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wang-Zin.Lee\Desktop\"/>
    </mc:Choice>
  </mc:AlternateContent>
  <bookViews>
    <workbookView xWindow="360" yWindow="450" windowWidth="14940" windowHeight="8970" firstSheet="1" activeTab="1"/>
  </bookViews>
  <sheets>
    <sheet name="qPCR data_24h" sheetId="4" r:id="rId1"/>
    <sheet name="qPCR data_48h" sheetId="15" r:id="rId2"/>
    <sheet name="Rinput_comparecontrols" sheetId="36" r:id="rId3"/>
    <sheet name="Rinput_clustering_24h_f" sheetId="34" r:id="rId4"/>
    <sheet name="Rinput_clustering_24h_m" sheetId="35" r:id="rId5"/>
    <sheet name="Rinput_heatmap" sheetId="33" r:id="rId6"/>
  </sheets>
  <definedNames>
    <definedName name="_xlnm._FilterDatabase" localSheetId="2" hidden="1">Rinput_comparecontrols!$A$1:$D$793</definedName>
    <definedName name="_xlnm._FilterDatabase" localSheetId="5" hidden="1">Rinput_heatmap!$A$1:$E$577</definedName>
  </definedNames>
  <calcPr calcId="152511"/>
</workbook>
</file>

<file path=xl/calcChain.xml><?xml version="1.0" encoding="utf-8"?>
<calcChain xmlns="http://schemas.openxmlformats.org/spreadsheetml/2006/main">
  <c r="BL289" i="15" l="1"/>
  <c r="BG289" i="15"/>
  <c r="BA289" i="15"/>
  <c r="AV289" i="15"/>
  <c r="AP289" i="15"/>
  <c r="AK289" i="15"/>
  <c r="AE289" i="15"/>
  <c r="Z289" i="15"/>
  <c r="T289" i="15"/>
  <c r="O289" i="15"/>
  <c r="I289" i="15"/>
  <c r="D289" i="15"/>
  <c r="BL287" i="15"/>
  <c r="BG287" i="15"/>
  <c r="BA287" i="15"/>
  <c r="AV287" i="15"/>
  <c r="AP287" i="15"/>
  <c r="AK287" i="15"/>
  <c r="AE287" i="15"/>
  <c r="Z287" i="15"/>
  <c r="T287" i="15"/>
  <c r="O287" i="15"/>
  <c r="I287" i="15"/>
  <c r="D287" i="15"/>
  <c r="BL285" i="15"/>
  <c r="BG285" i="15"/>
  <c r="BA285" i="15"/>
  <c r="AV285" i="15"/>
  <c r="AP285" i="15"/>
  <c r="AK285" i="15"/>
  <c r="AE285" i="15"/>
  <c r="Z285" i="15"/>
  <c r="T285" i="15"/>
  <c r="O285" i="15"/>
  <c r="I285" i="15"/>
  <c r="D285" i="15"/>
  <c r="BL283" i="15"/>
  <c r="BG283" i="15"/>
  <c r="BA283" i="15"/>
  <c r="AV283" i="15"/>
  <c r="AP283" i="15"/>
  <c r="AK283" i="15"/>
  <c r="AE283" i="15"/>
  <c r="Z283" i="15"/>
  <c r="T283" i="15"/>
  <c r="O283" i="15"/>
  <c r="I283" i="15"/>
  <c r="D283" i="15"/>
  <c r="BL281" i="15"/>
  <c r="BG281" i="15"/>
  <c r="BA281" i="15"/>
  <c r="AV281" i="15"/>
  <c r="AP281" i="15"/>
  <c r="AK281" i="15"/>
  <c r="AE281" i="15"/>
  <c r="Z281" i="15"/>
  <c r="T281" i="15"/>
  <c r="O281" i="15"/>
  <c r="I281" i="15"/>
  <c r="D281" i="15"/>
  <c r="BL279" i="15"/>
  <c r="BG279" i="15"/>
  <c r="BA279" i="15"/>
  <c r="AV279" i="15"/>
  <c r="AP279" i="15"/>
  <c r="AK279" i="15"/>
  <c r="AE279" i="15"/>
  <c r="Z279" i="15"/>
  <c r="T279" i="15"/>
  <c r="O279" i="15"/>
  <c r="I279" i="15"/>
  <c r="D279" i="15"/>
  <c r="BL276" i="15"/>
  <c r="BG276" i="15"/>
  <c r="BA276" i="15"/>
  <c r="AV276" i="15"/>
  <c r="AP276" i="15"/>
  <c r="AK276" i="15"/>
  <c r="AE276" i="15"/>
  <c r="Z276" i="15"/>
  <c r="T276" i="15"/>
  <c r="O276" i="15"/>
  <c r="I276" i="15"/>
  <c r="D276" i="15"/>
  <c r="BL274" i="15"/>
  <c r="BG274" i="15"/>
  <c r="BA274" i="15"/>
  <c r="AV274" i="15"/>
  <c r="AP274" i="15"/>
  <c r="AK274" i="15"/>
  <c r="AE274" i="15"/>
  <c r="Z274" i="15"/>
  <c r="T274" i="15"/>
  <c r="O274" i="15"/>
  <c r="I274" i="15"/>
  <c r="D274" i="15"/>
  <c r="BL272" i="15"/>
  <c r="BG272" i="15"/>
  <c r="BA272" i="15"/>
  <c r="AV272" i="15"/>
  <c r="AP272" i="15"/>
  <c r="AK272" i="15"/>
  <c r="AE272" i="15"/>
  <c r="Z272" i="15"/>
  <c r="T272" i="15"/>
  <c r="O272" i="15"/>
  <c r="I272" i="15"/>
  <c r="D272" i="15"/>
  <c r="BL270" i="15"/>
  <c r="BG270" i="15"/>
  <c r="BA270" i="15"/>
  <c r="AV270" i="15"/>
  <c r="AP270" i="15"/>
  <c r="AK270" i="15"/>
  <c r="AE270" i="15"/>
  <c r="Z270" i="15"/>
  <c r="T270" i="15"/>
  <c r="O270" i="15"/>
  <c r="I270" i="15"/>
  <c r="D270" i="15"/>
  <c r="BL268" i="15"/>
  <c r="BG268" i="15"/>
  <c r="BA268" i="15"/>
  <c r="AV268" i="15"/>
  <c r="AP268" i="15"/>
  <c r="AK268" i="15"/>
  <c r="AE268" i="15"/>
  <c r="Z268" i="15"/>
  <c r="T268" i="15"/>
  <c r="O268" i="15"/>
  <c r="I268" i="15"/>
  <c r="D268" i="15"/>
  <c r="BL266" i="15"/>
  <c r="BG266" i="15"/>
  <c r="BA266" i="15"/>
  <c r="AV266" i="15"/>
  <c r="AP266" i="15"/>
  <c r="AK266" i="15"/>
  <c r="AE266" i="15"/>
  <c r="Z266" i="15"/>
  <c r="T266" i="15"/>
  <c r="O266" i="15"/>
  <c r="I266" i="15"/>
  <c r="D266" i="15"/>
  <c r="BL263" i="15"/>
  <c r="BG263" i="15"/>
  <c r="BA263" i="15"/>
  <c r="AV263" i="15"/>
  <c r="AP263" i="15"/>
  <c r="AK263" i="15"/>
  <c r="AE263" i="15"/>
  <c r="Z263" i="15"/>
  <c r="T263" i="15"/>
  <c r="O263" i="15"/>
  <c r="I263" i="15"/>
  <c r="D263" i="15"/>
  <c r="BL261" i="15"/>
  <c r="BG261" i="15"/>
  <c r="BA261" i="15"/>
  <c r="AV261" i="15"/>
  <c r="AP261" i="15"/>
  <c r="AK261" i="15"/>
  <c r="AE261" i="15"/>
  <c r="Z261" i="15"/>
  <c r="T261" i="15"/>
  <c r="O261" i="15"/>
  <c r="I261" i="15"/>
  <c r="D261" i="15"/>
  <c r="BL259" i="15"/>
  <c r="BG259" i="15"/>
  <c r="BA259" i="15"/>
  <c r="AV259" i="15"/>
  <c r="AP259" i="15"/>
  <c r="AK259" i="15"/>
  <c r="AE259" i="15"/>
  <c r="Z259" i="15"/>
  <c r="T259" i="15"/>
  <c r="O259" i="15"/>
  <c r="I259" i="15"/>
  <c r="D259" i="15"/>
  <c r="BL257" i="15"/>
  <c r="BG257" i="15"/>
  <c r="BA257" i="15"/>
  <c r="AV257" i="15"/>
  <c r="AP257" i="15"/>
  <c r="AK257" i="15"/>
  <c r="AE257" i="15"/>
  <c r="Z257" i="15"/>
  <c r="T257" i="15"/>
  <c r="O257" i="15"/>
  <c r="I257" i="15"/>
  <c r="D257" i="15"/>
  <c r="BL255" i="15"/>
  <c r="BG255" i="15"/>
  <c r="BA255" i="15"/>
  <c r="AV255" i="15"/>
  <c r="AP255" i="15"/>
  <c r="AK255" i="15"/>
  <c r="AE255" i="15"/>
  <c r="Z255" i="15"/>
  <c r="T255" i="15"/>
  <c r="O255" i="15"/>
  <c r="I255" i="15"/>
  <c r="D255" i="15"/>
  <c r="BL253" i="15"/>
  <c r="BG253" i="15"/>
  <c r="BA253" i="15"/>
  <c r="AV253" i="15"/>
  <c r="AP253" i="15"/>
  <c r="AK253" i="15"/>
  <c r="AE253" i="15"/>
  <c r="Z253" i="15"/>
  <c r="T253" i="15"/>
  <c r="O253" i="15"/>
  <c r="I253" i="15"/>
  <c r="D253" i="15"/>
  <c r="BL250" i="15"/>
  <c r="BG250" i="15"/>
  <c r="BA250" i="15"/>
  <c r="AV250" i="15"/>
  <c r="AP250" i="15"/>
  <c r="AK250" i="15"/>
  <c r="AE250" i="15"/>
  <c r="Z250" i="15"/>
  <c r="T250" i="15"/>
  <c r="O250" i="15"/>
  <c r="I250" i="15"/>
  <c r="D250" i="15"/>
  <c r="BL248" i="15"/>
  <c r="BG248" i="15"/>
  <c r="BA248" i="15"/>
  <c r="AV248" i="15"/>
  <c r="AP248" i="15"/>
  <c r="AK248" i="15"/>
  <c r="AE248" i="15"/>
  <c r="Z248" i="15"/>
  <c r="T248" i="15"/>
  <c r="O248" i="15"/>
  <c r="I248" i="15"/>
  <c r="D248" i="15"/>
  <c r="BL246" i="15"/>
  <c r="BG246" i="15"/>
  <c r="BA246" i="15"/>
  <c r="AV246" i="15"/>
  <c r="AP246" i="15"/>
  <c r="AK246" i="15"/>
  <c r="AE246" i="15"/>
  <c r="Z246" i="15"/>
  <c r="T246" i="15"/>
  <c r="O246" i="15"/>
  <c r="I246" i="15"/>
  <c r="D246" i="15"/>
  <c r="BL244" i="15"/>
  <c r="BG244" i="15"/>
  <c r="BA244" i="15"/>
  <c r="AV244" i="15"/>
  <c r="AP244" i="15"/>
  <c r="AK244" i="15"/>
  <c r="AE244" i="15"/>
  <c r="Z244" i="15"/>
  <c r="T244" i="15"/>
  <c r="O244" i="15"/>
  <c r="I244" i="15"/>
  <c r="D244" i="15"/>
  <c r="BL242" i="15"/>
  <c r="BG242" i="15"/>
  <c r="BA242" i="15"/>
  <c r="AV242" i="15"/>
  <c r="AP242" i="15"/>
  <c r="AK242" i="15"/>
  <c r="AE242" i="15"/>
  <c r="Z242" i="15"/>
  <c r="T242" i="15"/>
  <c r="O242" i="15"/>
  <c r="I242" i="15"/>
  <c r="D242" i="15"/>
  <c r="BL240" i="15"/>
  <c r="BG240" i="15"/>
  <c r="BA240" i="15"/>
  <c r="AV240" i="15"/>
  <c r="AP240" i="15"/>
  <c r="AK240" i="15"/>
  <c r="AE240" i="15"/>
  <c r="Z240" i="15"/>
  <c r="T240" i="15"/>
  <c r="O240" i="15"/>
  <c r="I240" i="15"/>
  <c r="D240" i="15"/>
  <c r="BL237" i="15"/>
  <c r="BG237" i="15"/>
  <c r="BA237" i="15"/>
  <c r="AV237" i="15"/>
  <c r="AP237" i="15"/>
  <c r="AK237" i="15"/>
  <c r="AE237" i="15"/>
  <c r="Z237" i="15"/>
  <c r="T237" i="15"/>
  <c r="O237" i="15"/>
  <c r="I237" i="15"/>
  <c r="D237" i="15"/>
  <c r="BL235" i="15"/>
  <c r="BG235" i="15"/>
  <c r="BA235" i="15"/>
  <c r="AV235" i="15"/>
  <c r="AP235" i="15"/>
  <c r="AK235" i="15"/>
  <c r="AE235" i="15"/>
  <c r="Z235" i="15"/>
  <c r="T235" i="15"/>
  <c r="O235" i="15"/>
  <c r="I235" i="15"/>
  <c r="D235" i="15"/>
  <c r="BL233" i="15"/>
  <c r="BG233" i="15"/>
  <c r="BA233" i="15"/>
  <c r="AV233" i="15"/>
  <c r="AP233" i="15"/>
  <c r="AK233" i="15"/>
  <c r="AE233" i="15"/>
  <c r="Z233" i="15"/>
  <c r="T233" i="15"/>
  <c r="O233" i="15"/>
  <c r="I233" i="15"/>
  <c r="D233" i="15"/>
  <c r="BL231" i="15"/>
  <c r="BG231" i="15"/>
  <c r="BA231" i="15"/>
  <c r="AV231" i="15"/>
  <c r="AP231" i="15"/>
  <c r="AK231" i="15"/>
  <c r="AE231" i="15"/>
  <c r="Z231" i="15"/>
  <c r="T231" i="15"/>
  <c r="O231" i="15"/>
  <c r="I231" i="15"/>
  <c r="D231" i="15"/>
  <c r="BL229" i="15"/>
  <c r="BG229" i="15"/>
  <c r="BA229" i="15"/>
  <c r="AV229" i="15"/>
  <c r="AP229" i="15"/>
  <c r="AK229" i="15"/>
  <c r="AE229" i="15"/>
  <c r="Z229" i="15"/>
  <c r="T229" i="15"/>
  <c r="O229" i="15"/>
  <c r="I229" i="15"/>
  <c r="D229" i="15"/>
  <c r="BL227" i="15"/>
  <c r="BG227" i="15"/>
  <c r="BA227" i="15"/>
  <c r="AV227" i="15"/>
  <c r="AP227" i="15"/>
  <c r="AK227" i="15"/>
  <c r="AE227" i="15"/>
  <c r="Z227" i="15"/>
  <c r="T227" i="15"/>
  <c r="O227" i="15"/>
  <c r="I227" i="15"/>
  <c r="D227" i="15"/>
  <c r="BL224" i="15"/>
  <c r="BG224" i="15"/>
  <c r="BA224" i="15"/>
  <c r="AV224" i="15"/>
  <c r="AP224" i="15"/>
  <c r="AK224" i="15"/>
  <c r="AE224" i="15"/>
  <c r="Z224" i="15"/>
  <c r="T224" i="15"/>
  <c r="O224" i="15"/>
  <c r="I224" i="15"/>
  <c r="D224" i="15"/>
  <c r="BL222" i="15"/>
  <c r="BG222" i="15"/>
  <c r="BA222" i="15"/>
  <c r="AV222" i="15"/>
  <c r="AP222" i="15"/>
  <c r="AK222" i="15"/>
  <c r="AE222" i="15"/>
  <c r="Z222" i="15"/>
  <c r="T222" i="15"/>
  <c r="O222" i="15"/>
  <c r="I222" i="15"/>
  <c r="D222" i="15"/>
  <c r="BL220" i="15"/>
  <c r="BG220" i="15"/>
  <c r="BA220" i="15"/>
  <c r="AV220" i="15"/>
  <c r="AP220" i="15"/>
  <c r="AK220" i="15"/>
  <c r="AE220" i="15"/>
  <c r="Z220" i="15"/>
  <c r="T220" i="15"/>
  <c r="O220" i="15"/>
  <c r="I220" i="15"/>
  <c r="D220" i="15"/>
  <c r="BL218" i="15"/>
  <c r="BG218" i="15"/>
  <c r="BA218" i="15"/>
  <c r="AV218" i="15"/>
  <c r="AP218" i="15"/>
  <c r="AK218" i="15"/>
  <c r="AE218" i="15"/>
  <c r="Z218" i="15"/>
  <c r="T218" i="15"/>
  <c r="O218" i="15"/>
  <c r="I218" i="15"/>
  <c r="D218" i="15"/>
  <c r="BL216" i="15"/>
  <c r="BG216" i="15"/>
  <c r="BA216" i="15"/>
  <c r="AV216" i="15"/>
  <c r="AP216" i="15"/>
  <c r="AK216" i="15"/>
  <c r="AE216" i="15"/>
  <c r="Z216" i="15"/>
  <c r="T216" i="15"/>
  <c r="O216" i="15"/>
  <c r="I216" i="15"/>
  <c r="D216" i="15"/>
  <c r="BL214" i="15"/>
  <c r="BG214" i="15"/>
  <c r="BA214" i="15"/>
  <c r="AV214" i="15"/>
  <c r="AP214" i="15"/>
  <c r="AK214" i="15"/>
  <c r="AE214" i="15"/>
  <c r="Z214" i="15"/>
  <c r="T214" i="15"/>
  <c r="O214" i="15"/>
  <c r="I214" i="15"/>
  <c r="D214" i="15"/>
  <c r="BL211" i="15"/>
  <c r="BG211" i="15"/>
  <c r="BA211" i="15"/>
  <c r="AV211" i="15"/>
  <c r="AP211" i="15"/>
  <c r="AK211" i="15"/>
  <c r="AE211" i="15"/>
  <c r="Z211" i="15"/>
  <c r="T211" i="15"/>
  <c r="O211" i="15"/>
  <c r="I211" i="15"/>
  <c r="D211" i="15"/>
  <c r="BL209" i="15"/>
  <c r="BG209" i="15"/>
  <c r="BA209" i="15"/>
  <c r="AV209" i="15"/>
  <c r="AP209" i="15"/>
  <c r="AK209" i="15"/>
  <c r="AE209" i="15"/>
  <c r="Z209" i="15"/>
  <c r="T209" i="15"/>
  <c r="O209" i="15"/>
  <c r="I209" i="15"/>
  <c r="D209" i="15"/>
  <c r="BL207" i="15"/>
  <c r="BG207" i="15"/>
  <c r="BA207" i="15"/>
  <c r="AV207" i="15"/>
  <c r="AP207" i="15"/>
  <c r="AK207" i="15"/>
  <c r="AE207" i="15"/>
  <c r="Z207" i="15"/>
  <c r="T207" i="15"/>
  <c r="O207" i="15"/>
  <c r="I207" i="15"/>
  <c r="D207" i="15"/>
  <c r="BL205" i="15"/>
  <c r="BG205" i="15"/>
  <c r="BA205" i="15"/>
  <c r="AV205" i="15"/>
  <c r="AP205" i="15"/>
  <c r="AK205" i="15"/>
  <c r="AE205" i="15"/>
  <c r="Z205" i="15"/>
  <c r="T205" i="15"/>
  <c r="O205" i="15"/>
  <c r="I205" i="15"/>
  <c r="D205" i="15"/>
  <c r="BL203" i="15"/>
  <c r="BG203" i="15"/>
  <c r="BA203" i="15"/>
  <c r="AV203" i="15"/>
  <c r="AP203" i="15"/>
  <c r="AK203" i="15"/>
  <c r="AE203" i="15"/>
  <c r="Z203" i="15"/>
  <c r="T203" i="15"/>
  <c r="O203" i="15"/>
  <c r="I203" i="15"/>
  <c r="D203" i="15"/>
  <c r="BL201" i="15"/>
  <c r="BG201" i="15"/>
  <c r="BA201" i="15"/>
  <c r="AV201" i="15"/>
  <c r="AP201" i="15"/>
  <c r="AK201" i="15"/>
  <c r="AE201" i="15"/>
  <c r="Z201" i="15"/>
  <c r="T201" i="15"/>
  <c r="O201" i="15"/>
  <c r="I201" i="15"/>
  <c r="D201" i="15"/>
  <c r="BL198" i="15"/>
  <c r="BG198" i="15"/>
  <c r="BA198" i="15"/>
  <c r="AV198" i="15"/>
  <c r="AP198" i="15"/>
  <c r="AK198" i="15"/>
  <c r="AE198" i="15"/>
  <c r="Z198" i="15"/>
  <c r="T198" i="15"/>
  <c r="O198" i="15"/>
  <c r="I198" i="15"/>
  <c r="D198" i="15"/>
  <c r="BL196" i="15"/>
  <c r="BG196" i="15"/>
  <c r="BA196" i="15"/>
  <c r="AV196" i="15"/>
  <c r="AP196" i="15"/>
  <c r="AK196" i="15"/>
  <c r="AE196" i="15"/>
  <c r="Z196" i="15"/>
  <c r="T196" i="15"/>
  <c r="O196" i="15"/>
  <c r="I196" i="15"/>
  <c r="D196" i="15"/>
  <c r="BL194" i="15"/>
  <c r="BG194" i="15"/>
  <c r="BA194" i="15"/>
  <c r="AV194" i="15"/>
  <c r="AP194" i="15"/>
  <c r="AK194" i="15"/>
  <c r="AE194" i="15"/>
  <c r="Z194" i="15"/>
  <c r="T194" i="15"/>
  <c r="O194" i="15"/>
  <c r="I194" i="15"/>
  <c r="D194" i="15"/>
  <c r="BL192" i="15"/>
  <c r="BG192" i="15"/>
  <c r="BA192" i="15"/>
  <c r="AV192" i="15"/>
  <c r="AP192" i="15"/>
  <c r="AK192" i="15"/>
  <c r="AE192" i="15"/>
  <c r="Z192" i="15"/>
  <c r="T192" i="15"/>
  <c r="O192" i="15"/>
  <c r="I192" i="15"/>
  <c r="D192" i="15"/>
  <c r="BL190" i="15"/>
  <c r="BG190" i="15"/>
  <c r="BA190" i="15"/>
  <c r="AV190" i="15"/>
  <c r="AP190" i="15"/>
  <c r="AK190" i="15"/>
  <c r="AE190" i="15"/>
  <c r="Z190" i="15"/>
  <c r="T190" i="15"/>
  <c r="O190" i="15"/>
  <c r="I190" i="15"/>
  <c r="D190" i="15"/>
  <c r="BL188" i="15"/>
  <c r="BG188" i="15"/>
  <c r="BA188" i="15"/>
  <c r="AV188" i="15"/>
  <c r="AP188" i="15"/>
  <c r="AK188" i="15"/>
  <c r="AE188" i="15"/>
  <c r="Z188" i="15"/>
  <c r="T188" i="15"/>
  <c r="O188" i="15"/>
  <c r="I188" i="15"/>
  <c r="D188" i="15"/>
  <c r="BL185" i="15"/>
  <c r="BG185" i="15"/>
  <c r="BA185" i="15"/>
  <c r="AV185" i="15"/>
  <c r="AP185" i="15"/>
  <c r="AK185" i="15"/>
  <c r="AE185" i="15"/>
  <c r="Z185" i="15"/>
  <c r="T185" i="15"/>
  <c r="O185" i="15"/>
  <c r="I185" i="15"/>
  <c r="D185" i="15"/>
  <c r="BL183" i="15"/>
  <c r="BG183" i="15"/>
  <c r="BA183" i="15"/>
  <c r="AV183" i="15"/>
  <c r="AP183" i="15"/>
  <c r="AK183" i="15"/>
  <c r="AE183" i="15"/>
  <c r="Z183" i="15"/>
  <c r="T183" i="15"/>
  <c r="O183" i="15"/>
  <c r="I183" i="15"/>
  <c r="D183" i="15"/>
  <c r="BL181" i="15"/>
  <c r="BG181" i="15"/>
  <c r="BA181" i="15"/>
  <c r="AV181" i="15"/>
  <c r="AP181" i="15"/>
  <c r="AK181" i="15"/>
  <c r="AE181" i="15"/>
  <c r="Z181" i="15"/>
  <c r="T181" i="15"/>
  <c r="O181" i="15"/>
  <c r="I181" i="15"/>
  <c r="D181" i="15"/>
  <c r="BL179" i="15"/>
  <c r="BG179" i="15"/>
  <c r="BA179" i="15"/>
  <c r="AV179" i="15"/>
  <c r="AP179" i="15"/>
  <c r="AK179" i="15"/>
  <c r="AE179" i="15"/>
  <c r="Z179" i="15"/>
  <c r="T179" i="15"/>
  <c r="O179" i="15"/>
  <c r="I179" i="15"/>
  <c r="D179" i="15"/>
  <c r="BL177" i="15"/>
  <c r="BG177" i="15"/>
  <c r="BA177" i="15"/>
  <c r="AV177" i="15"/>
  <c r="AP177" i="15"/>
  <c r="AK177" i="15"/>
  <c r="AE177" i="15"/>
  <c r="Z177" i="15"/>
  <c r="T177" i="15"/>
  <c r="O177" i="15"/>
  <c r="I177" i="15"/>
  <c r="D177" i="15"/>
  <c r="BL175" i="15"/>
  <c r="BG175" i="15"/>
  <c r="BA175" i="15"/>
  <c r="AV175" i="15"/>
  <c r="AP175" i="15"/>
  <c r="AK175" i="15"/>
  <c r="AE175" i="15"/>
  <c r="Z175" i="15"/>
  <c r="T175" i="15"/>
  <c r="O175" i="15"/>
  <c r="I175" i="15"/>
  <c r="D175" i="15"/>
  <c r="BL172" i="15"/>
  <c r="BG172" i="15"/>
  <c r="BA172" i="15"/>
  <c r="AV172" i="15"/>
  <c r="AP172" i="15"/>
  <c r="AK172" i="15"/>
  <c r="AE172" i="15"/>
  <c r="Z172" i="15"/>
  <c r="T172" i="15"/>
  <c r="O172" i="15"/>
  <c r="I172" i="15"/>
  <c r="D172" i="15"/>
  <c r="BL170" i="15"/>
  <c r="BG170" i="15"/>
  <c r="BA170" i="15"/>
  <c r="AV170" i="15"/>
  <c r="AP170" i="15"/>
  <c r="AK170" i="15"/>
  <c r="AE170" i="15"/>
  <c r="Z170" i="15"/>
  <c r="T170" i="15"/>
  <c r="O170" i="15"/>
  <c r="I170" i="15"/>
  <c r="D170" i="15"/>
  <c r="BL168" i="15"/>
  <c r="BG168" i="15"/>
  <c r="BA168" i="15"/>
  <c r="AV168" i="15"/>
  <c r="AP168" i="15"/>
  <c r="AK168" i="15"/>
  <c r="AE168" i="15"/>
  <c r="Z168" i="15"/>
  <c r="T168" i="15"/>
  <c r="O168" i="15"/>
  <c r="I168" i="15"/>
  <c r="D168" i="15"/>
  <c r="BL166" i="15"/>
  <c r="BG166" i="15"/>
  <c r="BA166" i="15"/>
  <c r="AV166" i="15"/>
  <c r="AP166" i="15"/>
  <c r="AK166" i="15"/>
  <c r="AE166" i="15"/>
  <c r="Z166" i="15"/>
  <c r="T166" i="15"/>
  <c r="O166" i="15"/>
  <c r="I166" i="15"/>
  <c r="D166" i="15"/>
  <c r="BL164" i="15"/>
  <c r="BG164" i="15"/>
  <c r="BA164" i="15"/>
  <c r="AV164" i="15"/>
  <c r="AP164" i="15"/>
  <c r="AK164" i="15"/>
  <c r="AE164" i="15"/>
  <c r="Z164" i="15"/>
  <c r="T164" i="15"/>
  <c r="O164" i="15"/>
  <c r="I164" i="15"/>
  <c r="D164" i="15"/>
  <c r="BL162" i="15"/>
  <c r="BG162" i="15"/>
  <c r="BA162" i="15"/>
  <c r="AV162" i="15"/>
  <c r="AP162" i="15"/>
  <c r="AK162" i="15"/>
  <c r="AE162" i="15"/>
  <c r="Z162" i="15"/>
  <c r="T162" i="15"/>
  <c r="O162" i="15"/>
  <c r="I162" i="15"/>
  <c r="D162" i="15"/>
  <c r="BL159" i="15"/>
  <c r="BG159" i="15"/>
  <c r="BA159" i="15"/>
  <c r="AV159" i="15"/>
  <c r="AP159" i="15"/>
  <c r="AK159" i="15"/>
  <c r="AE159" i="15"/>
  <c r="Z159" i="15"/>
  <c r="T159" i="15"/>
  <c r="O159" i="15"/>
  <c r="I159" i="15"/>
  <c r="D159" i="15"/>
  <c r="BL157" i="15"/>
  <c r="BG157" i="15"/>
  <c r="BA157" i="15"/>
  <c r="AV157" i="15"/>
  <c r="AP157" i="15"/>
  <c r="AK157" i="15"/>
  <c r="AE157" i="15"/>
  <c r="Z157" i="15"/>
  <c r="T157" i="15"/>
  <c r="O157" i="15"/>
  <c r="I157" i="15"/>
  <c r="D157" i="15"/>
  <c r="BL155" i="15"/>
  <c r="BG155" i="15"/>
  <c r="BA155" i="15"/>
  <c r="AV155" i="15"/>
  <c r="AP155" i="15"/>
  <c r="AK155" i="15"/>
  <c r="AE155" i="15"/>
  <c r="Z155" i="15"/>
  <c r="T155" i="15"/>
  <c r="O155" i="15"/>
  <c r="I155" i="15"/>
  <c r="D155" i="15"/>
  <c r="BL153" i="15"/>
  <c r="BG153" i="15"/>
  <c r="BA153" i="15"/>
  <c r="AV153" i="15"/>
  <c r="AP153" i="15"/>
  <c r="AK153" i="15"/>
  <c r="AE153" i="15"/>
  <c r="Z153" i="15"/>
  <c r="T153" i="15"/>
  <c r="O153" i="15"/>
  <c r="I153" i="15"/>
  <c r="D153" i="15"/>
  <c r="BL151" i="15"/>
  <c r="BG151" i="15"/>
  <c r="BA151" i="15"/>
  <c r="AV151" i="15"/>
  <c r="AP151" i="15"/>
  <c r="AK151" i="15"/>
  <c r="AE151" i="15"/>
  <c r="Z151" i="15"/>
  <c r="T151" i="15"/>
  <c r="O151" i="15"/>
  <c r="I151" i="15"/>
  <c r="D151" i="15"/>
  <c r="BL149" i="15"/>
  <c r="BG149" i="15"/>
  <c r="BA149" i="15"/>
  <c r="AV149" i="15"/>
  <c r="AP149" i="15"/>
  <c r="AK149" i="15"/>
  <c r="AE149" i="15"/>
  <c r="Z149" i="15"/>
  <c r="T149" i="15"/>
  <c r="O149" i="15"/>
  <c r="I149" i="15"/>
  <c r="D149" i="15"/>
  <c r="BL146" i="15"/>
  <c r="BG146" i="15"/>
  <c r="BA146" i="15"/>
  <c r="AV146" i="15"/>
  <c r="AP146" i="15"/>
  <c r="AK146" i="15"/>
  <c r="AE146" i="15"/>
  <c r="Z146" i="15"/>
  <c r="T146" i="15"/>
  <c r="O146" i="15"/>
  <c r="I146" i="15"/>
  <c r="D146" i="15"/>
  <c r="BL144" i="15"/>
  <c r="BG144" i="15"/>
  <c r="BA144" i="15"/>
  <c r="AV144" i="15"/>
  <c r="AP144" i="15"/>
  <c r="AK144" i="15"/>
  <c r="AE144" i="15"/>
  <c r="Z144" i="15"/>
  <c r="T144" i="15"/>
  <c r="O144" i="15"/>
  <c r="I144" i="15"/>
  <c r="D144" i="15"/>
  <c r="BL142" i="15"/>
  <c r="BG142" i="15"/>
  <c r="BA142" i="15"/>
  <c r="AV142" i="15"/>
  <c r="AP142" i="15"/>
  <c r="AK142" i="15"/>
  <c r="AE142" i="15"/>
  <c r="Z142" i="15"/>
  <c r="T142" i="15"/>
  <c r="O142" i="15"/>
  <c r="I142" i="15"/>
  <c r="D142" i="15"/>
  <c r="BL140" i="15"/>
  <c r="BG140" i="15"/>
  <c r="BA140" i="15"/>
  <c r="AV140" i="15"/>
  <c r="AP140" i="15"/>
  <c r="AK140" i="15"/>
  <c r="AE140" i="15"/>
  <c r="Z140" i="15"/>
  <c r="T140" i="15"/>
  <c r="O140" i="15"/>
  <c r="I140" i="15"/>
  <c r="D140" i="15"/>
  <c r="BL138" i="15"/>
  <c r="BG138" i="15"/>
  <c r="BA138" i="15"/>
  <c r="AV138" i="15"/>
  <c r="AP138" i="15"/>
  <c r="AK138" i="15"/>
  <c r="AE138" i="15"/>
  <c r="Z138" i="15"/>
  <c r="T138" i="15"/>
  <c r="O138" i="15"/>
  <c r="I138" i="15"/>
  <c r="D138" i="15"/>
  <c r="BL136" i="15"/>
  <c r="BG136" i="15"/>
  <c r="BA136" i="15"/>
  <c r="AV136" i="15"/>
  <c r="AP136" i="15"/>
  <c r="AK136" i="15"/>
  <c r="AE136" i="15"/>
  <c r="Z136" i="15"/>
  <c r="T136" i="15"/>
  <c r="O136" i="15"/>
  <c r="I136" i="15"/>
  <c r="D136" i="15"/>
  <c r="BL133" i="15"/>
  <c r="BG133" i="15"/>
  <c r="BA133" i="15"/>
  <c r="AV133" i="15"/>
  <c r="AP133" i="15"/>
  <c r="AK133" i="15"/>
  <c r="AE133" i="15"/>
  <c r="Z133" i="15"/>
  <c r="T133" i="15"/>
  <c r="O133" i="15"/>
  <c r="I133" i="15"/>
  <c r="D133" i="15"/>
  <c r="BL131" i="15"/>
  <c r="BG131" i="15"/>
  <c r="BA131" i="15"/>
  <c r="AV131" i="15"/>
  <c r="AP131" i="15"/>
  <c r="AK131" i="15"/>
  <c r="AE131" i="15"/>
  <c r="Z131" i="15"/>
  <c r="T131" i="15"/>
  <c r="O131" i="15"/>
  <c r="I131" i="15"/>
  <c r="D131" i="15"/>
  <c r="BL129" i="15"/>
  <c r="BG129" i="15"/>
  <c r="BA129" i="15"/>
  <c r="AV129" i="15"/>
  <c r="AP129" i="15"/>
  <c r="AK129" i="15"/>
  <c r="AE129" i="15"/>
  <c r="Z129" i="15"/>
  <c r="T129" i="15"/>
  <c r="O129" i="15"/>
  <c r="I129" i="15"/>
  <c r="D129" i="15"/>
  <c r="BL127" i="15"/>
  <c r="BG127" i="15"/>
  <c r="BA127" i="15"/>
  <c r="AV127" i="15"/>
  <c r="AP127" i="15"/>
  <c r="AK127" i="15"/>
  <c r="AE127" i="15"/>
  <c r="Z127" i="15"/>
  <c r="T127" i="15"/>
  <c r="O127" i="15"/>
  <c r="I127" i="15"/>
  <c r="D127" i="15"/>
  <c r="BL125" i="15"/>
  <c r="BG125" i="15"/>
  <c r="BA125" i="15"/>
  <c r="AV125" i="15"/>
  <c r="AP125" i="15"/>
  <c r="AK125" i="15"/>
  <c r="AE125" i="15"/>
  <c r="Z125" i="15"/>
  <c r="T125" i="15"/>
  <c r="O125" i="15"/>
  <c r="I125" i="15"/>
  <c r="D125" i="15"/>
  <c r="BL123" i="15"/>
  <c r="BG123" i="15"/>
  <c r="BA123" i="15"/>
  <c r="AV123" i="15"/>
  <c r="AP123" i="15"/>
  <c r="AK123" i="15"/>
  <c r="AE123" i="15"/>
  <c r="Z123" i="15"/>
  <c r="T123" i="15"/>
  <c r="O123" i="15"/>
  <c r="I123" i="15"/>
  <c r="D123" i="15"/>
  <c r="BL120" i="15"/>
  <c r="BG120" i="15"/>
  <c r="BA120" i="15"/>
  <c r="AV120" i="15"/>
  <c r="AP120" i="15"/>
  <c r="AK120" i="15"/>
  <c r="AE120" i="15"/>
  <c r="Z120" i="15"/>
  <c r="T120" i="15"/>
  <c r="O120" i="15"/>
  <c r="I120" i="15"/>
  <c r="D120" i="15"/>
  <c r="BL118" i="15"/>
  <c r="BG118" i="15"/>
  <c r="BA118" i="15"/>
  <c r="AV118" i="15"/>
  <c r="AP118" i="15"/>
  <c r="AK118" i="15"/>
  <c r="AE118" i="15"/>
  <c r="Z118" i="15"/>
  <c r="T118" i="15"/>
  <c r="O118" i="15"/>
  <c r="I118" i="15"/>
  <c r="D118" i="15"/>
  <c r="BL116" i="15"/>
  <c r="BG116" i="15"/>
  <c r="BA116" i="15"/>
  <c r="AV116" i="15"/>
  <c r="AP116" i="15"/>
  <c r="AK116" i="15"/>
  <c r="AE116" i="15"/>
  <c r="Z116" i="15"/>
  <c r="T116" i="15"/>
  <c r="O116" i="15"/>
  <c r="I116" i="15"/>
  <c r="D116" i="15"/>
  <c r="BL114" i="15"/>
  <c r="BG114" i="15"/>
  <c r="BA114" i="15"/>
  <c r="AV114" i="15"/>
  <c r="AP114" i="15"/>
  <c r="AK114" i="15"/>
  <c r="AE114" i="15"/>
  <c r="Z114" i="15"/>
  <c r="T114" i="15"/>
  <c r="O114" i="15"/>
  <c r="I114" i="15"/>
  <c r="D114" i="15"/>
  <c r="BL112" i="15"/>
  <c r="BG112" i="15"/>
  <c r="BA112" i="15"/>
  <c r="AV112" i="15"/>
  <c r="AP112" i="15"/>
  <c r="AK112" i="15"/>
  <c r="AE112" i="15"/>
  <c r="Z112" i="15"/>
  <c r="T112" i="15"/>
  <c r="O112" i="15"/>
  <c r="I112" i="15"/>
  <c r="D112" i="15"/>
  <c r="BL110" i="15"/>
  <c r="BG110" i="15"/>
  <c r="BA110" i="15"/>
  <c r="AV110" i="15"/>
  <c r="AP110" i="15"/>
  <c r="AK110" i="15"/>
  <c r="AE110" i="15"/>
  <c r="Z110" i="15"/>
  <c r="T110" i="15"/>
  <c r="O110" i="15"/>
  <c r="I110" i="15"/>
  <c r="D110" i="15"/>
  <c r="BL107" i="15"/>
  <c r="BG107" i="15"/>
  <c r="BA107" i="15"/>
  <c r="AV107" i="15"/>
  <c r="AP107" i="15"/>
  <c r="AK107" i="15"/>
  <c r="AE107" i="15"/>
  <c r="Z107" i="15"/>
  <c r="T107" i="15"/>
  <c r="O107" i="15"/>
  <c r="I107" i="15"/>
  <c r="D107" i="15"/>
  <c r="BL105" i="15"/>
  <c r="BG105" i="15"/>
  <c r="BA105" i="15"/>
  <c r="AV105" i="15"/>
  <c r="AP105" i="15"/>
  <c r="AK105" i="15"/>
  <c r="AE105" i="15"/>
  <c r="Z105" i="15"/>
  <c r="T105" i="15"/>
  <c r="O105" i="15"/>
  <c r="I105" i="15"/>
  <c r="D105" i="15"/>
  <c r="BL103" i="15"/>
  <c r="BG103" i="15"/>
  <c r="BA103" i="15"/>
  <c r="AV103" i="15"/>
  <c r="AP103" i="15"/>
  <c r="AK103" i="15"/>
  <c r="AE103" i="15"/>
  <c r="Z103" i="15"/>
  <c r="T103" i="15"/>
  <c r="O103" i="15"/>
  <c r="I103" i="15"/>
  <c r="D103" i="15"/>
  <c r="BL101" i="15"/>
  <c r="BG101" i="15"/>
  <c r="BA101" i="15"/>
  <c r="AV101" i="15"/>
  <c r="AP101" i="15"/>
  <c r="AK101" i="15"/>
  <c r="AE101" i="15"/>
  <c r="Z101" i="15"/>
  <c r="T101" i="15"/>
  <c r="O101" i="15"/>
  <c r="I101" i="15"/>
  <c r="D101" i="15"/>
  <c r="BL99" i="15"/>
  <c r="BG99" i="15"/>
  <c r="BA99" i="15"/>
  <c r="AV99" i="15"/>
  <c r="AP99" i="15"/>
  <c r="AK99" i="15"/>
  <c r="AE99" i="15"/>
  <c r="Z99" i="15"/>
  <c r="T99" i="15"/>
  <c r="O99" i="15"/>
  <c r="I99" i="15"/>
  <c r="D99" i="15"/>
  <c r="BL97" i="15"/>
  <c r="BG97" i="15"/>
  <c r="BA97" i="15"/>
  <c r="AV97" i="15"/>
  <c r="AP97" i="15"/>
  <c r="AK97" i="15"/>
  <c r="AE97" i="15"/>
  <c r="Z97" i="15"/>
  <c r="T97" i="15"/>
  <c r="O97" i="15"/>
  <c r="I97" i="15"/>
  <c r="D97" i="15"/>
  <c r="BL94" i="15"/>
  <c r="BG94" i="15"/>
  <c r="BA94" i="15"/>
  <c r="AV94" i="15"/>
  <c r="AP94" i="15"/>
  <c r="AK94" i="15"/>
  <c r="AE94" i="15"/>
  <c r="Z94" i="15"/>
  <c r="T94" i="15"/>
  <c r="O94" i="15"/>
  <c r="I94" i="15"/>
  <c r="D94" i="15"/>
  <c r="BL92" i="15"/>
  <c r="BG92" i="15"/>
  <c r="BA92" i="15"/>
  <c r="AV92" i="15"/>
  <c r="AP92" i="15"/>
  <c r="AK92" i="15"/>
  <c r="AE92" i="15"/>
  <c r="Z92" i="15"/>
  <c r="T92" i="15"/>
  <c r="O92" i="15"/>
  <c r="I92" i="15"/>
  <c r="D92" i="15"/>
  <c r="BL90" i="15"/>
  <c r="BG90" i="15"/>
  <c r="BA90" i="15"/>
  <c r="AV90" i="15"/>
  <c r="AP90" i="15"/>
  <c r="AK90" i="15"/>
  <c r="AE90" i="15"/>
  <c r="Z90" i="15"/>
  <c r="T90" i="15"/>
  <c r="O90" i="15"/>
  <c r="I90" i="15"/>
  <c r="D90" i="15"/>
  <c r="BL88" i="15"/>
  <c r="BG88" i="15"/>
  <c r="BA88" i="15"/>
  <c r="AV88" i="15"/>
  <c r="AP88" i="15"/>
  <c r="AK88" i="15"/>
  <c r="AE88" i="15"/>
  <c r="Z88" i="15"/>
  <c r="T88" i="15"/>
  <c r="O88" i="15"/>
  <c r="I88" i="15"/>
  <c r="D88" i="15"/>
  <c r="BL86" i="15"/>
  <c r="BG86" i="15"/>
  <c r="BA86" i="15"/>
  <c r="AV86" i="15"/>
  <c r="AP86" i="15"/>
  <c r="AK86" i="15"/>
  <c r="AE86" i="15"/>
  <c r="Z86" i="15"/>
  <c r="T86" i="15"/>
  <c r="O86" i="15"/>
  <c r="I86" i="15"/>
  <c r="D86" i="15"/>
  <c r="BL84" i="15"/>
  <c r="BG84" i="15"/>
  <c r="BA84" i="15"/>
  <c r="AV84" i="15"/>
  <c r="AP84" i="15"/>
  <c r="AK84" i="15"/>
  <c r="AE84" i="15"/>
  <c r="Z84" i="15"/>
  <c r="T84" i="15"/>
  <c r="O84" i="15"/>
  <c r="I84" i="15"/>
  <c r="D84" i="15"/>
  <c r="BL81" i="15"/>
  <c r="BG81" i="15"/>
  <c r="BA81" i="15"/>
  <c r="AV81" i="15"/>
  <c r="AP81" i="15"/>
  <c r="AK81" i="15"/>
  <c r="AE81" i="15"/>
  <c r="Z81" i="15"/>
  <c r="T81" i="15"/>
  <c r="O81" i="15"/>
  <c r="I81" i="15"/>
  <c r="D81" i="15"/>
  <c r="BL79" i="15"/>
  <c r="BG79" i="15"/>
  <c r="BA79" i="15"/>
  <c r="AV79" i="15"/>
  <c r="AP79" i="15"/>
  <c r="AK79" i="15"/>
  <c r="AE79" i="15"/>
  <c r="Z79" i="15"/>
  <c r="T79" i="15"/>
  <c r="O79" i="15"/>
  <c r="I79" i="15"/>
  <c r="D79" i="15"/>
  <c r="BL77" i="15"/>
  <c r="BG77" i="15"/>
  <c r="BA77" i="15"/>
  <c r="AV77" i="15"/>
  <c r="AP77" i="15"/>
  <c r="AK77" i="15"/>
  <c r="AE77" i="15"/>
  <c r="Z77" i="15"/>
  <c r="T77" i="15"/>
  <c r="O77" i="15"/>
  <c r="I77" i="15"/>
  <c r="D77" i="15"/>
  <c r="BL75" i="15"/>
  <c r="BG75" i="15"/>
  <c r="BA75" i="15"/>
  <c r="AV75" i="15"/>
  <c r="AP75" i="15"/>
  <c r="AK75" i="15"/>
  <c r="AE75" i="15"/>
  <c r="Z75" i="15"/>
  <c r="T75" i="15"/>
  <c r="O75" i="15"/>
  <c r="I75" i="15"/>
  <c r="D75" i="15"/>
  <c r="BL73" i="15"/>
  <c r="BG73" i="15"/>
  <c r="BA73" i="15"/>
  <c r="AV73" i="15"/>
  <c r="AP73" i="15"/>
  <c r="AK73" i="15"/>
  <c r="AE73" i="15"/>
  <c r="Z73" i="15"/>
  <c r="T73" i="15"/>
  <c r="O73" i="15"/>
  <c r="I73" i="15"/>
  <c r="D73" i="15"/>
  <c r="BL71" i="15"/>
  <c r="BG71" i="15"/>
  <c r="BA71" i="15"/>
  <c r="AV71" i="15"/>
  <c r="AP71" i="15"/>
  <c r="AK71" i="15"/>
  <c r="AE71" i="15"/>
  <c r="Z71" i="15"/>
  <c r="T71" i="15"/>
  <c r="O71" i="15"/>
  <c r="I71" i="15"/>
  <c r="D71" i="15"/>
  <c r="BL68" i="15"/>
  <c r="BG68" i="15"/>
  <c r="BA68" i="15"/>
  <c r="AV68" i="15"/>
  <c r="AP68" i="15"/>
  <c r="AK68" i="15"/>
  <c r="AE68" i="15"/>
  <c r="Z68" i="15"/>
  <c r="T68" i="15"/>
  <c r="O68" i="15"/>
  <c r="I68" i="15"/>
  <c r="D68" i="15"/>
  <c r="BL66" i="15"/>
  <c r="BG66" i="15"/>
  <c r="BA66" i="15"/>
  <c r="AV66" i="15"/>
  <c r="AP66" i="15"/>
  <c r="AK66" i="15"/>
  <c r="AE66" i="15"/>
  <c r="Z66" i="15"/>
  <c r="T66" i="15"/>
  <c r="O66" i="15"/>
  <c r="I66" i="15"/>
  <c r="D66" i="15"/>
  <c r="BL64" i="15"/>
  <c r="BG64" i="15"/>
  <c r="BA64" i="15"/>
  <c r="AV64" i="15"/>
  <c r="AP64" i="15"/>
  <c r="AK64" i="15"/>
  <c r="AE64" i="15"/>
  <c r="Z64" i="15"/>
  <c r="T64" i="15"/>
  <c r="O64" i="15"/>
  <c r="I64" i="15"/>
  <c r="D64" i="15"/>
  <c r="BL62" i="15"/>
  <c r="BG62" i="15"/>
  <c r="BA62" i="15"/>
  <c r="AV62" i="15"/>
  <c r="AP62" i="15"/>
  <c r="AK62" i="15"/>
  <c r="AE62" i="15"/>
  <c r="Z62" i="15"/>
  <c r="T62" i="15"/>
  <c r="O62" i="15"/>
  <c r="I62" i="15"/>
  <c r="D62" i="15"/>
  <c r="BL60" i="15"/>
  <c r="BG60" i="15"/>
  <c r="BA60" i="15"/>
  <c r="AV60" i="15"/>
  <c r="AP60" i="15"/>
  <c r="AK60" i="15"/>
  <c r="AE60" i="15"/>
  <c r="Z60" i="15"/>
  <c r="T60" i="15"/>
  <c r="O60" i="15"/>
  <c r="I60" i="15"/>
  <c r="D60" i="15"/>
  <c r="BL58" i="15"/>
  <c r="BG58" i="15"/>
  <c r="BA58" i="15"/>
  <c r="AV58" i="15"/>
  <c r="AP58" i="15"/>
  <c r="AK58" i="15"/>
  <c r="AE58" i="15"/>
  <c r="Z58" i="15"/>
  <c r="T58" i="15"/>
  <c r="O58" i="15"/>
  <c r="I58" i="15"/>
  <c r="D58" i="15"/>
  <c r="BL55" i="15"/>
  <c r="BG55" i="15"/>
  <c r="BA55" i="15"/>
  <c r="AV55" i="15"/>
  <c r="AP55" i="15"/>
  <c r="AK55" i="15"/>
  <c r="AE55" i="15"/>
  <c r="Z55" i="15"/>
  <c r="T55" i="15"/>
  <c r="O55" i="15"/>
  <c r="I55" i="15"/>
  <c r="D55" i="15"/>
  <c r="BL53" i="15"/>
  <c r="BG53" i="15"/>
  <c r="BA53" i="15"/>
  <c r="AV53" i="15"/>
  <c r="AP53" i="15"/>
  <c r="AK53" i="15"/>
  <c r="AE53" i="15"/>
  <c r="Z53" i="15"/>
  <c r="T53" i="15"/>
  <c r="O53" i="15"/>
  <c r="I53" i="15"/>
  <c r="D53" i="15"/>
  <c r="BL51" i="15"/>
  <c r="BG51" i="15"/>
  <c r="BA51" i="15"/>
  <c r="AV51" i="15"/>
  <c r="AP51" i="15"/>
  <c r="AK51" i="15"/>
  <c r="AE51" i="15"/>
  <c r="Z51" i="15"/>
  <c r="T51" i="15"/>
  <c r="O51" i="15"/>
  <c r="I51" i="15"/>
  <c r="D51" i="15"/>
  <c r="BL49" i="15"/>
  <c r="BG49" i="15"/>
  <c r="BA49" i="15"/>
  <c r="AV49" i="15"/>
  <c r="AP49" i="15"/>
  <c r="AK49" i="15"/>
  <c r="AE49" i="15"/>
  <c r="Z49" i="15"/>
  <c r="T49" i="15"/>
  <c r="O49" i="15"/>
  <c r="I49" i="15"/>
  <c r="D49" i="15"/>
  <c r="BL47" i="15"/>
  <c r="BG47" i="15"/>
  <c r="BA47" i="15"/>
  <c r="AV47" i="15"/>
  <c r="AP47" i="15"/>
  <c r="AK47" i="15"/>
  <c r="AE47" i="15"/>
  <c r="Z47" i="15"/>
  <c r="T47" i="15"/>
  <c r="O47" i="15"/>
  <c r="I47" i="15"/>
  <c r="D47" i="15"/>
  <c r="BL45" i="15"/>
  <c r="BG45" i="15"/>
  <c r="BA45" i="15"/>
  <c r="AV45" i="15"/>
  <c r="AP45" i="15"/>
  <c r="AK45" i="15"/>
  <c r="AE45" i="15"/>
  <c r="Z45" i="15"/>
  <c r="T45" i="15"/>
  <c r="O45" i="15"/>
  <c r="I45" i="15"/>
  <c r="D45" i="15"/>
  <c r="BL42" i="15"/>
  <c r="BG42" i="15"/>
  <c r="BA42" i="15"/>
  <c r="AV42" i="15"/>
  <c r="AP42" i="15"/>
  <c r="AK42" i="15"/>
  <c r="AE42" i="15"/>
  <c r="Z42" i="15"/>
  <c r="T42" i="15"/>
  <c r="O42" i="15"/>
  <c r="I42" i="15"/>
  <c r="D42" i="15"/>
  <c r="BL40" i="15"/>
  <c r="BG40" i="15"/>
  <c r="BA40" i="15"/>
  <c r="AV40" i="15"/>
  <c r="AP40" i="15"/>
  <c r="AK40" i="15"/>
  <c r="AE40" i="15"/>
  <c r="Z40" i="15"/>
  <c r="T40" i="15"/>
  <c r="O40" i="15"/>
  <c r="I40" i="15"/>
  <c r="D40" i="15"/>
  <c r="BL38" i="15"/>
  <c r="BG38" i="15"/>
  <c r="BA38" i="15"/>
  <c r="AV38" i="15"/>
  <c r="AP38" i="15"/>
  <c r="AK38" i="15"/>
  <c r="AE38" i="15"/>
  <c r="Z38" i="15"/>
  <c r="T38" i="15"/>
  <c r="O38" i="15"/>
  <c r="I38" i="15"/>
  <c r="D38" i="15"/>
  <c r="BL36" i="15"/>
  <c r="BG36" i="15"/>
  <c r="BA36" i="15"/>
  <c r="AV36" i="15"/>
  <c r="AP36" i="15"/>
  <c r="AK36" i="15"/>
  <c r="AE36" i="15"/>
  <c r="Z36" i="15"/>
  <c r="T36" i="15"/>
  <c r="O36" i="15"/>
  <c r="I36" i="15"/>
  <c r="D36" i="15"/>
  <c r="BL34" i="15"/>
  <c r="BG34" i="15"/>
  <c r="BA34" i="15"/>
  <c r="AV34" i="15"/>
  <c r="AP34" i="15"/>
  <c r="AK34" i="15"/>
  <c r="AE34" i="15"/>
  <c r="Z34" i="15"/>
  <c r="T34" i="15"/>
  <c r="O34" i="15"/>
  <c r="I34" i="15"/>
  <c r="D34" i="15"/>
  <c r="BL32" i="15"/>
  <c r="BG32" i="15"/>
  <c r="BA32" i="15"/>
  <c r="AV32" i="15"/>
  <c r="AP32" i="15"/>
  <c r="AK32" i="15"/>
  <c r="AE32" i="15"/>
  <c r="Z32" i="15"/>
  <c r="T32" i="15"/>
  <c r="O32" i="15"/>
  <c r="I32" i="15"/>
  <c r="D32" i="15"/>
  <c r="BL29" i="15"/>
  <c r="BG29" i="15"/>
  <c r="BA29" i="15"/>
  <c r="AV29" i="15"/>
  <c r="AP29" i="15"/>
  <c r="AK29" i="15"/>
  <c r="AE29" i="15"/>
  <c r="Z29" i="15"/>
  <c r="T29" i="15"/>
  <c r="O29" i="15"/>
  <c r="I29" i="15"/>
  <c r="D29" i="15"/>
  <c r="BL27" i="15"/>
  <c r="BG27" i="15"/>
  <c r="BA27" i="15"/>
  <c r="AV27" i="15"/>
  <c r="AP27" i="15"/>
  <c r="AK27" i="15"/>
  <c r="AE27" i="15"/>
  <c r="Z27" i="15"/>
  <c r="T27" i="15"/>
  <c r="O27" i="15"/>
  <c r="I27" i="15"/>
  <c r="D27" i="15"/>
  <c r="BL25" i="15"/>
  <c r="BG25" i="15"/>
  <c r="BA25" i="15"/>
  <c r="AV25" i="15"/>
  <c r="AP25" i="15"/>
  <c r="AK25" i="15"/>
  <c r="AE25" i="15"/>
  <c r="Z25" i="15"/>
  <c r="T25" i="15"/>
  <c r="O25" i="15"/>
  <c r="I25" i="15"/>
  <c r="D25" i="15"/>
  <c r="BL23" i="15"/>
  <c r="BG23" i="15"/>
  <c r="BA23" i="15"/>
  <c r="AV23" i="15"/>
  <c r="AP23" i="15"/>
  <c r="AK23" i="15"/>
  <c r="AE23" i="15"/>
  <c r="Z23" i="15"/>
  <c r="T23" i="15"/>
  <c r="O23" i="15"/>
  <c r="I23" i="15"/>
  <c r="D23" i="15"/>
  <c r="BL21" i="15"/>
  <c r="BG21" i="15"/>
  <c r="BA21" i="15"/>
  <c r="AV21" i="15"/>
  <c r="AP21" i="15"/>
  <c r="AK21" i="15"/>
  <c r="AE21" i="15"/>
  <c r="Z21" i="15"/>
  <c r="T21" i="15"/>
  <c r="O21" i="15"/>
  <c r="I21" i="15"/>
  <c r="D21" i="15"/>
  <c r="BL19" i="15"/>
  <c r="BG19" i="15"/>
  <c r="BA19" i="15"/>
  <c r="AV19" i="15"/>
  <c r="AP19" i="15"/>
  <c r="AK19" i="15"/>
  <c r="AE19" i="15"/>
  <c r="Z19" i="15"/>
  <c r="T19" i="15"/>
  <c r="O19" i="15"/>
  <c r="I19" i="15"/>
  <c r="D19" i="15"/>
  <c r="BL16" i="15"/>
  <c r="BG16" i="15"/>
  <c r="BA16" i="15"/>
  <c r="AV16" i="15"/>
  <c r="AP16" i="15"/>
  <c r="AK16" i="15"/>
  <c r="AE16" i="15"/>
  <c r="Z16" i="15"/>
  <c r="T16" i="15"/>
  <c r="O16" i="15"/>
  <c r="I16" i="15"/>
  <c r="D16" i="15"/>
  <c r="BL14" i="15"/>
  <c r="BG14" i="15"/>
  <c r="BA14" i="15"/>
  <c r="AV14" i="15"/>
  <c r="AP14" i="15"/>
  <c r="AK14" i="15"/>
  <c r="AE14" i="15"/>
  <c r="Z14" i="15"/>
  <c r="T14" i="15"/>
  <c r="O14" i="15"/>
  <c r="U14" i="15" s="1"/>
  <c r="I14" i="15"/>
  <c r="D14" i="15"/>
  <c r="BL12" i="15"/>
  <c r="BG12" i="15"/>
  <c r="BA12" i="15"/>
  <c r="AV12" i="15"/>
  <c r="AP12" i="15"/>
  <c r="AK12" i="15"/>
  <c r="AE12" i="15"/>
  <c r="Z12" i="15"/>
  <c r="T12" i="15"/>
  <c r="O12" i="15"/>
  <c r="I12" i="15"/>
  <c r="D12" i="15"/>
  <c r="BL10" i="15"/>
  <c r="BG10" i="15"/>
  <c r="BA10" i="15"/>
  <c r="AV10" i="15"/>
  <c r="AP10" i="15"/>
  <c r="AK10" i="15"/>
  <c r="AE10" i="15"/>
  <c r="Z10" i="15"/>
  <c r="T10" i="15"/>
  <c r="O10" i="15"/>
  <c r="I10" i="15"/>
  <c r="D10" i="15"/>
  <c r="BL8" i="15"/>
  <c r="BG8" i="15"/>
  <c r="BA8" i="15"/>
  <c r="AV8" i="15"/>
  <c r="AP8" i="15"/>
  <c r="AK8" i="15"/>
  <c r="AE8" i="15"/>
  <c r="AF8" i="15" s="1"/>
  <c r="Z8" i="15"/>
  <c r="T8" i="15"/>
  <c r="O8" i="15"/>
  <c r="I8" i="15"/>
  <c r="J8" i="15" s="1"/>
  <c r="D8" i="15"/>
  <c r="BL6" i="15"/>
  <c r="BG6" i="15"/>
  <c r="BA6" i="15"/>
  <c r="BB6" i="15" s="1"/>
  <c r="AV6" i="15"/>
  <c r="AP6" i="15"/>
  <c r="AK6" i="15"/>
  <c r="AE6" i="15"/>
  <c r="AF6" i="15" s="1"/>
  <c r="Z6" i="15"/>
  <c r="T6" i="15"/>
  <c r="O6" i="15"/>
  <c r="I6" i="15"/>
  <c r="J6" i="15" s="1"/>
  <c r="D6" i="15"/>
  <c r="BL289" i="4"/>
  <c r="BG289" i="4"/>
  <c r="BA289" i="4"/>
  <c r="AV289" i="4"/>
  <c r="AP289" i="4"/>
  <c r="AK289" i="4"/>
  <c r="AE289" i="4"/>
  <c r="Z289" i="4"/>
  <c r="T289" i="4"/>
  <c r="O289" i="4"/>
  <c r="I289" i="4"/>
  <c r="D289" i="4"/>
  <c r="BL287" i="4"/>
  <c r="BG287" i="4"/>
  <c r="BA287" i="4"/>
  <c r="AV287" i="4"/>
  <c r="AP287" i="4"/>
  <c r="AK287" i="4"/>
  <c r="AE287" i="4"/>
  <c r="Z287" i="4"/>
  <c r="T287" i="4"/>
  <c r="O287" i="4"/>
  <c r="I287" i="4"/>
  <c r="D287" i="4"/>
  <c r="BL285" i="4"/>
  <c r="BG285" i="4"/>
  <c r="BA285" i="4"/>
  <c r="AV285" i="4"/>
  <c r="AP285" i="4"/>
  <c r="AK285" i="4"/>
  <c r="AE285" i="4"/>
  <c r="Z285" i="4"/>
  <c r="T285" i="4"/>
  <c r="O285" i="4"/>
  <c r="I285" i="4"/>
  <c r="D285" i="4"/>
  <c r="BL283" i="4"/>
  <c r="BG283" i="4"/>
  <c r="BA283" i="4"/>
  <c r="AV283" i="4"/>
  <c r="AP283" i="4"/>
  <c r="AK283" i="4"/>
  <c r="AE283" i="4"/>
  <c r="Z283" i="4"/>
  <c r="T283" i="4"/>
  <c r="O283" i="4"/>
  <c r="I283" i="4"/>
  <c r="D283" i="4"/>
  <c r="BL281" i="4"/>
  <c r="BG281" i="4"/>
  <c r="BA281" i="4"/>
  <c r="AV281" i="4"/>
  <c r="AP281" i="4"/>
  <c r="AK281" i="4"/>
  <c r="AE281" i="4"/>
  <c r="Z281" i="4"/>
  <c r="T281" i="4"/>
  <c r="O281" i="4"/>
  <c r="I281" i="4"/>
  <c r="D281" i="4"/>
  <c r="BL279" i="4"/>
  <c r="BG279" i="4"/>
  <c r="BA279" i="4"/>
  <c r="AV279" i="4"/>
  <c r="AP279" i="4"/>
  <c r="AK279" i="4"/>
  <c r="AE279" i="4"/>
  <c r="Z279" i="4"/>
  <c r="T279" i="4"/>
  <c r="O279" i="4"/>
  <c r="I279" i="4"/>
  <c r="D279" i="4"/>
  <c r="BL276" i="4"/>
  <c r="BG276" i="4"/>
  <c r="BA276" i="4"/>
  <c r="AV276" i="4"/>
  <c r="AP276" i="4"/>
  <c r="AK276" i="4"/>
  <c r="AE276" i="4"/>
  <c r="Z276" i="4"/>
  <c r="T276" i="4"/>
  <c r="O276" i="4"/>
  <c r="I276" i="4"/>
  <c r="D276" i="4"/>
  <c r="BL274" i="4"/>
  <c r="BG274" i="4"/>
  <c r="BA274" i="4"/>
  <c r="AV274" i="4"/>
  <c r="AP274" i="4"/>
  <c r="AK274" i="4"/>
  <c r="AE274" i="4"/>
  <c r="Z274" i="4"/>
  <c r="T274" i="4"/>
  <c r="O274" i="4"/>
  <c r="I274" i="4"/>
  <c r="D274" i="4"/>
  <c r="BL272" i="4"/>
  <c r="BG272" i="4"/>
  <c r="BA272" i="4"/>
  <c r="AV272" i="4"/>
  <c r="AP272" i="4"/>
  <c r="AK272" i="4"/>
  <c r="AE272" i="4"/>
  <c r="Z272" i="4"/>
  <c r="T272" i="4"/>
  <c r="O272" i="4"/>
  <c r="I272" i="4"/>
  <c r="D272" i="4"/>
  <c r="BL270" i="4"/>
  <c r="BG270" i="4"/>
  <c r="BA270" i="4"/>
  <c r="AV270" i="4"/>
  <c r="AP270" i="4"/>
  <c r="AK270" i="4"/>
  <c r="AE270" i="4"/>
  <c r="Z270" i="4"/>
  <c r="T270" i="4"/>
  <c r="O270" i="4"/>
  <c r="I270" i="4"/>
  <c r="D270" i="4"/>
  <c r="BL268" i="4"/>
  <c r="BG268" i="4"/>
  <c r="BA268" i="4"/>
  <c r="AV268" i="4"/>
  <c r="AP268" i="4"/>
  <c r="AK268" i="4"/>
  <c r="AE268" i="4"/>
  <c r="Z268" i="4"/>
  <c r="T268" i="4"/>
  <c r="O268" i="4"/>
  <c r="I268" i="4"/>
  <c r="D268" i="4"/>
  <c r="BL266" i="4"/>
  <c r="BG266" i="4"/>
  <c r="BA266" i="4"/>
  <c r="AV266" i="4"/>
  <c r="AP266" i="4"/>
  <c r="AK266" i="4"/>
  <c r="AE266" i="4"/>
  <c r="Z266" i="4"/>
  <c r="T266" i="4"/>
  <c r="O266" i="4"/>
  <c r="I266" i="4"/>
  <c r="D266" i="4"/>
  <c r="BL263" i="4"/>
  <c r="BG263" i="4"/>
  <c r="BA263" i="4"/>
  <c r="AV263" i="4"/>
  <c r="AP263" i="4"/>
  <c r="AK263" i="4"/>
  <c r="AE263" i="4"/>
  <c r="Z263" i="4"/>
  <c r="T263" i="4"/>
  <c r="O263" i="4"/>
  <c r="I263" i="4"/>
  <c r="D263" i="4"/>
  <c r="BL261" i="4"/>
  <c r="BG261" i="4"/>
  <c r="BA261" i="4"/>
  <c r="AV261" i="4"/>
  <c r="AP261" i="4"/>
  <c r="AK261" i="4"/>
  <c r="AE261" i="4"/>
  <c r="Z261" i="4"/>
  <c r="T261" i="4"/>
  <c r="O261" i="4"/>
  <c r="I261" i="4"/>
  <c r="D261" i="4"/>
  <c r="BL259" i="4"/>
  <c r="BG259" i="4"/>
  <c r="BA259" i="4"/>
  <c r="AV259" i="4"/>
  <c r="AP259" i="4"/>
  <c r="AK259" i="4"/>
  <c r="AE259" i="4"/>
  <c r="Z259" i="4"/>
  <c r="T259" i="4"/>
  <c r="O259" i="4"/>
  <c r="I259" i="4"/>
  <c r="D259" i="4"/>
  <c r="BL257" i="4"/>
  <c r="BG257" i="4"/>
  <c r="BA257" i="4"/>
  <c r="AV257" i="4"/>
  <c r="AP257" i="4"/>
  <c r="AK257" i="4"/>
  <c r="AE257" i="4"/>
  <c r="Z257" i="4"/>
  <c r="T257" i="4"/>
  <c r="O257" i="4"/>
  <c r="I257" i="4"/>
  <c r="D257" i="4"/>
  <c r="BL255" i="4"/>
  <c r="BG255" i="4"/>
  <c r="BA255" i="4"/>
  <c r="AV255" i="4"/>
  <c r="AP255" i="4"/>
  <c r="AK255" i="4"/>
  <c r="AE255" i="4"/>
  <c r="Z255" i="4"/>
  <c r="T255" i="4"/>
  <c r="O255" i="4"/>
  <c r="I255" i="4"/>
  <c r="D255" i="4"/>
  <c r="BL253" i="4"/>
  <c r="BG253" i="4"/>
  <c r="BA253" i="4"/>
  <c r="AV253" i="4"/>
  <c r="AP253" i="4"/>
  <c r="AK253" i="4"/>
  <c r="AE253" i="4"/>
  <c r="Z253" i="4"/>
  <c r="T253" i="4"/>
  <c r="O253" i="4"/>
  <c r="I253" i="4"/>
  <c r="D253" i="4"/>
  <c r="BL250" i="4"/>
  <c r="BG250" i="4"/>
  <c r="BA250" i="4"/>
  <c r="AV250" i="4"/>
  <c r="AP250" i="4"/>
  <c r="AK250" i="4"/>
  <c r="AE250" i="4"/>
  <c r="Z250" i="4"/>
  <c r="T250" i="4"/>
  <c r="O250" i="4"/>
  <c r="I250" i="4"/>
  <c r="D250" i="4"/>
  <c r="BL248" i="4"/>
  <c r="BG248" i="4"/>
  <c r="BA248" i="4"/>
  <c r="AV248" i="4"/>
  <c r="AP248" i="4"/>
  <c r="AK248" i="4"/>
  <c r="AE248" i="4"/>
  <c r="Z248" i="4"/>
  <c r="T248" i="4"/>
  <c r="O248" i="4"/>
  <c r="I248" i="4"/>
  <c r="D248" i="4"/>
  <c r="BL246" i="4"/>
  <c r="BG246" i="4"/>
  <c r="BA246" i="4"/>
  <c r="AV246" i="4"/>
  <c r="AP246" i="4"/>
  <c r="AK246" i="4"/>
  <c r="AE246" i="4"/>
  <c r="Z246" i="4"/>
  <c r="T246" i="4"/>
  <c r="O246" i="4"/>
  <c r="I246" i="4"/>
  <c r="D246" i="4"/>
  <c r="BL244" i="4"/>
  <c r="BG244" i="4"/>
  <c r="BA244" i="4"/>
  <c r="AV244" i="4"/>
  <c r="AP244" i="4"/>
  <c r="AK244" i="4"/>
  <c r="AE244" i="4"/>
  <c r="Z244" i="4"/>
  <c r="T244" i="4"/>
  <c r="O244" i="4"/>
  <c r="I244" i="4"/>
  <c r="D244" i="4"/>
  <c r="BL242" i="4"/>
  <c r="BG242" i="4"/>
  <c r="BA242" i="4"/>
  <c r="AV242" i="4"/>
  <c r="AP242" i="4"/>
  <c r="AK242" i="4"/>
  <c r="AE242" i="4"/>
  <c r="Z242" i="4"/>
  <c r="T242" i="4"/>
  <c r="O242" i="4"/>
  <c r="I242" i="4"/>
  <c r="D242" i="4"/>
  <c r="BL240" i="4"/>
  <c r="BG240" i="4"/>
  <c r="BA240" i="4"/>
  <c r="AV240" i="4"/>
  <c r="AP240" i="4"/>
  <c r="AK240" i="4"/>
  <c r="AE240" i="4"/>
  <c r="Z240" i="4"/>
  <c r="T240" i="4"/>
  <c r="O240" i="4"/>
  <c r="I240" i="4"/>
  <c r="D240" i="4"/>
  <c r="BL237" i="4"/>
  <c r="BG237" i="4"/>
  <c r="BA237" i="4"/>
  <c r="AV237" i="4"/>
  <c r="AP237" i="4"/>
  <c r="AK237" i="4"/>
  <c r="AE237" i="4"/>
  <c r="Z237" i="4"/>
  <c r="T237" i="4"/>
  <c r="O237" i="4"/>
  <c r="I237" i="4"/>
  <c r="D237" i="4"/>
  <c r="BL235" i="4"/>
  <c r="BG235" i="4"/>
  <c r="BA235" i="4"/>
  <c r="AV235" i="4"/>
  <c r="AP235" i="4"/>
  <c r="AK235" i="4"/>
  <c r="AE235" i="4"/>
  <c r="Z235" i="4"/>
  <c r="T235" i="4"/>
  <c r="O235" i="4"/>
  <c r="I235" i="4"/>
  <c r="D235" i="4"/>
  <c r="BL233" i="4"/>
  <c r="BG233" i="4"/>
  <c r="BA233" i="4"/>
  <c r="AV233" i="4"/>
  <c r="AP233" i="4"/>
  <c r="AK233" i="4"/>
  <c r="AE233" i="4"/>
  <c r="Z233" i="4"/>
  <c r="T233" i="4"/>
  <c r="O233" i="4"/>
  <c r="I233" i="4"/>
  <c r="D233" i="4"/>
  <c r="BL231" i="4"/>
  <c r="BG231" i="4"/>
  <c r="BA231" i="4"/>
  <c r="AV231" i="4"/>
  <c r="AP231" i="4"/>
  <c r="AK231" i="4"/>
  <c r="AE231" i="4"/>
  <c r="Z231" i="4"/>
  <c r="T231" i="4"/>
  <c r="O231" i="4"/>
  <c r="I231" i="4"/>
  <c r="D231" i="4"/>
  <c r="BL229" i="4"/>
  <c r="BG229" i="4"/>
  <c r="BA229" i="4"/>
  <c r="AV229" i="4"/>
  <c r="AP229" i="4"/>
  <c r="AK229" i="4"/>
  <c r="AE229" i="4"/>
  <c r="Z229" i="4"/>
  <c r="T229" i="4"/>
  <c r="O229" i="4"/>
  <c r="I229" i="4"/>
  <c r="D229" i="4"/>
  <c r="BL227" i="4"/>
  <c r="BG227" i="4"/>
  <c r="BA227" i="4"/>
  <c r="AV227" i="4"/>
  <c r="AP227" i="4"/>
  <c r="AK227" i="4"/>
  <c r="AE227" i="4"/>
  <c r="Z227" i="4"/>
  <c r="T227" i="4"/>
  <c r="O227" i="4"/>
  <c r="I227" i="4"/>
  <c r="D227" i="4"/>
  <c r="BL224" i="4"/>
  <c r="BG224" i="4"/>
  <c r="BA224" i="4"/>
  <c r="AV224" i="4"/>
  <c r="AP224" i="4"/>
  <c r="AK224" i="4"/>
  <c r="AE224" i="4"/>
  <c r="Z224" i="4"/>
  <c r="T224" i="4"/>
  <c r="O224" i="4"/>
  <c r="I224" i="4"/>
  <c r="D224" i="4"/>
  <c r="BL222" i="4"/>
  <c r="BG222" i="4"/>
  <c r="BA222" i="4"/>
  <c r="AV222" i="4"/>
  <c r="AP222" i="4"/>
  <c r="AK222" i="4"/>
  <c r="AE222" i="4"/>
  <c r="Z222" i="4"/>
  <c r="T222" i="4"/>
  <c r="O222" i="4"/>
  <c r="I222" i="4"/>
  <c r="D222" i="4"/>
  <c r="BL220" i="4"/>
  <c r="BG220" i="4"/>
  <c r="BA220" i="4"/>
  <c r="AV220" i="4"/>
  <c r="AP220" i="4"/>
  <c r="AK220" i="4"/>
  <c r="AE220" i="4"/>
  <c r="Z220" i="4"/>
  <c r="T220" i="4"/>
  <c r="O220" i="4"/>
  <c r="I220" i="4"/>
  <c r="D220" i="4"/>
  <c r="BL218" i="4"/>
  <c r="BG218" i="4"/>
  <c r="BA218" i="4"/>
  <c r="AV218" i="4"/>
  <c r="AP218" i="4"/>
  <c r="AK218" i="4"/>
  <c r="AE218" i="4"/>
  <c r="Z218" i="4"/>
  <c r="T218" i="4"/>
  <c r="O218" i="4"/>
  <c r="I218" i="4"/>
  <c r="D218" i="4"/>
  <c r="BL216" i="4"/>
  <c r="BG216" i="4"/>
  <c r="BA216" i="4"/>
  <c r="AV216" i="4"/>
  <c r="AP216" i="4"/>
  <c r="AK216" i="4"/>
  <c r="AE216" i="4"/>
  <c r="Z216" i="4"/>
  <c r="T216" i="4"/>
  <c r="O216" i="4"/>
  <c r="I216" i="4"/>
  <c r="D216" i="4"/>
  <c r="BL214" i="4"/>
  <c r="BG214" i="4"/>
  <c r="BA214" i="4"/>
  <c r="AV214" i="4"/>
  <c r="AP214" i="4"/>
  <c r="AK214" i="4"/>
  <c r="AE214" i="4"/>
  <c r="Z214" i="4"/>
  <c r="T214" i="4"/>
  <c r="O214" i="4"/>
  <c r="I214" i="4"/>
  <c r="D214" i="4"/>
  <c r="BL211" i="4"/>
  <c r="BG211" i="4"/>
  <c r="BA211" i="4"/>
  <c r="AV211" i="4"/>
  <c r="AP211" i="4"/>
  <c r="AK211" i="4"/>
  <c r="AE211" i="4"/>
  <c r="Z211" i="4"/>
  <c r="T211" i="4"/>
  <c r="O211" i="4"/>
  <c r="I211" i="4"/>
  <c r="D211" i="4"/>
  <c r="BL209" i="4"/>
  <c r="BG209" i="4"/>
  <c r="BA209" i="4"/>
  <c r="AV209" i="4"/>
  <c r="AP209" i="4"/>
  <c r="AK209" i="4"/>
  <c r="AE209" i="4"/>
  <c r="Z209" i="4"/>
  <c r="T209" i="4"/>
  <c r="O209" i="4"/>
  <c r="I209" i="4"/>
  <c r="D209" i="4"/>
  <c r="BL207" i="4"/>
  <c r="BG207" i="4"/>
  <c r="BA207" i="4"/>
  <c r="AV207" i="4"/>
  <c r="AP207" i="4"/>
  <c r="AK207" i="4"/>
  <c r="AE207" i="4"/>
  <c r="Z207" i="4"/>
  <c r="T207" i="4"/>
  <c r="O207" i="4"/>
  <c r="I207" i="4"/>
  <c r="D207" i="4"/>
  <c r="BL205" i="4"/>
  <c r="BG205" i="4"/>
  <c r="BA205" i="4"/>
  <c r="AV205" i="4"/>
  <c r="AP205" i="4"/>
  <c r="AK205" i="4"/>
  <c r="AE205" i="4"/>
  <c r="Z205" i="4"/>
  <c r="T205" i="4"/>
  <c r="O205" i="4"/>
  <c r="I205" i="4"/>
  <c r="D205" i="4"/>
  <c r="BL203" i="4"/>
  <c r="BG203" i="4"/>
  <c r="BA203" i="4"/>
  <c r="AV203" i="4"/>
  <c r="AP203" i="4"/>
  <c r="AK203" i="4"/>
  <c r="AE203" i="4"/>
  <c r="Z203" i="4"/>
  <c r="T203" i="4"/>
  <c r="O203" i="4"/>
  <c r="I203" i="4"/>
  <c r="D203" i="4"/>
  <c r="BL201" i="4"/>
  <c r="BG201" i="4"/>
  <c r="BA201" i="4"/>
  <c r="AV201" i="4"/>
  <c r="AP201" i="4"/>
  <c r="AK201" i="4"/>
  <c r="AE201" i="4"/>
  <c r="Z201" i="4"/>
  <c r="T201" i="4"/>
  <c r="O201" i="4"/>
  <c r="I201" i="4"/>
  <c r="D201" i="4"/>
  <c r="BL198" i="4"/>
  <c r="BG198" i="4"/>
  <c r="BA198" i="4"/>
  <c r="AV198" i="4"/>
  <c r="AP198" i="4"/>
  <c r="AK198" i="4"/>
  <c r="AE198" i="4"/>
  <c r="Z198" i="4"/>
  <c r="T198" i="4"/>
  <c r="O198" i="4"/>
  <c r="I198" i="4"/>
  <c r="D198" i="4"/>
  <c r="BL196" i="4"/>
  <c r="BG196" i="4"/>
  <c r="BA196" i="4"/>
  <c r="AV196" i="4"/>
  <c r="AP196" i="4"/>
  <c r="AK196" i="4"/>
  <c r="AE196" i="4"/>
  <c r="Z196" i="4"/>
  <c r="T196" i="4"/>
  <c r="O196" i="4"/>
  <c r="I196" i="4"/>
  <c r="D196" i="4"/>
  <c r="BL194" i="4"/>
  <c r="BG194" i="4"/>
  <c r="BA194" i="4"/>
  <c r="AV194" i="4"/>
  <c r="AP194" i="4"/>
  <c r="AK194" i="4"/>
  <c r="AE194" i="4"/>
  <c r="Z194" i="4"/>
  <c r="T194" i="4"/>
  <c r="O194" i="4"/>
  <c r="I194" i="4"/>
  <c r="D194" i="4"/>
  <c r="BL192" i="4"/>
  <c r="BG192" i="4"/>
  <c r="BA192" i="4"/>
  <c r="AV192" i="4"/>
  <c r="AP192" i="4"/>
  <c r="AK192" i="4"/>
  <c r="AE192" i="4"/>
  <c r="Z192" i="4"/>
  <c r="T192" i="4"/>
  <c r="O192" i="4"/>
  <c r="I192" i="4"/>
  <c r="D192" i="4"/>
  <c r="BL190" i="4"/>
  <c r="BG190" i="4"/>
  <c r="BA190" i="4"/>
  <c r="AV190" i="4"/>
  <c r="AP190" i="4"/>
  <c r="AK190" i="4"/>
  <c r="AE190" i="4"/>
  <c r="Z190" i="4"/>
  <c r="T190" i="4"/>
  <c r="O190" i="4"/>
  <c r="I190" i="4"/>
  <c r="D190" i="4"/>
  <c r="BL188" i="4"/>
  <c r="BG188" i="4"/>
  <c r="BA188" i="4"/>
  <c r="AV188" i="4"/>
  <c r="AP188" i="4"/>
  <c r="AK188" i="4"/>
  <c r="AE188" i="4"/>
  <c r="Z188" i="4"/>
  <c r="T188" i="4"/>
  <c r="O188" i="4"/>
  <c r="I188" i="4"/>
  <c r="D188" i="4"/>
  <c r="BL185" i="4"/>
  <c r="BG185" i="4"/>
  <c r="BA185" i="4"/>
  <c r="AV185" i="4"/>
  <c r="AP185" i="4"/>
  <c r="AK185" i="4"/>
  <c r="AE185" i="4"/>
  <c r="Z185" i="4"/>
  <c r="T185" i="4"/>
  <c r="O185" i="4"/>
  <c r="I185" i="4"/>
  <c r="D185" i="4"/>
  <c r="BL183" i="4"/>
  <c r="BG183" i="4"/>
  <c r="BA183" i="4"/>
  <c r="AV183" i="4"/>
  <c r="AP183" i="4"/>
  <c r="AK183" i="4"/>
  <c r="AE183" i="4"/>
  <c r="Z183" i="4"/>
  <c r="T183" i="4"/>
  <c r="O183" i="4"/>
  <c r="I183" i="4"/>
  <c r="D183" i="4"/>
  <c r="BL181" i="4"/>
  <c r="BG181" i="4"/>
  <c r="BA181" i="4"/>
  <c r="AV181" i="4"/>
  <c r="AP181" i="4"/>
  <c r="AK181" i="4"/>
  <c r="AE181" i="4"/>
  <c r="Z181" i="4"/>
  <c r="T181" i="4"/>
  <c r="O181" i="4"/>
  <c r="I181" i="4"/>
  <c r="D181" i="4"/>
  <c r="BL179" i="4"/>
  <c r="BG179" i="4"/>
  <c r="BA179" i="4"/>
  <c r="AV179" i="4"/>
  <c r="AP179" i="4"/>
  <c r="AK179" i="4"/>
  <c r="AE179" i="4"/>
  <c r="Z179" i="4"/>
  <c r="T179" i="4"/>
  <c r="O179" i="4"/>
  <c r="I179" i="4"/>
  <c r="D179" i="4"/>
  <c r="BL177" i="4"/>
  <c r="BG177" i="4"/>
  <c r="BA177" i="4"/>
  <c r="AV177" i="4"/>
  <c r="AP177" i="4"/>
  <c r="AK177" i="4"/>
  <c r="AE177" i="4"/>
  <c r="Z177" i="4"/>
  <c r="T177" i="4"/>
  <c r="O177" i="4"/>
  <c r="I177" i="4"/>
  <c r="D177" i="4"/>
  <c r="BL175" i="4"/>
  <c r="BG175" i="4"/>
  <c r="BA175" i="4"/>
  <c r="AV175" i="4"/>
  <c r="AP175" i="4"/>
  <c r="AK175" i="4"/>
  <c r="AE175" i="4"/>
  <c r="Z175" i="4"/>
  <c r="T175" i="4"/>
  <c r="O175" i="4"/>
  <c r="I175" i="4"/>
  <c r="D175" i="4"/>
  <c r="BL172" i="4"/>
  <c r="BG172" i="4"/>
  <c r="BA172" i="4"/>
  <c r="AV172" i="4"/>
  <c r="AP172" i="4"/>
  <c r="AK172" i="4"/>
  <c r="AE172" i="4"/>
  <c r="Z172" i="4"/>
  <c r="T172" i="4"/>
  <c r="O172" i="4"/>
  <c r="I172" i="4"/>
  <c r="D172" i="4"/>
  <c r="BL170" i="4"/>
  <c r="BG170" i="4"/>
  <c r="BA170" i="4"/>
  <c r="AV170" i="4"/>
  <c r="AP170" i="4"/>
  <c r="AK170" i="4"/>
  <c r="AE170" i="4"/>
  <c r="Z170" i="4"/>
  <c r="T170" i="4"/>
  <c r="O170" i="4"/>
  <c r="I170" i="4"/>
  <c r="D170" i="4"/>
  <c r="BL168" i="4"/>
  <c r="BG168" i="4"/>
  <c r="BA168" i="4"/>
  <c r="AV168" i="4"/>
  <c r="AP168" i="4"/>
  <c r="AK168" i="4"/>
  <c r="AE168" i="4"/>
  <c r="Z168" i="4"/>
  <c r="T168" i="4"/>
  <c r="O168" i="4"/>
  <c r="I168" i="4"/>
  <c r="D168" i="4"/>
  <c r="BL166" i="4"/>
  <c r="BG166" i="4"/>
  <c r="BA166" i="4"/>
  <c r="AV166" i="4"/>
  <c r="AP166" i="4"/>
  <c r="AK166" i="4"/>
  <c r="AE166" i="4"/>
  <c r="Z166" i="4"/>
  <c r="T166" i="4"/>
  <c r="O166" i="4"/>
  <c r="I166" i="4"/>
  <c r="D166" i="4"/>
  <c r="BL164" i="4"/>
  <c r="BG164" i="4"/>
  <c r="BA164" i="4"/>
  <c r="AV164" i="4"/>
  <c r="AP164" i="4"/>
  <c r="AK164" i="4"/>
  <c r="AE164" i="4"/>
  <c r="Z164" i="4"/>
  <c r="T164" i="4"/>
  <c r="O164" i="4"/>
  <c r="I164" i="4"/>
  <c r="D164" i="4"/>
  <c r="BL162" i="4"/>
  <c r="BG162" i="4"/>
  <c r="BA162" i="4"/>
  <c r="AV162" i="4"/>
  <c r="AP162" i="4"/>
  <c r="AK162" i="4"/>
  <c r="AE162" i="4"/>
  <c r="Z162" i="4"/>
  <c r="T162" i="4"/>
  <c r="O162" i="4"/>
  <c r="I162" i="4"/>
  <c r="D162" i="4"/>
  <c r="BL159" i="4"/>
  <c r="BG159" i="4"/>
  <c r="BA159" i="4"/>
  <c r="AV159" i="4"/>
  <c r="AP159" i="4"/>
  <c r="AK159" i="4"/>
  <c r="AE159" i="4"/>
  <c r="Z159" i="4"/>
  <c r="T159" i="4"/>
  <c r="O159" i="4"/>
  <c r="I159" i="4"/>
  <c r="D159" i="4"/>
  <c r="BL157" i="4"/>
  <c r="BG157" i="4"/>
  <c r="BA157" i="4"/>
  <c r="AV157" i="4"/>
  <c r="AP157" i="4"/>
  <c r="AK157" i="4"/>
  <c r="AE157" i="4"/>
  <c r="Z157" i="4"/>
  <c r="T157" i="4"/>
  <c r="O157" i="4"/>
  <c r="I157" i="4"/>
  <c r="D157" i="4"/>
  <c r="BL155" i="4"/>
  <c r="BG155" i="4"/>
  <c r="BA155" i="4"/>
  <c r="AV155" i="4"/>
  <c r="AP155" i="4"/>
  <c r="AK155" i="4"/>
  <c r="AE155" i="4"/>
  <c r="Z155" i="4"/>
  <c r="T155" i="4"/>
  <c r="O155" i="4"/>
  <c r="I155" i="4"/>
  <c r="D155" i="4"/>
  <c r="BL153" i="4"/>
  <c r="BG153" i="4"/>
  <c r="BA153" i="4"/>
  <c r="AV153" i="4"/>
  <c r="AP153" i="4"/>
  <c r="AK153" i="4"/>
  <c r="AE153" i="4"/>
  <c r="Z153" i="4"/>
  <c r="T153" i="4"/>
  <c r="O153" i="4"/>
  <c r="I153" i="4"/>
  <c r="D153" i="4"/>
  <c r="BL151" i="4"/>
  <c r="BG151" i="4"/>
  <c r="BA151" i="4"/>
  <c r="AV151" i="4"/>
  <c r="AP151" i="4"/>
  <c r="AK151" i="4"/>
  <c r="AE151" i="4"/>
  <c r="Z151" i="4"/>
  <c r="T151" i="4"/>
  <c r="O151" i="4"/>
  <c r="I151" i="4"/>
  <c r="D151" i="4"/>
  <c r="BL149" i="4"/>
  <c r="BG149" i="4"/>
  <c r="BA149" i="4"/>
  <c r="AV149" i="4"/>
  <c r="AP149" i="4"/>
  <c r="AK149" i="4"/>
  <c r="AE149" i="4"/>
  <c r="Z149" i="4"/>
  <c r="T149" i="4"/>
  <c r="O149" i="4"/>
  <c r="I149" i="4"/>
  <c r="D149" i="4"/>
  <c r="BL146" i="4"/>
  <c r="BG146" i="4"/>
  <c r="BA146" i="4"/>
  <c r="AV146" i="4"/>
  <c r="AP146" i="4"/>
  <c r="AK146" i="4"/>
  <c r="AE146" i="4"/>
  <c r="Z146" i="4"/>
  <c r="T146" i="4"/>
  <c r="O146" i="4"/>
  <c r="I146" i="4"/>
  <c r="D146" i="4"/>
  <c r="BL144" i="4"/>
  <c r="BG144" i="4"/>
  <c r="BA144" i="4"/>
  <c r="AV144" i="4"/>
  <c r="AP144" i="4"/>
  <c r="AK144" i="4"/>
  <c r="AE144" i="4"/>
  <c r="Z144" i="4"/>
  <c r="T144" i="4"/>
  <c r="O144" i="4"/>
  <c r="I144" i="4"/>
  <c r="D144" i="4"/>
  <c r="BL142" i="4"/>
  <c r="BG142" i="4"/>
  <c r="BA142" i="4"/>
  <c r="AV142" i="4"/>
  <c r="AP142" i="4"/>
  <c r="AK142" i="4"/>
  <c r="AE142" i="4"/>
  <c r="Z142" i="4"/>
  <c r="T142" i="4"/>
  <c r="O142" i="4"/>
  <c r="I142" i="4"/>
  <c r="D142" i="4"/>
  <c r="BL140" i="4"/>
  <c r="BG140" i="4"/>
  <c r="BA140" i="4"/>
  <c r="AV140" i="4"/>
  <c r="AP140" i="4"/>
  <c r="AK140" i="4"/>
  <c r="AE140" i="4"/>
  <c r="Z140" i="4"/>
  <c r="T140" i="4"/>
  <c r="O140" i="4"/>
  <c r="I140" i="4"/>
  <c r="D140" i="4"/>
  <c r="BL138" i="4"/>
  <c r="BG138" i="4"/>
  <c r="BA138" i="4"/>
  <c r="AV138" i="4"/>
  <c r="AP138" i="4"/>
  <c r="AK138" i="4"/>
  <c r="AE138" i="4"/>
  <c r="Z138" i="4"/>
  <c r="T138" i="4"/>
  <c r="O138" i="4"/>
  <c r="I138" i="4"/>
  <c r="D138" i="4"/>
  <c r="BL136" i="4"/>
  <c r="BG136" i="4"/>
  <c r="BA136" i="4"/>
  <c r="AV136" i="4"/>
  <c r="AP136" i="4"/>
  <c r="AK136" i="4"/>
  <c r="AE136" i="4"/>
  <c r="Z136" i="4"/>
  <c r="T136" i="4"/>
  <c r="O136" i="4"/>
  <c r="I136" i="4"/>
  <c r="D136" i="4"/>
  <c r="BL133" i="4"/>
  <c r="BG133" i="4"/>
  <c r="BA133" i="4"/>
  <c r="AV133" i="4"/>
  <c r="AP133" i="4"/>
  <c r="AK133" i="4"/>
  <c r="AE133" i="4"/>
  <c r="Z133" i="4"/>
  <c r="T133" i="4"/>
  <c r="O133" i="4"/>
  <c r="I133" i="4"/>
  <c r="D133" i="4"/>
  <c r="BL131" i="4"/>
  <c r="BG131" i="4"/>
  <c r="BA131" i="4"/>
  <c r="AV131" i="4"/>
  <c r="AP131" i="4"/>
  <c r="AK131" i="4"/>
  <c r="AE131" i="4"/>
  <c r="Z131" i="4"/>
  <c r="T131" i="4"/>
  <c r="O131" i="4"/>
  <c r="I131" i="4"/>
  <c r="D131" i="4"/>
  <c r="BL129" i="4"/>
  <c r="BG129" i="4"/>
  <c r="BA129" i="4"/>
  <c r="AV129" i="4"/>
  <c r="AP129" i="4"/>
  <c r="AK129" i="4"/>
  <c r="AE129" i="4"/>
  <c r="Z129" i="4"/>
  <c r="T129" i="4"/>
  <c r="O129" i="4"/>
  <c r="I129" i="4"/>
  <c r="D129" i="4"/>
  <c r="BL127" i="4"/>
  <c r="BG127" i="4"/>
  <c r="BA127" i="4"/>
  <c r="AV127" i="4"/>
  <c r="AP127" i="4"/>
  <c r="AK127" i="4"/>
  <c r="AE127" i="4"/>
  <c r="Z127" i="4"/>
  <c r="T127" i="4"/>
  <c r="O127" i="4"/>
  <c r="I127" i="4"/>
  <c r="D127" i="4"/>
  <c r="BL125" i="4"/>
  <c r="BG125" i="4"/>
  <c r="BA125" i="4"/>
  <c r="AV125" i="4"/>
  <c r="AP125" i="4"/>
  <c r="AK125" i="4"/>
  <c r="AE125" i="4"/>
  <c r="Z125" i="4"/>
  <c r="T125" i="4"/>
  <c r="O125" i="4"/>
  <c r="I125" i="4"/>
  <c r="D125" i="4"/>
  <c r="BL123" i="4"/>
  <c r="BG123" i="4"/>
  <c r="BA123" i="4"/>
  <c r="AV123" i="4"/>
  <c r="AP123" i="4"/>
  <c r="AK123" i="4"/>
  <c r="AE123" i="4"/>
  <c r="Z123" i="4"/>
  <c r="T123" i="4"/>
  <c r="O123" i="4"/>
  <c r="I123" i="4"/>
  <c r="D123" i="4"/>
  <c r="BL120" i="4"/>
  <c r="BG120" i="4"/>
  <c r="BA120" i="4"/>
  <c r="AV120" i="4"/>
  <c r="AP120" i="4"/>
  <c r="AK120" i="4"/>
  <c r="AE120" i="4"/>
  <c r="Z120" i="4"/>
  <c r="T120" i="4"/>
  <c r="O120" i="4"/>
  <c r="I120" i="4"/>
  <c r="D120" i="4"/>
  <c r="BL118" i="4"/>
  <c r="BG118" i="4"/>
  <c r="BA118" i="4"/>
  <c r="AV118" i="4"/>
  <c r="AP118" i="4"/>
  <c r="AK118" i="4"/>
  <c r="AE118" i="4"/>
  <c r="Z118" i="4"/>
  <c r="T118" i="4"/>
  <c r="O118" i="4"/>
  <c r="I118" i="4"/>
  <c r="D118" i="4"/>
  <c r="BL116" i="4"/>
  <c r="BG116" i="4"/>
  <c r="BA116" i="4"/>
  <c r="AV116" i="4"/>
  <c r="AP116" i="4"/>
  <c r="AK116" i="4"/>
  <c r="AE116" i="4"/>
  <c r="Z116" i="4"/>
  <c r="T116" i="4"/>
  <c r="O116" i="4"/>
  <c r="I116" i="4"/>
  <c r="D116" i="4"/>
  <c r="BL114" i="4"/>
  <c r="BG114" i="4"/>
  <c r="BA114" i="4"/>
  <c r="AV114" i="4"/>
  <c r="AP114" i="4"/>
  <c r="AK114" i="4"/>
  <c r="AE114" i="4"/>
  <c r="Z114" i="4"/>
  <c r="T114" i="4"/>
  <c r="O114" i="4"/>
  <c r="I114" i="4"/>
  <c r="D114" i="4"/>
  <c r="BL112" i="4"/>
  <c r="BG112" i="4"/>
  <c r="BA112" i="4"/>
  <c r="AV112" i="4"/>
  <c r="AP112" i="4"/>
  <c r="AK112" i="4"/>
  <c r="AE112" i="4"/>
  <c r="Z112" i="4"/>
  <c r="T112" i="4"/>
  <c r="O112" i="4"/>
  <c r="I112" i="4"/>
  <c r="D112" i="4"/>
  <c r="BL110" i="4"/>
  <c r="BG110" i="4"/>
  <c r="BA110" i="4"/>
  <c r="AV110" i="4"/>
  <c r="AP110" i="4"/>
  <c r="AK110" i="4"/>
  <c r="AE110" i="4"/>
  <c r="Z110" i="4"/>
  <c r="T110" i="4"/>
  <c r="O110" i="4"/>
  <c r="I110" i="4"/>
  <c r="D110" i="4"/>
  <c r="BL107" i="4"/>
  <c r="BG107" i="4"/>
  <c r="BA107" i="4"/>
  <c r="AV107" i="4"/>
  <c r="AP107" i="4"/>
  <c r="AK107" i="4"/>
  <c r="AE107" i="4"/>
  <c r="Z107" i="4"/>
  <c r="T107" i="4"/>
  <c r="O107" i="4"/>
  <c r="I107" i="4"/>
  <c r="D107" i="4"/>
  <c r="BL105" i="4"/>
  <c r="BG105" i="4"/>
  <c r="BA105" i="4"/>
  <c r="AV105" i="4"/>
  <c r="AP105" i="4"/>
  <c r="AK105" i="4"/>
  <c r="AE105" i="4"/>
  <c r="Z105" i="4"/>
  <c r="T105" i="4"/>
  <c r="O105" i="4"/>
  <c r="I105" i="4"/>
  <c r="D105" i="4"/>
  <c r="BL103" i="4"/>
  <c r="BG103" i="4"/>
  <c r="BA103" i="4"/>
  <c r="AV103" i="4"/>
  <c r="AP103" i="4"/>
  <c r="AK103" i="4"/>
  <c r="AE103" i="4"/>
  <c r="Z103" i="4"/>
  <c r="T103" i="4"/>
  <c r="O103" i="4"/>
  <c r="I103" i="4"/>
  <c r="D103" i="4"/>
  <c r="BL101" i="4"/>
  <c r="BG101" i="4"/>
  <c r="BA101" i="4"/>
  <c r="AV101" i="4"/>
  <c r="AP101" i="4"/>
  <c r="AK101" i="4"/>
  <c r="AE101" i="4"/>
  <c r="Z101" i="4"/>
  <c r="T101" i="4"/>
  <c r="O101" i="4"/>
  <c r="I101" i="4"/>
  <c r="D101" i="4"/>
  <c r="BL99" i="4"/>
  <c r="BG99" i="4"/>
  <c r="BA99" i="4"/>
  <c r="AV99" i="4"/>
  <c r="AP99" i="4"/>
  <c r="AK99" i="4"/>
  <c r="AE99" i="4"/>
  <c r="Z99" i="4"/>
  <c r="T99" i="4"/>
  <c r="O99" i="4"/>
  <c r="I99" i="4"/>
  <c r="D99" i="4"/>
  <c r="BL97" i="4"/>
  <c r="BG97" i="4"/>
  <c r="BA97" i="4"/>
  <c r="AV97" i="4"/>
  <c r="AP97" i="4"/>
  <c r="AK97" i="4"/>
  <c r="AE97" i="4"/>
  <c r="Z97" i="4"/>
  <c r="T97" i="4"/>
  <c r="O97" i="4"/>
  <c r="I97" i="4"/>
  <c r="D97" i="4"/>
  <c r="BL94" i="4"/>
  <c r="BG94" i="4"/>
  <c r="BA94" i="4"/>
  <c r="AV94" i="4"/>
  <c r="AP94" i="4"/>
  <c r="AK94" i="4"/>
  <c r="AE94" i="4"/>
  <c r="Z94" i="4"/>
  <c r="T94" i="4"/>
  <c r="O94" i="4"/>
  <c r="I94" i="4"/>
  <c r="D94" i="4"/>
  <c r="BL92" i="4"/>
  <c r="BG92" i="4"/>
  <c r="BA92" i="4"/>
  <c r="AV92" i="4"/>
  <c r="AP92" i="4"/>
  <c r="AK92" i="4"/>
  <c r="AE92" i="4"/>
  <c r="Z92" i="4"/>
  <c r="T92" i="4"/>
  <c r="O92" i="4"/>
  <c r="I92" i="4"/>
  <c r="D92" i="4"/>
  <c r="BL90" i="4"/>
  <c r="BG90" i="4"/>
  <c r="BA90" i="4"/>
  <c r="AV90" i="4"/>
  <c r="AP90" i="4"/>
  <c r="AK90" i="4"/>
  <c r="AE90" i="4"/>
  <c r="Z90" i="4"/>
  <c r="T90" i="4"/>
  <c r="O90" i="4"/>
  <c r="I90" i="4"/>
  <c r="D90" i="4"/>
  <c r="BL88" i="4"/>
  <c r="BG88" i="4"/>
  <c r="BA88" i="4"/>
  <c r="AV88" i="4"/>
  <c r="AP88" i="4"/>
  <c r="AK88" i="4"/>
  <c r="AE88" i="4"/>
  <c r="Z88" i="4"/>
  <c r="T88" i="4"/>
  <c r="O88" i="4"/>
  <c r="I88" i="4"/>
  <c r="D88" i="4"/>
  <c r="BL86" i="4"/>
  <c r="BG86" i="4"/>
  <c r="BA86" i="4"/>
  <c r="AV86" i="4"/>
  <c r="AP86" i="4"/>
  <c r="AK86" i="4"/>
  <c r="AE86" i="4"/>
  <c r="Z86" i="4"/>
  <c r="T86" i="4"/>
  <c r="O86" i="4"/>
  <c r="I86" i="4"/>
  <c r="D86" i="4"/>
  <c r="BL84" i="4"/>
  <c r="BG84" i="4"/>
  <c r="BA84" i="4"/>
  <c r="AV84" i="4"/>
  <c r="AP84" i="4"/>
  <c r="AK84" i="4"/>
  <c r="AE84" i="4"/>
  <c r="Z84" i="4"/>
  <c r="T84" i="4"/>
  <c r="O84" i="4"/>
  <c r="I84" i="4"/>
  <c r="D84" i="4"/>
  <c r="BL81" i="4"/>
  <c r="BG81" i="4"/>
  <c r="BA81" i="4"/>
  <c r="AV81" i="4"/>
  <c r="AP81" i="4"/>
  <c r="AK81" i="4"/>
  <c r="AE81" i="4"/>
  <c r="Z81" i="4"/>
  <c r="T81" i="4"/>
  <c r="O81" i="4"/>
  <c r="I81" i="4"/>
  <c r="D81" i="4"/>
  <c r="BL79" i="4"/>
  <c r="BG79" i="4"/>
  <c r="BA79" i="4"/>
  <c r="AV79" i="4"/>
  <c r="AP79" i="4"/>
  <c r="AK79" i="4"/>
  <c r="AE79" i="4"/>
  <c r="Z79" i="4"/>
  <c r="T79" i="4"/>
  <c r="O79" i="4"/>
  <c r="I79" i="4"/>
  <c r="D79" i="4"/>
  <c r="BL77" i="4"/>
  <c r="BG77" i="4"/>
  <c r="BA77" i="4"/>
  <c r="AV77" i="4"/>
  <c r="AP77" i="4"/>
  <c r="AK77" i="4"/>
  <c r="AE77" i="4"/>
  <c r="Z77" i="4"/>
  <c r="T77" i="4"/>
  <c r="O77" i="4"/>
  <c r="I77" i="4"/>
  <c r="D77" i="4"/>
  <c r="BL75" i="4"/>
  <c r="BG75" i="4"/>
  <c r="BA75" i="4"/>
  <c r="AV75" i="4"/>
  <c r="AP75" i="4"/>
  <c r="AK75" i="4"/>
  <c r="AE75" i="4"/>
  <c r="Z75" i="4"/>
  <c r="T75" i="4"/>
  <c r="O75" i="4"/>
  <c r="I75" i="4"/>
  <c r="D75" i="4"/>
  <c r="BL73" i="4"/>
  <c r="BG73" i="4"/>
  <c r="BA73" i="4"/>
  <c r="AV73" i="4"/>
  <c r="AP73" i="4"/>
  <c r="AK73" i="4"/>
  <c r="AE73" i="4"/>
  <c r="Z73" i="4"/>
  <c r="T73" i="4"/>
  <c r="O73" i="4"/>
  <c r="I73" i="4"/>
  <c r="D73" i="4"/>
  <c r="BL71" i="4"/>
  <c r="BG71" i="4"/>
  <c r="BA71" i="4"/>
  <c r="AV71" i="4"/>
  <c r="AP71" i="4"/>
  <c r="AK71" i="4"/>
  <c r="AE71" i="4"/>
  <c r="Z71" i="4"/>
  <c r="T71" i="4"/>
  <c r="O71" i="4"/>
  <c r="I71" i="4"/>
  <c r="D71" i="4"/>
  <c r="BL68" i="4"/>
  <c r="BG68" i="4"/>
  <c r="BA68" i="4"/>
  <c r="AV68" i="4"/>
  <c r="AP68" i="4"/>
  <c r="AK68" i="4"/>
  <c r="AE68" i="4"/>
  <c r="Z68" i="4"/>
  <c r="T68" i="4"/>
  <c r="O68" i="4"/>
  <c r="I68" i="4"/>
  <c r="D68" i="4"/>
  <c r="BL66" i="4"/>
  <c r="BG66" i="4"/>
  <c r="BA66" i="4"/>
  <c r="AV66" i="4"/>
  <c r="AP66" i="4"/>
  <c r="AK66" i="4"/>
  <c r="AE66" i="4"/>
  <c r="Z66" i="4"/>
  <c r="T66" i="4"/>
  <c r="O66" i="4"/>
  <c r="I66" i="4"/>
  <c r="D66" i="4"/>
  <c r="BL64" i="4"/>
  <c r="BG64" i="4"/>
  <c r="BA64" i="4"/>
  <c r="AV64" i="4"/>
  <c r="AP64" i="4"/>
  <c r="AK64" i="4"/>
  <c r="AE64" i="4"/>
  <c r="Z64" i="4"/>
  <c r="T64" i="4"/>
  <c r="O64" i="4"/>
  <c r="I64" i="4"/>
  <c r="D64" i="4"/>
  <c r="BL62" i="4"/>
  <c r="BG62" i="4"/>
  <c r="BA62" i="4"/>
  <c r="AV62" i="4"/>
  <c r="AP62" i="4"/>
  <c r="AK62" i="4"/>
  <c r="AE62" i="4"/>
  <c r="Z62" i="4"/>
  <c r="T62" i="4"/>
  <c r="O62" i="4"/>
  <c r="I62" i="4"/>
  <c r="D62" i="4"/>
  <c r="BL60" i="4"/>
  <c r="BG60" i="4"/>
  <c r="BA60" i="4"/>
  <c r="AV60" i="4"/>
  <c r="AP60" i="4"/>
  <c r="AK60" i="4"/>
  <c r="AE60" i="4"/>
  <c r="Z60" i="4"/>
  <c r="T60" i="4"/>
  <c r="O60" i="4"/>
  <c r="I60" i="4"/>
  <c r="D60" i="4"/>
  <c r="BL58" i="4"/>
  <c r="BG58" i="4"/>
  <c r="BA58" i="4"/>
  <c r="AV58" i="4"/>
  <c r="AP58" i="4"/>
  <c r="AK58" i="4"/>
  <c r="AE58" i="4"/>
  <c r="Z58" i="4"/>
  <c r="T58" i="4"/>
  <c r="O58" i="4"/>
  <c r="I58" i="4"/>
  <c r="D58" i="4"/>
  <c r="BL55" i="4"/>
  <c r="BG55" i="4"/>
  <c r="BA55" i="4"/>
  <c r="AV55" i="4"/>
  <c r="AP55" i="4"/>
  <c r="AK55" i="4"/>
  <c r="AE55" i="4"/>
  <c r="Z55" i="4"/>
  <c r="T55" i="4"/>
  <c r="O55" i="4"/>
  <c r="I55" i="4"/>
  <c r="D55" i="4"/>
  <c r="BL53" i="4"/>
  <c r="BG53" i="4"/>
  <c r="BA53" i="4"/>
  <c r="AV53" i="4"/>
  <c r="AP53" i="4"/>
  <c r="AK53" i="4"/>
  <c r="AE53" i="4"/>
  <c r="Z53" i="4"/>
  <c r="T53" i="4"/>
  <c r="O53" i="4"/>
  <c r="I53" i="4"/>
  <c r="D53" i="4"/>
  <c r="BL51" i="4"/>
  <c r="BG51" i="4"/>
  <c r="BA51" i="4"/>
  <c r="AV51" i="4"/>
  <c r="AP51" i="4"/>
  <c r="AK51" i="4"/>
  <c r="AE51" i="4"/>
  <c r="Z51" i="4"/>
  <c r="T51" i="4"/>
  <c r="O51" i="4"/>
  <c r="I51" i="4"/>
  <c r="D51" i="4"/>
  <c r="BL49" i="4"/>
  <c r="BG49" i="4"/>
  <c r="BA49" i="4"/>
  <c r="AV49" i="4"/>
  <c r="AP49" i="4"/>
  <c r="AK49" i="4"/>
  <c r="AE49" i="4"/>
  <c r="Z49" i="4"/>
  <c r="T49" i="4"/>
  <c r="O49" i="4"/>
  <c r="I49" i="4"/>
  <c r="D49" i="4"/>
  <c r="BL47" i="4"/>
  <c r="BG47" i="4"/>
  <c r="BA47" i="4"/>
  <c r="AV47" i="4"/>
  <c r="AP47" i="4"/>
  <c r="AK47" i="4"/>
  <c r="AE47" i="4"/>
  <c r="Z47" i="4"/>
  <c r="T47" i="4"/>
  <c r="O47" i="4"/>
  <c r="I47" i="4"/>
  <c r="D47" i="4"/>
  <c r="BL45" i="4"/>
  <c r="BG45" i="4"/>
  <c r="BA45" i="4"/>
  <c r="AV45" i="4"/>
  <c r="AP45" i="4"/>
  <c r="AK45" i="4"/>
  <c r="AE45" i="4"/>
  <c r="Z45" i="4"/>
  <c r="T45" i="4"/>
  <c r="O45" i="4"/>
  <c r="I45" i="4"/>
  <c r="D45" i="4"/>
  <c r="BL42" i="4"/>
  <c r="BG42" i="4"/>
  <c r="BA42" i="4"/>
  <c r="AV42" i="4"/>
  <c r="AP42" i="4"/>
  <c r="AK42" i="4"/>
  <c r="AE42" i="4"/>
  <c r="Z42" i="4"/>
  <c r="T42" i="4"/>
  <c r="O42" i="4"/>
  <c r="I42" i="4"/>
  <c r="D42" i="4"/>
  <c r="BL40" i="4"/>
  <c r="BG40" i="4"/>
  <c r="BA40" i="4"/>
  <c r="AV40" i="4"/>
  <c r="AP40" i="4"/>
  <c r="AK40" i="4"/>
  <c r="AE40" i="4"/>
  <c r="Z40" i="4"/>
  <c r="T40" i="4"/>
  <c r="O40" i="4"/>
  <c r="I40" i="4"/>
  <c r="D40" i="4"/>
  <c r="BL38" i="4"/>
  <c r="BG38" i="4"/>
  <c r="BA38" i="4"/>
  <c r="AV38" i="4"/>
  <c r="AP38" i="4"/>
  <c r="AK38" i="4"/>
  <c r="AE38" i="4"/>
  <c r="Z38" i="4"/>
  <c r="T38" i="4"/>
  <c r="O38" i="4"/>
  <c r="I38" i="4"/>
  <c r="D38" i="4"/>
  <c r="BL36" i="4"/>
  <c r="BG36" i="4"/>
  <c r="BA36" i="4"/>
  <c r="AV36" i="4"/>
  <c r="AP36" i="4"/>
  <c r="AK36" i="4"/>
  <c r="AE36" i="4"/>
  <c r="Z36" i="4"/>
  <c r="T36" i="4"/>
  <c r="O36" i="4"/>
  <c r="I36" i="4"/>
  <c r="D36" i="4"/>
  <c r="BL34" i="4"/>
  <c r="BG34" i="4"/>
  <c r="BA34" i="4"/>
  <c r="AV34" i="4"/>
  <c r="AP34" i="4"/>
  <c r="AK34" i="4"/>
  <c r="AE34" i="4"/>
  <c r="Z34" i="4"/>
  <c r="T34" i="4"/>
  <c r="O34" i="4"/>
  <c r="I34" i="4"/>
  <c r="D34" i="4"/>
  <c r="BL32" i="4"/>
  <c r="BG32" i="4"/>
  <c r="BA32" i="4"/>
  <c r="AV32" i="4"/>
  <c r="AP32" i="4"/>
  <c r="AK32" i="4"/>
  <c r="AE32" i="4"/>
  <c r="Z32" i="4"/>
  <c r="T32" i="4"/>
  <c r="O32" i="4"/>
  <c r="I32" i="4"/>
  <c r="D32" i="4"/>
  <c r="BL29" i="4"/>
  <c r="BG29" i="4"/>
  <c r="BA29" i="4"/>
  <c r="AV29" i="4"/>
  <c r="AP29" i="4"/>
  <c r="AK29" i="4"/>
  <c r="AE29" i="4"/>
  <c r="Z29" i="4"/>
  <c r="T29" i="4"/>
  <c r="O29" i="4"/>
  <c r="I29" i="4"/>
  <c r="D29" i="4"/>
  <c r="BL27" i="4"/>
  <c r="BG27" i="4"/>
  <c r="BA27" i="4"/>
  <c r="AV27" i="4"/>
  <c r="AP27" i="4"/>
  <c r="AK27" i="4"/>
  <c r="AE27" i="4"/>
  <c r="Z27" i="4"/>
  <c r="T27" i="4"/>
  <c r="O27" i="4"/>
  <c r="I27" i="4"/>
  <c r="D27" i="4"/>
  <c r="BL25" i="4"/>
  <c r="BG25" i="4"/>
  <c r="BA25" i="4"/>
  <c r="AV25" i="4"/>
  <c r="AP25" i="4"/>
  <c r="AK25" i="4"/>
  <c r="AE25" i="4"/>
  <c r="Z25" i="4"/>
  <c r="T25" i="4"/>
  <c r="O25" i="4"/>
  <c r="I25" i="4"/>
  <c r="D25" i="4"/>
  <c r="BL23" i="4"/>
  <c r="BG23" i="4"/>
  <c r="BA23" i="4"/>
  <c r="AV23" i="4"/>
  <c r="AP23" i="4"/>
  <c r="AK23" i="4"/>
  <c r="AE23" i="4"/>
  <c r="Z23" i="4"/>
  <c r="T23" i="4"/>
  <c r="O23" i="4"/>
  <c r="I23" i="4"/>
  <c r="D23" i="4"/>
  <c r="BL21" i="4"/>
  <c r="BG21" i="4"/>
  <c r="BA21" i="4"/>
  <c r="AV21" i="4"/>
  <c r="AP21" i="4"/>
  <c r="AK21" i="4"/>
  <c r="AE21" i="4"/>
  <c r="Z21" i="4"/>
  <c r="T21" i="4"/>
  <c r="O21" i="4"/>
  <c r="I21" i="4"/>
  <c r="D21" i="4"/>
  <c r="BL19" i="4"/>
  <c r="BG19" i="4"/>
  <c r="BA19" i="4"/>
  <c r="AV19" i="4"/>
  <c r="AP19" i="4"/>
  <c r="AK19" i="4"/>
  <c r="AE19" i="4"/>
  <c r="Z19" i="4"/>
  <c r="T19" i="4"/>
  <c r="O19" i="4"/>
  <c r="I19" i="4"/>
  <c r="D19" i="4"/>
  <c r="BL16" i="4"/>
  <c r="BG16" i="4"/>
  <c r="BA16" i="4"/>
  <c r="AV16" i="4"/>
  <c r="AP16" i="4"/>
  <c r="AK16" i="4"/>
  <c r="AE16" i="4"/>
  <c r="Z16" i="4"/>
  <c r="T16" i="4"/>
  <c r="O16" i="4"/>
  <c r="I16" i="4"/>
  <c r="D16" i="4"/>
  <c r="BL14" i="4"/>
  <c r="BG14" i="4"/>
  <c r="BA14" i="4"/>
  <c r="AV14" i="4"/>
  <c r="AP14" i="4"/>
  <c r="AK14" i="4"/>
  <c r="AE14" i="4"/>
  <c r="Z14" i="4"/>
  <c r="T14" i="4"/>
  <c r="O14" i="4"/>
  <c r="I14" i="4"/>
  <c r="D14" i="4"/>
  <c r="BL12" i="4"/>
  <c r="BG12" i="4"/>
  <c r="BA12" i="4"/>
  <c r="AV12" i="4"/>
  <c r="AP12" i="4"/>
  <c r="AK12" i="4"/>
  <c r="AE12" i="4"/>
  <c r="Z12" i="4"/>
  <c r="T12" i="4"/>
  <c r="O12" i="4"/>
  <c r="I12" i="4"/>
  <c r="D12" i="4"/>
  <c r="BL10" i="4"/>
  <c r="BG10" i="4"/>
  <c r="BA10" i="4"/>
  <c r="AV10" i="4"/>
  <c r="AP10" i="4"/>
  <c r="AK10" i="4"/>
  <c r="AE10" i="4"/>
  <c r="Z10" i="4"/>
  <c r="T10" i="4"/>
  <c r="O10" i="4"/>
  <c r="I10" i="4"/>
  <c r="D10" i="4"/>
  <c r="BL8" i="4"/>
  <c r="BG8" i="4"/>
  <c r="BA8" i="4"/>
  <c r="AV8" i="4"/>
  <c r="AP8" i="4"/>
  <c r="AK8" i="4"/>
  <c r="AE8" i="4"/>
  <c r="Z8" i="4"/>
  <c r="T8" i="4"/>
  <c r="O8" i="4"/>
  <c r="I8" i="4"/>
  <c r="D8" i="4"/>
  <c r="BL6" i="4"/>
  <c r="BG6" i="4"/>
  <c r="BA6" i="4"/>
  <c r="AV6" i="4"/>
  <c r="AP6" i="4"/>
  <c r="AK6" i="4"/>
  <c r="AE6" i="4"/>
  <c r="Z6" i="4"/>
  <c r="T6" i="4"/>
  <c r="O6" i="4"/>
  <c r="I6" i="4"/>
  <c r="D6" i="4"/>
  <c r="BB12" i="15" l="1"/>
  <c r="BB66" i="15"/>
  <c r="J68" i="15"/>
  <c r="BB103" i="15"/>
  <c r="AF110" i="15"/>
  <c r="BB110" i="15"/>
  <c r="J112" i="15"/>
  <c r="AF112" i="15"/>
  <c r="BB112" i="15"/>
  <c r="J114" i="15"/>
  <c r="AF114" i="15"/>
  <c r="BB114" i="15"/>
  <c r="J116" i="15"/>
  <c r="AF116" i="15"/>
  <c r="BB116" i="15"/>
  <c r="J118" i="15"/>
  <c r="AF118" i="15"/>
  <c r="BB118" i="15"/>
  <c r="J120" i="15"/>
  <c r="AF120" i="15"/>
  <c r="BB138" i="15"/>
  <c r="J142" i="15"/>
  <c r="AF142" i="15"/>
  <c r="J144" i="15"/>
  <c r="J259" i="15"/>
  <c r="BB259" i="15"/>
  <c r="BB266" i="15"/>
  <c r="J268" i="15"/>
  <c r="AF268" i="15"/>
  <c r="BB268" i="15"/>
  <c r="J270" i="15"/>
  <c r="AF270" i="15"/>
  <c r="BB270" i="15"/>
  <c r="J272" i="15"/>
  <c r="AF272" i="15"/>
  <c r="BB272" i="15"/>
  <c r="J274" i="15"/>
  <c r="AF274" i="15"/>
  <c r="BB274" i="15"/>
  <c r="J276" i="15"/>
  <c r="AF276" i="15"/>
  <c r="BB276" i="15"/>
  <c r="J279" i="15"/>
  <c r="AF279" i="15"/>
  <c r="BB279" i="15"/>
  <c r="J281" i="15"/>
  <c r="AF281" i="15"/>
  <c r="BB281" i="15"/>
  <c r="J283" i="15"/>
  <c r="AF283" i="15"/>
  <c r="BB283" i="15"/>
  <c r="J285" i="15"/>
  <c r="AF285" i="15"/>
  <c r="BB285" i="15"/>
  <c r="J287" i="15"/>
  <c r="AF287" i="15"/>
  <c r="BB287" i="15"/>
  <c r="J289" i="15"/>
  <c r="AF289" i="15"/>
  <c r="BB289" i="15"/>
  <c r="J105" i="15"/>
  <c r="AQ162" i="15"/>
  <c r="BB90" i="15"/>
  <c r="J168" i="15"/>
  <c r="J92" i="15"/>
  <c r="AQ14" i="15"/>
  <c r="AQ229" i="15"/>
  <c r="U231" i="15"/>
  <c r="AQ231" i="15"/>
  <c r="U235" i="15"/>
  <c r="BM235" i="15"/>
  <c r="AQ237" i="15"/>
  <c r="AQ242" i="15"/>
  <c r="BM257" i="15"/>
  <c r="AF144" i="15"/>
  <c r="BB146" i="15"/>
  <c r="J151" i="15"/>
  <c r="BB164" i="15"/>
  <c r="AF55" i="15"/>
  <c r="BB55" i="15"/>
  <c r="AF62" i="15"/>
  <c r="BB62" i="15"/>
  <c r="BB64" i="15"/>
  <c r="BB125" i="15"/>
  <c r="J133" i="15"/>
  <c r="U190" i="15"/>
  <c r="AQ190" i="15"/>
  <c r="AQ192" i="15"/>
  <c r="BM194" i="15"/>
  <c r="U196" i="15"/>
  <c r="BM198" i="15"/>
  <c r="AQ207" i="15"/>
  <c r="U209" i="15"/>
  <c r="BM218" i="15"/>
  <c r="AQ220" i="15"/>
  <c r="J149" i="15"/>
  <c r="AF155" i="15"/>
  <c r="BB162" i="15"/>
  <c r="J166" i="15"/>
  <c r="U244" i="15"/>
  <c r="AQ246" i="15"/>
  <c r="BM246" i="15"/>
  <c r="AQ250" i="15"/>
  <c r="U253" i="15"/>
  <c r="AQ253" i="15"/>
  <c r="BM253" i="15"/>
  <c r="U255" i="15"/>
  <c r="BM8" i="15"/>
  <c r="U16" i="15"/>
  <c r="U68" i="15"/>
  <c r="BM71" i="15"/>
  <c r="BM75" i="15"/>
  <c r="U77" i="15"/>
  <c r="AQ77" i="15"/>
  <c r="U79" i="15"/>
  <c r="BM86" i="15"/>
  <c r="AQ88" i="15"/>
  <c r="BM88" i="15"/>
  <c r="BM94" i="15"/>
  <c r="U129" i="15"/>
  <c r="BM131" i="15"/>
  <c r="AQ133" i="15"/>
  <c r="BM133" i="15"/>
  <c r="U136" i="15"/>
  <c r="AF168" i="15"/>
  <c r="AF170" i="15"/>
  <c r="BB170" i="15"/>
  <c r="BB172" i="15"/>
  <c r="BB179" i="15"/>
  <c r="J194" i="15"/>
  <c r="AF196" i="15"/>
  <c r="BB196" i="15"/>
  <c r="BB203" i="15"/>
  <c r="AF205" i="15"/>
  <c r="AF209" i="15"/>
  <c r="J211" i="15"/>
  <c r="BB214" i="15"/>
  <c r="J216" i="15"/>
  <c r="BB216" i="15"/>
  <c r="BB220" i="15"/>
  <c r="AF222" i="15"/>
  <c r="AF229" i="15"/>
  <c r="U259" i="15"/>
  <c r="BM259" i="15"/>
  <c r="AQ261" i="15"/>
  <c r="U268" i="15"/>
  <c r="BM268" i="15"/>
  <c r="AQ270" i="15"/>
  <c r="U272" i="15"/>
  <c r="BM272" i="15"/>
  <c r="J34" i="15"/>
  <c r="AF34" i="15"/>
  <c r="BB34" i="15"/>
  <c r="J36" i="15"/>
  <c r="AF36" i="15"/>
  <c r="BB36" i="15"/>
  <c r="J38" i="15"/>
  <c r="AF38" i="15"/>
  <c r="BB38" i="15"/>
  <c r="J40" i="15"/>
  <c r="AF40" i="15"/>
  <c r="BB40" i="15"/>
  <c r="J42" i="15"/>
  <c r="J64" i="15"/>
  <c r="AF73" i="15"/>
  <c r="AF133" i="15"/>
  <c r="AF138" i="15"/>
  <c r="AQ151" i="15"/>
  <c r="U153" i="15"/>
  <c r="AQ155" i="15"/>
  <c r="BM157" i="15"/>
  <c r="AQ224" i="15"/>
  <c r="U229" i="15"/>
  <c r="BM14" i="15"/>
  <c r="J71" i="15"/>
  <c r="J79" i="15"/>
  <c r="AF131" i="15"/>
  <c r="BB151" i="15"/>
  <c r="J153" i="15"/>
  <c r="BB153" i="15"/>
  <c r="J155" i="15"/>
  <c r="J157" i="15"/>
  <c r="AF157" i="15"/>
  <c r="AF159" i="15"/>
  <c r="BB159" i="15"/>
  <c r="J162" i="15"/>
  <c r="AQ177" i="15"/>
  <c r="BM179" i="15"/>
  <c r="U183" i="15"/>
  <c r="AQ203" i="15"/>
  <c r="U10" i="15"/>
  <c r="U71" i="15"/>
  <c r="U103" i="15"/>
  <c r="BM103" i="15"/>
  <c r="AQ105" i="15"/>
  <c r="BM107" i="15"/>
  <c r="U112" i="15"/>
  <c r="AQ112" i="15"/>
  <c r="BM112" i="15"/>
  <c r="U114" i="15"/>
  <c r="AQ114" i="15"/>
  <c r="BM114" i="15"/>
  <c r="U116" i="15"/>
  <c r="AF175" i="15"/>
  <c r="BB175" i="15"/>
  <c r="J177" i="15"/>
  <c r="J179" i="15"/>
  <c r="AF179" i="15"/>
  <c r="AQ274" i="15"/>
  <c r="BM274" i="15"/>
  <c r="U279" i="15"/>
  <c r="AQ279" i="15"/>
  <c r="BM279" i="15"/>
  <c r="U281" i="15"/>
  <c r="AQ281" i="15"/>
  <c r="BM281" i="15"/>
  <c r="U283" i="15"/>
  <c r="AQ283" i="15"/>
  <c r="BM283" i="15"/>
  <c r="U285" i="15"/>
  <c r="AQ285" i="15"/>
  <c r="BM285" i="15"/>
  <c r="U287" i="15"/>
  <c r="BB8" i="15"/>
  <c r="BM16" i="15"/>
  <c r="BM32" i="15"/>
  <c r="BB73" i="15"/>
  <c r="AF75" i="15"/>
  <c r="BB77" i="15"/>
  <c r="U90" i="15"/>
  <c r="U92" i="15"/>
  <c r="AQ92" i="15"/>
  <c r="BM92" i="15"/>
  <c r="AQ116" i="15"/>
  <c r="BM116" i="15"/>
  <c r="U118" i="15"/>
  <c r="AQ118" i="15"/>
  <c r="BM118" i="15"/>
  <c r="U120" i="15"/>
  <c r="AQ120" i="15"/>
  <c r="BM120" i="15"/>
  <c r="U125" i="15"/>
  <c r="BB131" i="15"/>
  <c r="J136" i="15"/>
  <c r="BB136" i="15"/>
  <c r="J140" i="15"/>
  <c r="AF140" i="15"/>
  <c r="AQ144" i="15"/>
  <c r="U146" i="15"/>
  <c r="AQ146" i="15"/>
  <c r="BM146" i="15"/>
  <c r="BB155" i="15"/>
  <c r="BB157" i="15"/>
  <c r="J159" i="15"/>
  <c r="J164" i="15"/>
  <c r="AF164" i="15"/>
  <c r="AF166" i="15"/>
  <c r="BB166" i="15"/>
  <c r="AQ170" i="15"/>
  <c r="AQ175" i="15"/>
  <c r="AF181" i="15"/>
  <c r="BM203" i="15"/>
  <c r="AQ205" i="15"/>
  <c r="BM205" i="15"/>
  <c r="AQ209" i="15"/>
  <c r="U211" i="15"/>
  <c r="AQ211" i="15"/>
  <c r="AQ214" i="15"/>
  <c r="BM214" i="15"/>
  <c r="U216" i="15"/>
  <c r="BM216" i="15"/>
  <c r="U218" i="15"/>
  <c r="BM220" i="15"/>
  <c r="AQ222" i="15"/>
  <c r="BM222" i="15"/>
  <c r="U233" i="15"/>
  <c r="BM233" i="15"/>
  <c r="AQ240" i="15"/>
  <c r="U242" i="15"/>
  <c r="BB242" i="15"/>
  <c r="J244" i="15"/>
  <c r="J246" i="15"/>
  <c r="AF246" i="15"/>
  <c r="AF250" i="15"/>
  <c r="J253" i="15"/>
  <c r="AF253" i="15"/>
  <c r="BB253" i="15"/>
  <c r="J255" i="15"/>
  <c r="AQ8" i="15"/>
  <c r="J14" i="15"/>
  <c r="AF14" i="15"/>
  <c r="AF66" i="15"/>
  <c r="AQ68" i="15"/>
  <c r="BM68" i="15"/>
  <c r="U97" i="15"/>
  <c r="AQ97" i="15"/>
  <c r="BM97" i="15"/>
  <c r="U99" i="15"/>
  <c r="BM99" i="15"/>
  <c r="U101" i="15"/>
  <c r="BM105" i="15"/>
  <c r="BB144" i="15"/>
  <c r="J146" i="15"/>
  <c r="BB168" i="15"/>
  <c r="J170" i="15"/>
  <c r="J172" i="15"/>
  <c r="AF172" i="15"/>
  <c r="BM181" i="15"/>
  <c r="AF214" i="15"/>
  <c r="AQ248" i="15"/>
  <c r="U250" i="15"/>
  <c r="U257" i="15"/>
  <c r="AF42" i="15"/>
  <c r="BB42" i="15"/>
  <c r="J45" i="15"/>
  <c r="AF45" i="15"/>
  <c r="BB45" i="15"/>
  <c r="AQ81" i="15"/>
  <c r="BM81" i="15"/>
  <c r="U86" i="15"/>
  <c r="AQ255" i="15"/>
  <c r="AQ263" i="15"/>
  <c r="BM263" i="15"/>
  <c r="AQ266" i="15"/>
  <c r="AQ10" i="15"/>
  <c r="U12" i="15"/>
  <c r="AQ12" i="15"/>
  <c r="BB120" i="15"/>
  <c r="J123" i="15"/>
  <c r="BB127" i="15"/>
  <c r="BM138" i="15"/>
  <c r="AQ140" i="15"/>
  <c r="BM140" i="15"/>
  <c r="U142" i="15"/>
  <c r="AF151" i="15"/>
  <c r="AF153" i="15"/>
  <c r="BM164" i="15"/>
  <c r="J175" i="15"/>
  <c r="AF177" i="15"/>
  <c r="BB177" i="15"/>
  <c r="BM183" i="15"/>
  <c r="U188" i="15"/>
  <c r="AQ188" i="15"/>
  <c r="BM192" i="15"/>
  <c r="U198" i="15"/>
  <c r="J231" i="15"/>
  <c r="J235" i="15"/>
  <c r="BB235" i="15"/>
  <c r="AQ287" i="15"/>
  <c r="U6" i="15"/>
  <c r="AQ6" i="15"/>
  <c r="BM6" i="15"/>
  <c r="U8" i="15"/>
  <c r="AF10" i="15"/>
  <c r="BB10" i="15"/>
  <c r="J12" i="15"/>
  <c r="BM12" i="15"/>
  <c r="J16" i="15"/>
  <c r="AF16" i="15"/>
  <c r="BB16" i="15"/>
  <c r="U45" i="15"/>
  <c r="AQ45" i="15"/>
  <c r="BM45" i="15"/>
  <c r="U47" i="15"/>
  <c r="AQ47" i="15"/>
  <c r="BM47" i="15"/>
  <c r="U49" i="15"/>
  <c r="AQ49" i="15"/>
  <c r="BM49" i="15"/>
  <c r="U51" i="15"/>
  <c r="AQ51" i="15"/>
  <c r="BM51" i="15"/>
  <c r="U55" i="15"/>
  <c r="AQ55" i="15"/>
  <c r="BM55" i="15"/>
  <c r="U60" i="15"/>
  <c r="AQ60" i="15"/>
  <c r="BM60" i="15"/>
  <c r="U62" i="15"/>
  <c r="AQ62" i="15"/>
  <c r="AF64" i="15"/>
  <c r="J66" i="15"/>
  <c r="BB68" i="15"/>
  <c r="J73" i="15"/>
  <c r="BB75" i="15"/>
  <c r="BM10" i="15"/>
  <c r="AQ16" i="15"/>
  <c r="J47" i="15"/>
  <c r="AF47" i="15"/>
  <c r="BB47" i="15"/>
  <c r="J49" i="15"/>
  <c r="AF49" i="15"/>
  <c r="BB49" i="15"/>
  <c r="J51" i="15"/>
  <c r="AF51" i="15"/>
  <c r="BB51" i="15"/>
  <c r="J53" i="15"/>
  <c r="AF53" i="15"/>
  <c r="BB53" i="15"/>
  <c r="J62" i="15"/>
  <c r="U64" i="15"/>
  <c r="AQ64" i="15"/>
  <c r="BM64" i="15"/>
  <c r="U66" i="15"/>
  <c r="AQ66" i="15"/>
  <c r="AF71" i="15"/>
  <c r="U19" i="15"/>
  <c r="AQ19" i="15"/>
  <c r="BM19" i="15"/>
  <c r="U21" i="15"/>
  <c r="AQ21" i="15"/>
  <c r="BM21" i="15"/>
  <c r="U23" i="15"/>
  <c r="AQ23" i="15"/>
  <c r="BM23" i="15"/>
  <c r="U25" i="15"/>
  <c r="AQ73" i="15"/>
  <c r="BM73" i="15"/>
  <c r="U75" i="15"/>
  <c r="BM79" i="15"/>
  <c r="U81" i="15"/>
  <c r="U84" i="15"/>
  <c r="AQ84" i="15"/>
  <c r="BM84" i="15"/>
  <c r="U88" i="15"/>
  <c r="BB99" i="15"/>
  <c r="AQ107" i="15"/>
  <c r="AQ125" i="15"/>
  <c r="U127" i="15"/>
  <c r="AF129" i="15"/>
  <c r="BB129" i="15"/>
  <c r="J131" i="15"/>
  <c r="J138" i="15"/>
  <c r="BB142" i="15"/>
  <c r="BB149" i="15"/>
  <c r="BM151" i="15"/>
  <c r="BM155" i="15"/>
  <c r="U157" i="15"/>
  <c r="AQ157" i="15"/>
  <c r="AF162" i="15"/>
  <c r="BM162" i="15"/>
  <c r="U164" i="15"/>
  <c r="AQ164" i="15"/>
  <c r="AQ168" i="15"/>
  <c r="BM168" i="15"/>
  <c r="U170" i="15"/>
  <c r="U175" i="15"/>
  <c r="BM175" i="15"/>
  <c r="U177" i="15"/>
  <c r="J181" i="15"/>
  <c r="AQ181" i="15"/>
  <c r="U185" i="15"/>
  <c r="AQ185" i="15"/>
  <c r="BB190" i="15"/>
  <c r="AQ198" i="15"/>
  <c r="U201" i="15"/>
  <c r="AQ201" i="15"/>
  <c r="BM201" i="15"/>
  <c r="U203" i="15"/>
  <c r="U205" i="15"/>
  <c r="J207" i="15"/>
  <c r="BB207" i="15"/>
  <c r="BM211" i="15"/>
  <c r="AQ216" i="15"/>
  <c r="AF218" i="15"/>
  <c r="J220" i="15"/>
  <c r="U224" i="15"/>
  <c r="BM224" i="15"/>
  <c r="BM229" i="15"/>
  <c r="BB231" i="15"/>
  <c r="AF233" i="15"/>
  <c r="U240" i="15"/>
  <c r="AQ244" i="15"/>
  <c r="BM244" i="15"/>
  <c r="J248" i="15"/>
  <c r="BB248" i="15"/>
  <c r="BM255" i="15"/>
  <c r="AQ257" i="15"/>
  <c r="AQ259" i="15"/>
  <c r="U261" i="15"/>
  <c r="AF266" i="15"/>
  <c r="J75" i="15"/>
  <c r="U94" i="15"/>
  <c r="AQ94" i="15"/>
  <c r="AF123" i="15"/>
  <c r="BB123" i="15"/>
  <c r="J125" i="15"/>
  <c r="AF125" i="15"/>
  <c r="J127" i="15"/>
  <c r="AF127" i="15"/>
  <c r="AQ129" i="15"/>
  <c r="U131" i="15"/>
  <c r="BB133" i="15"/>
  <c r="U138" i="15"/>
  <c r="BB140" i="15"/>
  <c r="BM142" i="15"/>
  <c r="AF146" i="15"/>
  <c r="BM149" i="15"/>
  <c r="AQ153" i="15"/>
  <c r="BM153" i="15"/>
  <c r="U155" i="15"/>
  <c r="U159" i="15"/>
  <c r="AQ159" i="15"/>
  <c r="BM159" i="15"/>
  <c r="U166" i="15"/>
  <c r="AQ166" i="15"/>
  <c r="BM166" i="15"/>
  <c r="BM170" i="15"/>
  <c r="U172" i="15"/>
  <c r="AQ172" i="15"/>
  <c r="BM177" i="15"/>
  <c r="U179" i="15"/>
  <c r="AQ179" i="15"/>
  <c r="U192" i="15"/>
  <c r="AF198" i="15"/>
  <c r="J201" i="15"/>
  <c r="AF201" i="15"/>
  <c r="BB201" i="15"/>
  <c r="J203" i="15"/>
  <c r="U207" i="15"/>
  <c r="BM207" i="15"/>
  <c r="BM209" i="15"/>
  <c r="BB211" i="15"/>
  <c r="AQ218" i="15"/>
  <c r="U220" i="15"/>
  <c r="U222" i="15"/>
  <c r="J224" i="15"/>
  <c r="BB224" i="15"/>
  <c r="BM231" i="15"/>
  <c r="AQ233" i="15"/>
  <c r="AQ235" i="15"/>
  <c r="U237" i="15"/>
  <c r="AF240" i="15"/>
  <c r="U248" i="15"/>
  <c r="BM248" i="15"/>
  <c r="BM250" i="15"/>
  <c r="BB255" i="15"/>
  <c r="AF257" i="15"/>
  <c r="U263" i="15"/>
  <c r="U266" i="15"/>
  <c r="AF77" i="15"/>
  <c r="J88" i="15"/>
  <c r="AF88" i="15"/>
  <c r="BB88" i="15"/>
  <c r="AQ90" i="15"/>
  <c r="BM90" i="15"/>
  <c r="J94" i="15"/>
  <c r="AF94" i="15"/>
  <c r="BM101" i="15"/>
  <c r="AQ103" i="15"/>
  <c r="U105" i="15"/>
  <c r="J129" i="15"/>
  <c r="U162" i="15"/>
  <c r="U168" i="15"/>
  <c r="BM172" i="15"/>
  <c r="U181" i="15"/>
  <c r="AF183" i="15"/>
  <c r="BB185" i="15"/>
  <c r="AF188" i="15"/>
  <c r="AQ194" i="15"/>
  <c r="BM196" i="15"/>
  <c r="BM287" i="15"/>
  <c r="J10" i="15"/>
  <c r="AF12" i="15"/>
  <c r="BB14" i="15"/>
  <c r="BC6" i="15" s="1"/>
  <c r="J19" i="15"/>
  <c r="AF19" i="15"/>
  <c r="BB19" i="15"/>
  <c r="J21" i="15"/>
  <c r="AF21" i="15"/>
  <c r="BB21" i="15"/>
  <c r="J23" i="15"/>
  <c r="AF23" i="15"/>
  <c r="BB23" i="15"/>
  <c r="J25" i="15"/>
  <c r="AF25" i="15"/>
  <c r="BB25" i="15"/>
  <c r="J27" i="15"/>
  <c r="AF27" i="15"/>
  <c r="BB27" i="15"/>
  <c r="J29" i="15"/>
  <c r="AF29" i="15"/>
  <c r="BB29" i="15"/>
  <c r="J32" i="15"/>
  <c r="AF32" i="15"/>
  <c r="BB32" i="15"/>
  <c r="BC32" i="15" s="1"/>
  <c r="U53" i="15"/>
  <c r="AQ53" i="15"/>
  <c r="BM53" i="15"/>
  <c r="J55" i="15"/>
  <c r="U58" i="15"/>
  <c r="AQ58" i="15"/>
  <c r="BM58" i="15"/>
  <c r="BM62" i="15"/>
  <c r="AF68" i="15"/>
  <c r="BB71" i="15"/>
  <c r="J77" i="15"/>
  <c r="AQ79" i="15"/>
  <c r="J84" i="15"/>
  <c r="AQ99" i="15"/>
  <c r="AQ25" i="15"/>
  <c r="BM25" i="15"/>
  <c r="U27" i="15"/>
  <c r="AQ27" i="15"/>
  <c r="BM27" i="15"/>
  <c r="U29" i="15"/>
  <c r="AQ29" i="15"/>
  <c r="BM29" i="15"/>
  <c r="U32" i="15"/>
  <c r="AQ32" i="15"/>
  <c r="U34" i="15"/>
  <c r="AQ34" i="15"/>
  <c r="BM34" i="15"/>
  <c r="U36" i="15"/>
  <c r="AQ36" i="15"/>
  <c r="BM36" i="15"/>
  <c r="U38" i="15"/>
  <c r="AQ38" i="15"/>
  <c r="BM38" i="15"/>
  <c r="U40" i="15"/>
  <c r="AQ40" i="15"/>
  <c r="BM40" i="15"/>
  <c r="U42" i="15"/>
  <c r="AQ42" i="15"/>
  <c r="BM42" i="15"/>
  <c r="J58" i="15"/>
  <c r="AF58" i="15"/>
  <c r="BB58" i="15"/>
  <c r="J60" i="15"/>
  <c r="AF60" i="15"/>
  <c r="BB60" i="15"/>
  <c r="AQ86" i="15"/>
  <c r="AF84" i="15"/>
  <c r="BB84" i="15"/>
  <c r="J86" i="15"/>
  <c r="J90" i="15"/>
  <c r="AF92" i="15"/>
  <c r="BB94" i="15"/>
  <c r="J101" i="15"/>
  <c r="AF105" i="15"/>
  <c r="BB105" i="15"/>
  <c r="AQ127" i="15"/>
  <c r="U133" i="15"/>
  <c r="U140" i="15"/>
  <c r="BM144" i="15"/>
  <c r="AF149" i="15"/>
  <c r="AG149" i="15" s="1"/>
  <c r="BM66" i="15"/>
  <c r="AQ71" i="15"/>
  <c r="U73" i="15"/>
  <c r="AQ75" i="15"/>
  <c r="BM77" i="15"/>
  <c r="AF86" i="15"/>
  <c r="BB86" i="15"/>
  <c r="AF90" i="15"/>
  <c r="AG84" i="15" s="1"/>
  <c r="BB92" i="15"/>
  <c r="J97" i="15"/>
  <c r="AF97" i="15"/>
  <c r="BB97" i="15"/>
  <c r="BC97" i="15" s="1"/>
  <c r="J99" i="15"/>
  <c r="AF101" i="15"/>
  <c r="BB101" i="15"/>
  <c r="J107" i="15"/>
  <c r="AF107" i="15"/>
  <c r="U110" i="15"/>
  <c r="AQ110" i="15"/>
  <c r="BM110" i="15"/>
  <c r="U123" i="15"/>
  <c r="AQ123" i="15"/>
  <c r="BM123" i="15"/>
  <c r="BM127" i="15"/>
  <c r="AQ131" i="15"/>
  <c r="AQ136" i="15"/>
  <c r="AQ138" i="15"/>
  <c r="U144" i="15"/>
  <c r="U151" i="15"/>
  <c r="AF99" i="15"/>
  <c r="AQ101" i="15"/>
  <c r="J103" i="15"/>
  <c r="K97" i="15" s="1"/>
  <c r="AF103" i="15"/>
  <c r="U107" i="15"/>
  <c r="BB107" i="15"/>
  <c r="J110" i="15"/>
  <c r="K110" i="15" s="1"/>
  <c r="BM125" i="15"/>
  <c r="BM129" i="15"/>
  <c r="BM136" i="15"/>
  <c r="AQ142" i="15"/>
  <c r="U149" i="15"/>
  <c r="AF136" i="15"/>
  <c r="AQ149" i="15"/>
  <c r="BB181" i="15"/>
  <c r="BM185" i="15"/>
  <c r="BM190" i="15"/>
  <c r="AF192" i="15"/>
  <c r="AQ196" i="15"/>
  <c r="J198" i="15"/>
  <c r="AF203" i="15"/>
  <c r="BB205" i="15"/>
  <c r="J209" i="15"/>
  <c r="K201" i="15" s="1"/>
  <c r="AF211" i="15"/>
  <c r="U214" i="15"/>
  <c r="J218" i="15"/>
  <c r="AF220" i="15"/>
  <c r="BB222" i="15"/>
  <c r="BC214" i="15" s="1"/>
  <c r="J227" i="15"/>
  <c r="AF227" i="15"/>
  <c r="BB227" i="15"/>
  <c r="J229" i="15"/>
  <c r="AF231" i="15"/>
  <c r="BB233" i="15"/>
  <c r="BB240" i="15"/>
  <c r="U246" i="15"/>
  <c r="BB246" i="15"/>
  <c r="J250" i="15"/>
  <c r="AF255" i="15"/>
  <c r="BB257" i="15"/>
  <c r="AQ183" i="15"/>
  <c r="J185" i="15"/>
  <c r="BB188" i="15"/>
  <c r="J190" i="15"/>
  <c r="U194" i="15"/>
  <c r="BB194" i="15"/>
  <c r="BB198" i="15"/>
  <c r="J205" i="15"/>
  <c r="AF207" i="15"/>
  <c r="BB209" i="15"/>
  <c r="J214" i="15"/>
  <c r="K214" i="15" s="1"/>
  <c r="AF216" i="15"/>
  <c r="BB218" i="15"/>
  <c r="J222" i="15"/>
  <c r="AF224" i="15"/>
  <c r="U227" i="15"/>
  <c r="AQ227" i="15"/>
  <c r="BM227" i="15"/>
  <c r="BB229" i="15"/>
  <c r="J233" i="15"/>
  <c r="AF235" i="15"/>
  <c r="BM237" i="15"/>
  <c r="BM242" i="15"/>
  <c r="AF244" i="15"/>
  <c r="BB244" i="15"/>
  <c r="AF248" i="15"/>
  <c r="BB250" i="15"/>
  <c r="J257" i="15"/>
  <c r="AF259" i="15"/>
  <c r="BM261" i="15"/>
  <c r="U276" i="15"/>
  <c r="AQ276" i="15"/>
  <c r="BM276" i="15"/>
  <c r="U289" i="15"/>
  <c r="AQ289" i="15"/>
  <c r="BM289" i="15"/>
  <c r="K32" i="15"/>
  <c r="AG45" i="15"/>
  <c r="BC58" i="15"/>
  <c r="AF79" i="15"/>
  <c r="AF81" i="15"/>
  <c r="BB79" i="15"/>
  <c r="J81" i="15"/>
  <c r="BB81" i="15"/>
  <c r="AG110" i="15"/>
  <c r="K123" i="15"/>
  <c r="BC110" i="15"/>
  <c r="AG136" i="15"/>
  <c r="AG162" i="15"/>
  <c r="BC136" i="15"/>
  <c r="BC162" i="15"/>
  <c r="J183" i="15"/>
  <c r="BB183" i="15"/>
  <c r="AF185" i="15"/>
  <c r="J188" i="15"/>
  <c r="BM188" i="15"/>
  <c r="AF190" i="15"/>
  <c r="J192" i="15"/>
  <c r="BB192" i="15"/>
  <c r="AF194" i="15"/>
  <c r="J196" i="15"/>
  <c r="J237" i="15"/>
  <c r="BB237" i="15"/>
  <c r="J242" i="15"/>
  <c r="AF237" i="15"/>
  <c r="J240" i="15"/>
  <c r="BM240" i="15"/>
  <c r="AF242" i="15"/>
  <c r="AF261" i="15"/>
  <c r="J263" i="15"/>
  <c r="BB263" i="15"/>
  <c r="AG266" i="15"/>
  <c r="BC266" i="15"/>
  <c r="U270" i="15"/>
  <c r="AQ272" i="15"/>
  <c r="K279" i="15"/>
  <c r="AG279" i="15"/>
  <c r="BC279" i="15"/>
  <c r="J261" i="15"/>
  <c r="BB261" i="15"/>
  <c r="AF263" i="15"/>
  <c r="J266" i="15"/>
  <c r="BM266" i="15"/>
  <c r="AQ268" i="15"/>
  <c r="BM270" i="15"/>
  <c r="U274" i="15"/>
  <c r="J84" i="4"/>
  <c r="AF84" i="4"/>
  <c r="BB84" i="4"/>
  <c r="AF86" i="4"/>
  <c r="BB86" i="4"/>
  <c r="J177" i="4"/>
  <c r="AF177" i="4"/>
  <c r="BB177" i="4"/>
  <c r="AF218" i="4"/>
  <c r="BB222" i="4"/>
  <c r="J224" i="4"/>
  <c r="J229" i="4"/>
  <c r="BB229" i="4"/>
  <c r="J231" i="4"/>
  <c r="AF231" i="4"/>
  <c r="J233" i="4"/>
  <c r="AF233" i="4"/>
  <c r="BB233" i="4"/>
  <c r="J235" i="4"/>
  <c r="J179" i="4"/>
  <c r="BB81" i="4"/>
  <c r="J97" i="4"/>
  <c r="BB66" i="4"/>
  <c r="U6" i="4"/>
  <c r="AF77" i="4"/>
  <c r="BB240" i="4"/>
  <c r="AQ162" i="4"/>
  <c r="BB58" i="4"/>
  <c r="J81" i="4"/>
  <c r="AF97" i="4"/>
  <c r="BB68" i="4"/>
  <c r="J71" i="4"/>
  <c r="AF90" i="4"/>
  <c r="J92" i="4"/>
  <c r="AF92" i="4"/>
  <c r="AF179" i="4"/>
  <c r="AQ71" i="4"/>
  <c r="AQ73" i="4"/>
  <c r="U75" i="4"/>
  <c r="BM75" i="4"/>
  <c r="U84" i="4"/>
  <c r="U90" i="4"/>
  <c r="AQ99" i="4"/>
  <c r="U101" i="4"/>
  <c r="BM162" i="4"/>
  <c r="U164" i="4"/>
  <c r="AQ164" i="4"/>
  <c r="BM164" i="4"/>
  <c r="U166" i="4"/>
  <c r="AQ166" i="4"/>
  <c r="BM166" i="4"/>
  <c r="U168" i="4"/>
  <c r="AQ168" i="4"/>
  <c r="BM168" i="4"/>
  <c r="U170" i="4"/>
  <c r="AQ170" i="4"/>
  <c r="BM170" i="4"/>
  <c r="U172" i="4"/>
  <c r="AQ172" i="4"/>
  <c r="BM172" i="4"/>
  <c r="BM175" i="4"/>
  <c r="U177" i="4"/>
  <c r="AQ177" i="4"/>
  <c r="BM177" i="4"/>
  <c r="U179" i="4"/>
  <c r="AQ179" i="4"/>
  <c r="BM179" i="4"/>
  <c r="U181" i="4"/>
  <c r="AQ181" i="4"/>
  <c r="BM181" i="4"/>
  <c r="U183" i="4"/>
  <c r="AQ183" i="4"/>
  <c r="BM183" i="4"/>
  <c r="U185" i="4"/>
  <c r="AQ185" i="4"/>
  <c r="BM185" i="4"/>
  <c r="AQ188" i="4"/>
  <c r="U194" i="4"/>
  <c r="BM194" i="4"/>
  <c r="AQ229" i="4"/>
  <c r="BM229" i="4"/>
  <c r="U231" i="4"/>
  <c r="BM231" i="4"/>
  <c r="U233" i="4"/>
  <c r="AQ246" i="4"/>
  <c r="BM246" i="4"/>
  <c r="BM248" i="4"/>
  <c r="U250" i="4"/>
  <c r="BM253" i="4"/>
  <c r="U255" i="4"/>
  <c r="AQ255" i="4"/>
  <c r="U107" i="4"/>
  <c r="BM112" i="4"/>
  <c r="U114" i="4"/>
  <c r="AQ114" i="4"/>
  <c r="J242" i="4"/>
  <c r="AF242" i="4"/>
  <c r="J244" i="4"/>
  <c r="AF244" i="4"/>
  <c r="BB244" i="4"/>
  <c r="J246" i="4"/>
  <c r="BB250" i="4"/>
  <c r="J253" i="4"/>
  <c r="J255" i="4"/>
  <c r="AF255" i="4"/>
  <c r="BB255" i="4"/>
  <c r="AF257" i="4"/>
  <c r="BB257" i="4"/>
  <c r="J259" i="4"/>
  <c r="BB259" i="4"/>
  <c r="AF68" i="4"/>
  <c r="AQ233" i="4"/>
  <c r="AF99" i="4"/>
  <c r="BB214" i="4"/>
  <c r="AF216" i="4"/>
  <c r="J218" i="4"/>
  <c r="AQ6" i="4"/>
  <c r="U16" i="4"/>
  <c r="AQ16" i="4"/>
  <c r="BM16" i="4"/>
  <c r="U19" i="4"/>
  <c r="BM32" i="4"/>
  <c r="U34" i="4"/>
  <c r="AQ34" i="4"/>
  <c r="BM34" i="4"/>
  <c r="U36" i="4"/>
  <c r="BM49" i="4"/>
  <c r="AQ51" i="4"/>
  <c r="U53" i="4"/>
  <c r="BM53" i="4"/>
  <c r="U60" i="4"/>
  <c r="BM60" i="4"/>
  <c r="AQ62" i="4"/>
  <c r="U64" i="4"/>
  <c r="BM64" i="4"/>
  <c r="U71" i="4"/>
  <c r="BM97" i="4"/>
  <c r="BB99" i="4"/>
  <c r="AF101" i="4"/>
  <c r="BB101" i="4"/>
  <c r="BB105" i="4"/>
  <c r="AF110" i="4"/>
  <c r="BB112" i="4"/>
  <c r="J114" i="4"/>
  <c r="AF114" i="4"/>
  <c r="BB114" i="4"/>
  <c r="J116" i="4"/>
  <c r="AQ196" i="4"/>
  <c r="BM196" i="4"/>
  <c r="U198" i="4"/>
  <c r="BM198" i="4"/>
  <c r="U201" i="4"/>
  <c r="AQ201" i="4"/>
  <c r="AQ203" i="4"/>
  <c r="BM203" i="4"/>
  <c r="U205" i="4"/>
  <c r="BM205" i="4"/>
  <c r="U207" i="4"/>
  <c r="AQ207" i="4"/>
  <c r="U209" i="4"/>
  <c r="AQ214" i="4"/>
  <c r="BM227" i="4"/>
  <c r="AF235" i="4"/>
  <c r="BB235" i="4"/>
  <c r="J237" i="4"/>
  <c r="BB237" i="4"/>
  <c r="J240" i="4"/>
  <c r="AF248" i="4"/>
  <c r="AF250" i="4"/>
  <c r="AF253" i="4"/>
  <c r="J257" i="4"/>
  <c r="AF32" i="4"/>
  <c r="J53" i="4"/>
  <c r="BB53" i="4"/>
  <c r="AF62" i="4"/>
  <c r="J64" i="4"/>
  <c r="AF66" i="4"/>
  <c r="AF73" i="4"/>
  <c r="J75" i="4"/>
  <c r="BB79" i="4"/>
  <c r="J90" i="4"/>
  <c r="J94" i="4"/>
  <c r="BB220" i="4"/>
  <c r="AF229" i="4"/>
  <c r="BM240" i="4"/>
  <c r="U253" i="4"/>
  <c r="AQ257" i="4"/>
  <c r="BM259" i="4"/>
  <c r="U261" i="4"/>
  <c r="AQ261" i="4"/>
  <c r="BM261" i="4"/>
  <c r="U263" i="4"/>
  <c r="AQ263" i="4"/>
  <c r="BM263" i="4"/>
  <c r="AQ266" i="4"/>
  <c r="U268" i="4"/>
  <c r="BM268" i="4"/>
  <c r="AF6" i="4"/>
  <c r="J8" i="4"/>
  <c r="BB8" i="4"/>
  <c r="J10" i="4"/>
  <c r="BB10" i="4"/>
  <c r="AF12" i="4"/>
  <c r="J14" i="4"/>
  <c r="BB14" i="4"/>
  <c r="AF19" i="4"/>
  <c r="AF21" i="4"/>
  <c r="AF23" i="4"/>
  <c r="J60" i="4"/>
  <c r="BB60" i="4"/>
  <c r="AF64" i="4"/>
  <c r="J66" i="4"/>
  <c r="BM68" i="4"/>
  <c r="BB77" i="4"/>
  <c r="AF79" i="4"/>
  <c r="AQ84" i="4"/>
  <c r="BM84" i="4"/>
  <c r="BB6" i="4"/>
  <c r="AF8" i="4"/>
  <c r="AF10" i="4"/>
  <c r="J12" i="4"/>
  <c r="BB12" i="4"/>
  <c r="AF14" i="4"/>
  <c r="BB19" i="4"/>
  <c r="J21" i="4"/>
  <c r="BB21" i="4"/>
  <c r="J23" i="4"/>
  <c r="BB23" i="4"/>
  <c r="J25" i="4"/>
  <c r="AF25" i="4"/>
  <c r="BB25" i="4"/>
  <c r="J27" i="4"/>
  <c r="AF27" i="4"/>
  <c r="BB27" i="4"/>
  <c r="J29" i="4"/>
  <c r="J47" i="4"/>
  <c r="BB47" i="4"/>
  <c r="AF49" i="4"/>
  <c r="BB49" i="4"/>
  <c r="AF51" i="4"/>
  <c r="J55" i="4"/>
  <c r="BB55" i="4"/>
  <c r="AF75" i="4"/>
  <c r="J77" i="4"/>
  <c r="AQ81" i="4"/>
  <c r="J88" i="4"/>
  <c r="BB88" i="4"/>
  <c r="BB94" i="4"/>
  <c r="BM114" i="4"/>
  <c r="U116" i="4"/>
  <c r="AQ116" i="4"/>
  <c r="BM116" i="4"/>
  <c r="U118" i="4"/>
  <c r="AQ118" i="4"/>
  <c r="BM118" i="4"/>
  <c r="U120" i="4"/>
  <c r="AQ120" i="4"/>
  <c r="BM120" i="4"/>
  <c r="U123" i="4"/>
  <c r="BM123" i="4"/>
  <c r="U125" i="4"/>
  <c r="AQ125" i="4"/>
  <c r="BM125" i="4"/>
  <c r="U127" i="4"/>
  <c r="AQ127" i="4"/>
  <c r="BM127" i="4"/>
  <c r="U129" i="4"/>
  <c r="AQ129" i="4"/>
  <c r="BM129" i="4"/>
  <c r="U131" i="4"/>
  <c r="AQ131" i="4"/>
  <c r="BM131" i="4"/>
  <c r="U133" i="4"/>
  <c r="AQ133" i="4"/>
  <c r="BM133" i="4"/>
  <c r="U136" i="4"/>
  <c r="BM136" i="4"/>
  <c r="U138" i="4"/>
  <c r="AQ138" i="4"/>
  <c r="BM138" i="4"/>
  <c r="U140" i="4"/>
  <c r="AQ140" i="4"/>
  <c r="BM140" i="4"/>
  <c r="U142" i="4"/>
  <c r="AQ142" i="4"/>
  <c r="BM142" i="4"/>
  <c r="U144" i="4"/>
  <c r="AQ144" i="4"/>
  <c r="BM144" i="4"/>
  <c r="U146" i="4"/>
  <c r="AQ146" i="4"/>
  <c r="BM146" i="4"/>
  <c r="AQ149" i="4"/>
  <c r="BM149" i="4"/>
  <c r="AQ151" i="4"/>
  <c r="BM151" i="4"/>
  <c r="U153" i="4"/>
  <c r="AQ153" i="4"/>
  <c r="BM153" i="4"/>
  <c r="U155" i="4"/>
  <c r="AQ155" i="4"/>
  <c r="BM155" i="4"/>
  <c r="U157" i="4"/>
  <c r="AQ157" i="4"/>
  <c r="BM157" i="4"/>
  <c r="U159" i="4"/>
  <c r="U192" i="4"/>
  <c r="AQ192" i="4"/>
  <c r="BB216" i="4"/>
  <c r="BM218" i="4"/>
  <c r="U220" i="4"/>
  <c r="U222" i="4"/>
  <c r="AQ222" i="4"/>
  <c r="AF224" i="4"/>
  <c r="BB224" i="4"/>
  <c r="J227" i="4"/>
  <c r="AF237" i="4"/>
  <c r="U242" i="4"/>
  <c r="U244" i="4"/>
  <c r="AQ244" i="4"/>
  <c r="AF246" i="4"/>
  <c r="BB246" i="4"/>
  <c r="J248" i="4"/>
  <c r="BB248" i="4"/>
  <c r="J250" i="4"/>
  <c r="AF259" i="4"/>
  <c r="BB97" i="4"/>
  <c r="J99" i="4"/>
  <c r="AF103" i="4"/>
  <c r="AF105" i="4"/>
  <c r="BB242" i="4"/>
  <c r="AF175" i="4"/>
  <c r="BM216" i="4"/>
  <c r="BB218" i="4"/>
  <c r="J220" i="4"/>
  <c r="AF220" i="4"/>
  <c r="J222" i="4"/>
  <c r="AF222" i="4"/>
  <c r="U224" i="4"/>
  <c r="AQ224" i="4"/>
  <c r="BM224" i="4"/>
  <c r="U227" i="4"/>
  <c r="BB231" i="4"/>
  <c r="BB253" i="4"/>
  <c r="BM90" i="4"/>
  <c r="AQ92" i="4"/>
  <c r="U94" i="4"/>
  <c r="BM94" i="4"/>
  <c r="U97" i="4"/>
  <c r="U105" i="4"/>
  <c r="AQ110" i="4"/>
  <c r="BB179" i="4"/>
  <c r="J181" i="4"/>
  <c r="AF181" i="4"/>
  <c r="BB181" i="4"/>
  <c r="J190" i="4"/>
  <c r="AF190" i="4"/>
  <c r="J192" i="4"/>
  <c r="BB192" i="4"/>
  <c r="U235" i="4"/>
  <c r="AQ235" i="4"/>
  <c r="BM235" i="4"/>
  <c r="AQ237" i="4"/>
  <c r="BM237" i="4"/>
  <c r="U240" i="4"/>
  <c r="AQ270" i="4"/>
  <c r="U272" i="4"/>
  <c r="BM272" i="4"/>
  <c r="AQ274" i="4"/>
  <c r="U276" i="4"/>
  <c r="AQ276" i="4"/>
  <c r="BM276" i="4"/>
  <c r="U279" i="4"/>
  <c r="AQ36" i="4"/>
  <c r="BM36" i="4"/>
  <c r="U38" i="4"/>
  <c r="AQ38" i="4"/>
  <c r="BM38" i="4"/>
  <c r="U45" i="4"/>
  <c r="BM45" i="4"/>
  <c r="AQ47" i="4"/>
  <c r="U49" i="4"/>
  <c r="BB51" i="4"/>
  <c r="AF53" i="4"/>
  <c r="AF55" i="4"/>
  <c r="J58" i="4"/>
  <c r="BM58" i="4"/>
  <c r="J62" i="4"/>
  <c r="BB62" i="4"/>
  <c r="BB64" i="4"/>
  <c r="AQ66" i="4"/>
  <c r="U68" i="4"/>
  <c r="AF71" i="4"/>
  <c r="BB71" i="4"/>
  <c r="J73" i="4"/>
  <c r="BB73" i="4"/>
  <c r="BB75" i="4"/>
  <c r="AQ77" i="4"/>
  <c r="J86" i="4"/>
  <c r="BB92" i="4"/>
  <c r="AF94" i="4"/>
  <c r="AQ97" i="4"/>
  <c r="J103" i="4"/>
  <c r="BB103" i="4"/>
  <c r="J105" i="4"/>
  <c r="AQ112" i="4"/>
  <c r="AQ123" i="4"/>
  <c r="AQ136" i="4"/>
  <c r="J170" i="4"/>
  <c r="AF170" i="4"/>
  <c r="BB170" i="4"/>
  <c r="J172" i="4"/>
  <c r="AF172" i="4"/>
  <c r="BB172" i="4"/>
  <c r="J175" i="4"/>
  <c r="BM188" i="4"/>
  <c r="U190" i="4"/>
  <c r="AQ190" i="4"/>
  <c r="BM190" i="4"/>
  <c r="J196" i="4"/>
  <c r="AF196" i="4"/>
  <c r="J198" i="4"/>
  <c r="AF198" i="4"/>
  <c r="BB198" i="4"/>
  <c r="AF201" i="4"/>
  <c r="BB201" i="4"/>
  <c r="J203" i="4"/>
  <c r="AF203" i="4"/>
  <c r="J205" i="4"/>
  <c r="AF214" i="4"/>
  <c r="AF227" i="4"/>
  <c r="BB227" i="4"/>
  <c r="AF29" i="4"/>
  <c r="BB29" i="4"/>
  <c r="J32" i="4"/>
  <c r="J45" i="4"/>
  <c r="BB45" i="4"/>
  <c r="AF47" i="4"/>
  <c r="J49" i="4"/>
  <c r="J68" i="4"/>
  <c r="BM71" i="4"/>
  <c r="J79" i="4"/>
  <c r="AF88" i="4"/>
  <c r="AQ159" i="4"/>
  <c r="BM159" i="4"/>
  <c r="J183" i="4"/>
  <c r="AF183" i="4"/>
  <c r="BB183" i="4"/>
  <c r="J185" i="4"/>
  <c r="AF185" i="4"/>
  <c r="BB185" i="4"/>
  <c r="J188" i="4"/>
  <c r="AF188" i="4"/>
  <c r="BM257" i="4"/>
  <c r="AF81" i="4"/>
  <c r="BB90" i="4"/>
  <c r="J101" i="4"/>
  <c r="BM101" i="4"/>
  <c r="AQ103" i="4"/>
  <c r="BM105" i="4"/>
  <c r="AQ107" i="4"/>
  <c r="BM107" i="4"/>
  <c r="AQ175" i="4"/>
  <c r="AQ240" i="4"/>
  <c r="AQ19" i="4"/>
  <c r="AQ32" i="4"/>
  <c r="J51" i="4"/>
  <c r="AQ55" i="4"/>
  <c r="U58" i="4"/>
  <c r="AF60" i="4"/>
  <c r="AF116" i="4"/>
  <c r="BB116" i="4"/>
  <c r="J118" i="4"/>
  <c r="AF118" i="4"/>
  <c r="BB118" i="4"/>
  <c r="J120" i="4"/>
  <c r="AF120" i="4"/>
  <c r="BB120" i="4"/>
  <c r="BB123" i="4"/>
  <c r="J125" i="4"/>
  <c r="AF125" i="4"/>
  <c r="BB125" i="4"/>
  <c r="J127" i="4"/>
  <c r="AF127" i="4"/>
  <c r="BB127" i="4"/>
  <c r="J129" i="4"/>
  <c r="AF129" i="4"/>
  <c r="BB129" i="4"/>
  <c r="J131" i="4"/>
  <c r="AF131" i="4"/>
  <c r="BB131" i="4"/>
  <c r="J133" i="4"/>
  <c r="AF133" i="4"/>
  <c r="BB133" i="4"/>
  <c r="J136" i="4"/>
  <c r="AF136" i="4"/>
  <c r="AF138" i="4"/>
  <c r="J140" i="4"/>
  <c r="BB140" i="4"/>
  <c r="AF142" i="4"/>
  <c r="J144" i="4"/>
  <c r="BB144" i="4"/>
  <c r="AF146" i="4"/>
  <c r="J149" i="4"/>
  <c r="AF149" i="4"/>
  <c r="AF162" i="4"/>
  <c r="AQ279" i="4"/>
  <c r="BM279" i="4"/>
  <c r="U281" i="4"/>
  <c r="AQ281" i="4"/>
  <c r="BM281" i="4"/>
  <c r="U283" i="4"/>
  <c r="AQ283" i="4"/>
  <c r="BM283" i="4"/>
  <c r="U285" i="4"/>
  <c r="AQ285" i="4"/>
  <c r="BM285" i="4"/>
  <c r="U287" i="4"/>
  <c r="AQ287" i="4"/>
  <c r="BM287" i="4"/>
  <c r="U289" i="4"/>
  <c r="AQ289" i="4"/>
  <c r="BM289" i="4"/>
  <c r="J6" i="4"/>
  <c r="BM6" i="4"/>
  <c r="U8" i="4"/>
  <c r="AQ8" i="4"/>
  <c r="BM8" i="4"/>
  <c r="U10" i="4"/>
  <c r="AQ10" i="4"/>
  <c r="BM10" i="4"/>
  <c r="U12" i="4"/>
  <c r="AQ12" i="4"/>
  <c r="BM12" i="4"/>
  <c r="U14" i="4"/>
  <c r="AQ14" i="4"/>
  <c r="BM14" i="4"/>
  <c r="J16" i="4"/>
  <c r="AF16" i="4"/>
  <c r="BB16" i="4"/>
  <c r="J19" i="4"/>
  <c r="BM19" i="4"/>
  <c r="U21" i="4"/>
  <c r="AQ21" i="4"/>
  <c r="BM21" i="4"/>
  <c r="U23" i="4"/>
  <c r="AQ23" i="4"/>
  <c r="BM23" i="4"/>
  <c r="U25" i="4"/>
  <c r="AQ25" i="4"/>
  <c r="BM25" i="4"/>
  <c r="U27" i="4"/>
  <c r="AQ27" i="4"/>
  <c r="BM27" i="4"/>
  <c r="U29" i="4"/>
  <c r="AQ29" i="4"/>
  <c r="BM29" i="4"/>
  <c r="U32" i="4"/>
  <c r="BB32" i="4"/>
  <c r="J34" i="4"/>
  <c r="AF34" i="4"/>
  <c r="BB34" i="4"/>
  <c r="J36" i="4"/>
  <c r="AF36" i="4"/>
  <c r="BB36" i="4"/>
  <c r="J38" i="4"/>
  <c r="AF38" i="4"/>
  <c r="BB38" i="4"/>
  <c r="U40" i="4"/>
  <c r="AQ40" i="4"/>
  <c r="BM40" i="4"/>
  <c r="J42" i="4"/>
  <c r="AF42" i="4"/>
  <c r="BB42" i="4"/>
  <c r="U47" i="4"/>
  <c r="AQ49" i="4"/>
  <c r="BM51" i="4"/>
  <c r="AQ53" i="4"/>
  <c r="BM55" i="4"/>
  <c r="AQ58" i="4"/>
  <c r="AQ60" i="4"/>
  <c r="BM62" i="4"/>
  <c r="U66" i="4"/>
  <c r="AQ68" i="4"/>
  <c r="BM73" i="4"/>
  <c r="AQ79" i="4"/>
  <c r="BM88" i="4"/>
  <c r="U92" i="4"/>
  <c r="AQ94" i="4"/>
  <c r="U99" i="4"/>
  <c r="AQ101" i="4"/>
  <c r="BM103" i="4"/>
  <c r="AQ105" i="4"/>
  <c r="U110" i="4"/>
  <c r="BM110" i="4"/>
  <c r="U112" i="4"/>
  <c r="J40" i="4"/>
  <c r="AF40" i="4"/>
  <c r="BB40" i="4"/>
  <c r="U42" i="4"/>
  <c r="AQ42" i="4"/>
  <c r="BM42" i="4"/>
  <c r="AQ45" i="4"/>
  <c r="BM47" i="4"/>
  <c r="U51" i="4"/>
  <c r="U55" i="4"/>
  <c r="AF58" i="4"/>
  <c r="U62" i="4"/>
  <c r="AQ64" i="4"/>
  <c r="BM66" i="4"/>
  <c r="U73" i="4"/>
  <c r="AQ75" i="4"/>
  <c r="AQ90" i="4"/>
  <c r="BM92" i="4"/>
  <c r="BM99" i="4"/>
  <c r="U103" i="4"/>
  <c r="AF107" i="4"/>
  <c r="J110" i="4"/>
  <c r="BB110" i="4"/>
  <c r="J112" i="4"/>
  <c r="AF112" i="4"/>
  <c r="J123" i="4"/>
  <c r="AF123" i="4"/>
  <c r="BM192" i="4"/>
  <c r="AF194" i="4"/>
  <c r="BM201" i="4"/>
  <c r="U216" i="4"/>
  <c r="U218" i="4"/>
  <c r="AQ220" i="4"/>
  <c r="BM222" i="4"/>
  <c r="AQ227" i="4"/>
  <c r="U229" i="4"/>
  <c r="AQ231" i="4"/>
  <c r="BM233" i="4"/>
  <c r="U237" i="4"/>
  <c r="AQ242" i="4"/>
  <c r="BM244" i="4"/>
  <c r="U248" i="4"/>
  <c r="AQ250" i="4"/>
  <c r="BM255" i="4"/>
  <c r="U259" i="4"/>
  <c r="J261" i="4"/>
  <c r="AF261" i="4"/>
  <c r="BB261" i="4"/>
  <c r="J263" i="4"/>
  <c r="AF263" i="4"/>
  <c r="BB263" i="4"/>
  <c r="J266" i="4"/>
  <c r="AF266" i="4"/>
  <c r="BB266" i="4"/>
  <c r="J268" i="4"/>
  <c r="AF268" i="4"/>
  <c r="BB268" i="4"/>
  <c r="J270" i="4"/>
  <c r="AF270" i="4"/>
  <c r="BB270" i="4"/>
  <c r="J272" i="4"/>
  <c r="AF272" i="4"/>
  <c r="BB272" i="4"/>
  <c r="J274" i="4"/>
  <c r="AF274" i="4"/>
  <c r="BB274" i="4"/>
  <c r="J276" i="4"/>
  <c r="AF276" i="4"/>
  <c r="BB276" i="4"/>
  <c r="J279" i="4"/>
  <c r="AF279" i="4"/>
  <c r="BB279" i="4"/>
  <c r="J281" i="4"/>
  <c r="AF281" i="4"/>
  <c r="BB281" i="4"/>
  <c r="J283" i="4"/>
  <c r="AF283" i="4"/>
  <c r="BB283" i="4"/>
  <c r="J285" i="4"/>
  <c r="AF285" i="4"/>
  <c r="BB285" i="4"/>
  <c r="J287" i="4"/>
  <c r="AF287" i="4"/>
  <c r="BB287" i="4"/>
  <c r="J289" i="4"/>
  <c r="AF289" i="4"/>
  <c r="BB289" i="4"/>
  <c r="AQ194" i="4"/>
  <c r="AQ209" i="4"/>
  <c r="BM209" i="4"/>
  <c r="AQ211" i="4"/>
  <c r="BM211" i="4"/>
  <c r="U214" i="4"/>
  <c r="J216" i="4"/>
  <c r="AQ216" i="4"/>
  <c r="AQ218" i="4"/>
  <c r="BM220" i="4"/>
  <c r="AF240" i="4"/>
  <c r="BM242" i="4"/>
  <c r="U246" i="4"/>
  <c r="AQ248" i="4"/>
  <c r="BM250" i="4"/>
  <c r="U257" i="4"/>
  <c r="AQ259" i="4"/>
  <c r="AF205" i="4"/>
  <c r="BB205" i="4"/>
  <c r="J207" i="4"/>
  <c r="AF207" i="4"/>
  <c r="BB207" i="4"/>
  <c r="J209" i="4"/>
  <c r="AF209" i="4"/>
  <c r="BB209" i="4"/>
  <c r="J211" i="4"/>
  <c r="AF211" i="4"/>
  <c r="BB211" i="4"/>
  <c r="J214" i="4"/>
  <c r="BM214" i="4"/>
  <c r="AQ253" i="4"/>
  <c r="AF45" i="4"/>
  <c r="AQ86" i="4"/>
  <c r="AQ88" i="4"/>
  <c r="U77" i="4"/>
  <c r="BM77" i="4"/>
  <c r="U79" i="4"/>
  <c r="BM79" i="4"/>
  <c r="U81" i="4"/>
  <c r="BM81" i="4"/>
  <c r="U86" i="4"/>
  <c r="BM86" i="4"/>
  <c r="U88" i="4"/>
  <c r="J107" i="4"/>
  <c r="BB107" i="4"/>
  <c r="BB136" i="4"/>
  <c r="BB149" i="4"/>
  <c r="J151" i="4"/>
  <c r="U162" i="4"/>
  <c r="U175" i="4"/>
  <c r="U188" i="4"/>
  <c r="J138" i="4"/>
  <c r="BB138" i="4"/>
  <c r="AF140" i="4"/>
  <c r="J142" i="4"/>
  <c r="BB142" i="4"/>
  <c r="AF144" i="4"/>
  <c r="J146" i="4"/>
  <c r="BB146" i="4"/>
  <c r="AF151" i="4"/>
  <c r="BB162" i="4"/>
  <c r="BB175" i="4"/>
  <c r="BB188" i="4"/>
  <c r="U149" i="4"/>
  <c r="U151" i="4"/>
  <c r="BB151" i="4"/>
  <c r="J153" i="4"/>
  <c r="AF153" i="4"/>
  <c r="BB153" i="4"/>
  <c r="J155" i="4"/>
  <c r="AF155" i="4"/>
  <c r="BB155" i="4"/>
  <c r="J157" i="4"/>
  <c r="AF157" i="4"/>
  <c r="BB157" i="4"/>
  <c r="J159" i="4"/>
  <c r="AF159" i="4"/>
  <c r="BB159" i="4"/>
  <c r="J162" i="4"/>
  <c r="J164" i="4"/>
  <c r="AF164" i="4"/>
  <c r="BB164" i="4"/>
  <c r="J166" i="4"/>
  <c r="AF166" i="4"/>
  <c r="BB166" i="4"/>
  <c r="J168" i="4"/>
  <c r="AF168" i="4"/>
  <c r="BB168" i="4"/>
  <c r="BB190" i="4"/>
  <c r="AF192" i="4"/>
  <c r="J194" i="4"/>
  <c r="BB194" i="4"/>
  <c r="U196" i="4"/>
  <c r="BB196" i="4"/>
  <c r="AQ198" i="4"/>
  <c r="J201" i="4"/>
  <c r="U203" i="4"/>
  <c r="BB203" i="4"/>
  <c r="AQ205" i="4"/>
  <c r="BM207" i="4"/>
  <c r="U211" i="4"/>
  <c r="U266" i="4"/>
  <c r="BM266" i="4"/>
  <c r="AQ268" i="4"/>
  <c r="BM270" i="4"/>
  <c r="U274" i="4"/>
  <c r="U270" i="4"/>
  <c r="AQ272" i="4"/>
  <c r="BM274" i="4"/>
  <c r="AG58" i="15" l="1"/>
  <c r="AG97" i="15"/>
  <c r="K58" i="15"/>
  <c r="BC240" i="15"/>
  <c r="BS118" i="15" s="1"/>
  <c r="BY118" i="15" s="1"/>
  <c r="AG214" i="15"/>
  <c r="BR106" i="15" s="1"/>
  <c r="BX106" i="15" s="1"/>
  <c r="BC84" i="15"/>
  <c r="BC19" i="15"/>
  <c r="BS16" i="15" s="1"/>
  <c r="BY16" i="15" s="1"/>
  <c r="CE16" i="15" s="1"/>
  <c r="AG19" i="15"/>
  <c r="BR13" i="15" s="1"/>
  <c r="BX13" i="15" s="1"/>
  <c r="CD13" i="15" s="1"/>
  <c r="K19" i="15"/>
  <c r="BQ17" i="15" s="1"/>
  <c r="BW17" i="15" s="1"/>
  <c r="BC201" i="15"/>
  <c r="AG123" i="15"/>
  <c r="BC123" i="15"/>
  <c r="BS64" i="15" s="1"/>
  <c r="BY64" i="15" s="1"/>
  <c r="CE64" i="15" s="1"/>
  <c r="K45" i="15"/>
  <c r="BQ29" i="15" s="1"/>
  <c r="BW29" i="15" s="1"/>
  <c r="BC45" i="15"/>
  <c r="AG6" i="15"/>
  <c r="K6" i="15"/>
  <c r="BQ9" i="15" s="1"/>
  <c r="BW9" i="15" s="1"/>
  <c r="K136" i="15"/>
  <c r="BQ69" i="15" s="1"/>
  <c r="BW69" i="15" s="1"/>
  <c r="K162" i="15"/>
  <c r="BQ79" i="15" s="1"/>
  <c r="BW79" i="15" s="1"/>
  <c r="K149" i="15"/>
  <c r="BC149" i="15"/>
  <c r="BS76" i="15" s="1"/>
  <c r="BY76" i="15" s="1"/>
  <c r="CE76" i="15" s="1"/>
  <c r="AG32" i="15"/>
  <c r="BR21" i="15" s="1"/>
  <c r="BX21" i="15" s="1"/>
  <c r="AG201" i="15"/>
  <c r="BC71" i="15"/>
  <c r="BC175" i="15"/>
  <c r="BS87" i="15" s="1"/>
  <c r="BY87" i="15" s="1"/>
  <c r="BQ56" i="15"/>
  <c r="BW56" i="15" s="1"/>
  <c r="CC56" i="15" s="1"/>
  <c r="BQ59" i="15"/>
  <c r="BW59" i="15" s="1"/>
  <c r="CC59" i="15" s="1"/>
  <c r="BQ55" i="15"/>
  <c r="BW55" i="15" s="1"/>
  <c r="BQ58" i="15"/>
  <c r="BW58" i="15" s="1"/>
  <c r="CC58" i="15" s="1"/>
  <c r="BQ54" i="15"/>
  <c r="BW54" i="15" s="1"/>
  <c r="BQ57" i="15"/>
  <c r="BW57" i="15" s="1"/>
  <c r="BC227" i="15"/>
  <c r="K84" i="15"/>
  <c r="AG227" i="15"/>
  <c r="BR110" i="15" s="1"/>
  <c r="BX110" i="15" s="1"/>
  <c r="BR137" i="15"/>
  <c r="BX137" i="15" s="1"/>
  <c r="BR136" i="15"/>
  <c r="BX136" i="15" s="1"/>
  <c r="BR135" i="15"/>
  <c r="BX135" i="15" s="1"/>
  <c r="CD135" i="15" s="1"/>
  <c r="BR134" i="15"/>
  <c r="BX134" i="15" s="1"/>
  <c r="CD134" i="15" s="1"/>
  <c r="BR133" i="15"/>
  <c r="BX133" i="15" s="1"/>
  <c r="CD133" i="15" s="1"/>
  <c r="BR132" i="15"/>
  <c r="BX132" i="15" s="1"/>
  <c r="BQ137" i="15"/>
  <c r="BW137" i="15" s="1"/>
  <c r="BQ136" i="15"/>
  <c r="BW136" i="15" s="1"/>
  <c r="BQ135" i="15"/>
  <c r="BW135" i="15" s="1"/>
  <c r="BQ134" i="15"/>
  <c r="BW134" i="15" s="1"/>
  <c r="BQ133" i="15"/>
  <c r="BW133" i="15" s="1"/>
  <c r="CC133" i="15" s="1"/>
  <c r="BQ132" i="15"/>
  <c r="BW132" i="15" s="1"/>
  <c r="BR131" i="15"/>
  <c r="BX131" i="15" s="1"/>
  <c r="BR130" i="15"/>
  <c r="BX130" i="15" s="1"/>
  <c r="BR129" i="15"/>
  <c r="BX129" i="15" s="1"/>
  <c r="BR128" i="15"/>
  <c r="BX128" i="15" s="1"/>
  <c r="BR127" i="15"/>
  <c r="BX127" i="15" s="1"/>
  <c r="CD127" i="15" s="1"/>
  <c r="BR126" i="15"/>
  <c r="BX126" i="15" s="1"/>
  <c r="AG240" i="15"/>
  <c r="BS107" i="15"/>
  <c r="BY107" i="15" s="1"/>
  <c r="CE107" i="15" s="1"/>
  <c r="BS106" i="15"/>
  <c r="BY106" i="15" s="1"/>
  <c r="BS105" i="15"/>
  <c r="BY105" i="15" s="1"/>
  <c r="BS104" i="15"/>
  <c r="BY104" i="15" s="1"/>
  <c r="CE104" i="15" s="1"/>
  <c r="BS103" i="15"/>
  <c r="BY103" i="15" s="1"/>
  <c r="CE103" i="15" s="1"/>
  <c r="BS102" i="15"/>
  <c r="BY102" i="15" s="1"/>
  <c r="CE102" i="15" s="1"/>
  <c r="AG188" i="15"/>
  <c r="BQ82" i="15"/>
  <c r="BW82" i="15" s="1"/>
  <c r="BS71" i="15"/>
  <c r="BY71" i="15" s="1"/>
  <c r="BS70" i="15"/>
  <c r="BY70" i="15" s="1"/>
  <c r="BS69" i="15"/>
  <c r="BY69" i="15" s="1"/>
  <c r="BS68" i="15"/>
  <c r="BY68" i="15" s="1"/>
  <c r="CE68" i="15" s="1"/>
  <c r="BS67" i="15"/>
  <c r="BY67" i="15" s="1"/>
  <c r="CE67" i="15" s="1"/>
  <c r="BS66" i="15"/>
  <c r="BY66" i="15" s="1"/>
  <c r="AG175" i="15"/>
  <c r="BR71" i="15"/>
  <c r="BX71" i="15" s="1"/>
  <c r="BR70" i="15"/>
  <c r="BX70" i="15" s="1"/>
  <c r="CD70" i="15" s="1"/>
  <c r="BR69" i="15"/>
  <c r="BX69" i="15" s="1"/>
  <c r="BR68" i="15"/>
  <c r="BX68" i="15" s="1"/>
  <c r="BR67" i="15"/>
  <c r="BX67" i="15" s="1"/>
  <c r="CD67" i="15" s="1"/>
  <c r="BR66" i="15"/>
  <c r="BX66" i="15" s="1"/>
  <c r="BS59" i="15"/>
  <c r="BY59" i="15" s="1"/>
  <c r="BS58" i="15"/>
  <c r="BY58" i="15" s="1"/>
  <c r="CE58" i="15" s="1"/>
  <c r="BS57" i="15"/>
  <c r="BY57" i="15" s="1"/>
  <c r="BS56" i="15"/>
  <c r="BY56" i="15" s="1"/>
  <c r="BS55" i="15"/>
  <c r="BY55" i="15" s="1"/>
  <c r="BS54" i="15"/>
  <c r="BY54" i="15" s="1"/>
  <c r="BS53" i="15"/>
  <c r="BY53" i="15" s="1"/>
  <c r="BS52" i="15"/>
  <c r="BY52" i="15" s="1"/>
  <c r="BS51" i="15"/>
  <c r="BY51" i="15" s="1"/>
  <c r="BS50" i="15"/>
  <c r="BY50" i="15" s="1"/>
  <c r="CE50" i="15" s="1"/>
  <c r="BS49" i="15"/>
  <c r="BY49" i="15" s="1"/>
  <c r="BS48" i="15"/>
  <c r="BY48" i="15" s="1"/>
  <c r="CE48" i="15" s="1"/>
  <c r="K71" i="15"/>
  <c r="BR29" i="15"/>
  <c r="BX29" i="15" s="1"/>
  <c r="BR28" i="15"/>
  <c r="BX28" i="15" s="1"/>
  <c r="BR27" i="15"/>
  <c r="BX27" i="15" s="1"/>
  <c r="BR26" i="15"/>
  <c r="BX26" i="15" s="1"/>
  <c r="BR25" i="15"/>
  <c r="BX25" i="15" s="1"/>
  <c r="CD25" i="15" s="1"/>
  <c r="BR24" i="15"/>
  <c r="BX24" i="15" s="1"/>
  <c r="CD24" i="15" s="1"/>
  <c r="BS17" i="15"/>
  <c r="BY17" i="15" s="1"/>
  <c r="BS14" i="15"/>
  <c r="BY14" i="15" s="1"/>
  <c r="CE14" i="15" s="1"/>
  <c r="BS13" i="15"/>
  <c r="BY13" i="15" s="1"/>
  <c r="CE13" i="15" s="1"/>
  <c r="BS11" i="15"/>
  <c r="BY11" i="15" s="1"/>
  <c r="BS10" i="15"/>
  <c r="BY10" i="15" s="1"/>
  <c r="CE10" i="15" s="1"/>
  <c r="BS9" i="15"/>
  <c r="BY9" i="15" s="1"/>
  <c r="BS8" i="15"/>
  <c r="BY8" i="15" s="1"/>
  <c r="CE8" i="15" s="1"/>
  <c r="BS7" i="15"/>
  <c r="BY7" i="15" s="1"/>
  <c r="CE7" i="15" s="1"/>
  <c r="BS6" i="15"/>
  <c r="BY6" i="15" s="1"/>
  <c r="CE6" i="15" s="1"/>
  <c r="K266" i="15"/>
  <c r="BC253" i="15"/>
  <c r="BR103" i="15"/>
  <c r="BX103" i="15" s="1"/>
  <c r="CD103" i="15" s="1"/>
  <c r="BQ107" i="15"/>
  <c r="BW107" i="15" s="1"/>
  <c r="BQ106" i="15"/>
  <c r="BW106" i="15" s="1"/>
  <c r="BQ105" i="15"/>
  <c r="BW105" i="15" s="1"/>
  <c r="BQ104" i="15"/>
  <c r="BW104" i="15" s="1"/>
  <c r="CC104" i="15" s="1"/>
  <c r="BQ103" i="15"/>
  <c r="BW103" i="15" s="1"/>
  <c r="CC103" i="15" s="1"/>
  <c r="BQ102" i="15"/>
  <c r="BW102" i="15" s="1"/>
  <c r="CC102" i="15" s="1"/>
  <c r="BR101" i="15"/>
  <c r="BX101" i="15" s="1"/>
  <c r="CD101" i="15" s="1"/>
  <c r="BR100" i="15"/>
  <c r="BX100" i="15" s="1"/>
  <c r="BR99" i="15"/>
  <c r="BX99" i="15" s="1"/>
  <c r="BR98" i="15"/>
  <c r="BX98" i="15" s="1"/>
  <c r="BR97" i="15"/>
  <c r="BX97" i="15" s="1"/>
  <c r="BR96" i="15"/>
  <c r="BX96" i="15" s="1"/>
  <c r="K175" i="15"/>
  <c r="BS73" i="15"/>
  <c r="BY73" i="15" s="1"/>
  <c r="CE73" i="15" s="1"/>
  <c r="BR77" i="15"/>
  <c r="BX77" i="15" s="1"/>
  <c r="BR76" i="15"/>
  <c r="BX76" i="15" s="1"/>
  <c r="BR75" i="15"/>
  <c r="BX75" i="15" s="1"/>
  <c r="BR74" i="15"/>
  <c r="BX74" i="15" s="1"/>
  <c r="CD74" i="15" s="1"/>
  <c r="BR73" i="15"/>
  <c r="BX73" i="15" s="1"/>
  <c r="CD73" i="15" s="1"/>
  <c r="BR72" i="15"/>
  <c r="BX72" i="15" s="1"/>
  <c r="CD72" i="15" s="1"/>
  <c r="BS63" i="15"/>
  <c r="BY63" i="15" s="1"/>
  <c r="BQ53" i="15"/>
  <c r="BW53" i="15" s="1"/>
  <c r="BQ52" i="15"/>
  <c r="BW52" i="15" s="1"/>
  <c r="BQ51" i="15"/>
  <c r="BW51" i="15" s="1"/>
  <c r="BQ50" i="15"/>
  <c r="BW50" i="15" s="1"/>
  <c r="CC50" i="15" s="1"/>
  <c r="BQ49" i="15"/>
  <c r="BW49" i="15" s="1"/>
  <c r="CC49" i="15" s="1"/>
  <c r="BQ48" i="15"/>
  <c r="BW48" i="15" s="1"/>
  <c r="CC48" i="15" s="1"/>
  <c r="BS35" i="15"/>
  <c r="BY35" i="15" s="1"/>
  <c r="CE35" i="15" s="1"/>
  <c r="BS34" i="15"/>
  <c r="BY34" i="15" s="1"/>
  <c r="BS33" i="15"/>
  <c r="BY33" i="15" s="1"/>
  <c r="CE33" i="15" s="1"/>
  <c r="BS32" i="15"/>
  <c r="BY32" i="15" s="1"/>
  <c r="CE32" i="15" s="1"/>
  <c r="BS31" i="15"/>
  <c r="BY31" i="15" s="1"/>
  <c r="CE31" i="15" s="1"/>
  <c r="BS30" i="15"/>
  <c r="BY30" i="15" s="1"/>
  <c r="BS29" i="15"/>
  <c r="BY29" i="15" s="1"/>
  <c r="BS28" i="15"/>
  <c r="BY28" i="15" s="1"/>
  <c r="BS27" i="15"/>
  <c r="BY27" i="15" s="1"/>
  <c r="BS26" i="15"/>
  <c r="BY26" i="15" s="1"/>
  <c r="CE26" i="15" s="1"/>
  <c r="BS25" i="15"/>
  <c r="BY25" i="15" s="1"/>
  <c r="CE25" i="15" s="1"/>
  <c r="BS24" i="15"/>
  <c r="BY24" i="15" s="1"/>
  <c r="CE24" i="15" s="1"/>
  <c r="BR20" i="15"/>
  <c r="BX20" i="15" s="1"/>
  <c r="CD20" i="15" s="1"/>
  <c r="BQ16" i="15"/>
  <c r="BW16" i="15" s="1"/>
  <c r="CC16" i="15" s="1"/>
  <c r="BQ12" i="15"/>
  <c r="BW12" i="15" s="1"/>
  <c r="BR11" i="15"/>
  <c r="BX11" i="15" s="1"/>
  <c r="CD11" i="15" s="1"/>
  <c r="BR10" i="15"/>
  <c r="BX10" i="15" s="1"/>
  <c r="BR9" i="15"/>
  <c r="BX9" i="15" s="1"/>
  <c r="BR8" i="15"/>
  <c r="BX8" i="15" s="1"/>
  <c r="BR7" i="15"/>
  <c r="BX7" i="15" s="1"/>
  <c r="CD7" i="15" s="1"/>
  <c r="BR6" i="15"/>
  <c r="BX6" i="15" s="1"/>
  <c r="BQ10" i="15"/>
  <c r="BW10" i="15" s="1"/>
  <c r="BQ6" i="15"/>
  <c r="BW6" i="15" s="1"/>
  <c r="CC6" i="15" s="1"/>
  <c r="K253" i="15"/>
  <c r="BQ101" i="15"/>
  <c r="BW101" i="15" s="1"/>
  <c r="BQ100" i="15"/>
  <c r="BW100" i="15" s="1"/>
  <c r="BQ99" i="15"/>
  <c r="BW99" i="15" s="1"/>
  <c r="BQ98" i="15"/>
  <c r="BW98" i="15" s="1"/>
  <c r="BQ97" i="15"/>
  <c r="BW97" i="15" s="1"/>
  <c r="BQ96" i="15"/>
  <c r="BW96" i="15" s="1"/>
  <c r="BS113" i="15"/>
  <c r="BY113" i="15" s="1"/>
  <c r="BS112" i="15"/>
  <c r="BY112" i="15" s="1"/>
  <c r="BS111" i="15"/>
  <c r="BY111" i="15" s="1"/>
  <c r="BS110" i="15"/>
  <c r="BY110" i="15" s="1"/>
  <c r="BS109" i="15"/>
  <c r="BY109" i="15" s="1"/>
  <c r="BS108" i="15"/>
  <c r="BY108" i="15" s="1"/>
  <c r="CE108" i="15" s="1"/>
  <c r="BC188" i="15"/>
  <c r="BS83" i="15"/>
  <c r="BY83" i="15" s="1"/>
  <c r="BS82" i="15"/>
  <c r="BY82" i="15" s="1"/>
  <c r="BS81" i="15"/>
  <c r="BY81" i="15" s="1"/>
  <c r="BS80" i="15"/>
  <c r="BY80" i="15" s="1"/>
  <c r="CE80" i="15" s="1"/>
  <c r="BS79" i="15"/>
  <c r="BY79" i="15" s="1"/>
  <c r="CE79" i="15" s="1"/>
  <c r="BS78" i="15"/>
  <c r="BY78" i="15" s="1"/>
  <c r="CE78" i="15" s="1"/>
  <c r="BQ68" i="15"/>
  <c r="BW68" i="15" s="1"/>
  <c r="BR65" i="15"/>
  <c r="BX65" i="15" s="1"/>
  <c r="BR64" i="15"/>
  <c r="BX64" i="15" s="1"/>
  <c r="CD64" i="15" s="1"/>
  <c r="BR63" i="15"/>
  <c r="BX63" i="15" s="1"/>
  <c r="CD63" i="15" s="1"/>
  <c r="BR62" i="15"/>
  <c r="BX62" i="15" s="1"/>
  <c r="BR61" i="15"/>
  <c r="BX61" i="15" s="1"/>
  <c r="CD61" i="15" s="1"/>
  <c r="BR60" i="15"/>
  <c r="BX60" i="15" s="1"/>
  <c r="BQ65" i="15"/>
  <c r="BW65" i="15" s="1"/>
  <c r="CC65" i="15" s="1"/>
  <c r="BQ64" i="15"/>
  <c r="BW64" i="15" s="1"/>
  <c r="BQ63" i="15"/>
  <c r="BW63" i="15" s="1"/>
  <c r="CC63" i="15" s="1"/>
  <c r="BQ62" i="15"/>
  <c r="BW62" i="15" s="1"/>
  <c r="BQ61" i="15"/>
  <c r="BW61" i="15" s="1"/>
  <c r="BQ60" i="15"/>
  <c r="BW60" i="15" s="1"/>
  <c r="BS41" i="15"/>
  <c r="BY41" i="15" s="1"/>
  <c r="CE41" i="15" s="1"/>
  <c r="BS40" i="15"/>
  <c r="BY40" i="15" s="1"/>
  <c r="BS39" i="15"/>
  <c r="BY39" i="15" s="1"/>
  <c r="CE39" i="15" s="1"/>
  <c r="BS38" i="15"/>
  <c r="BY38" i="15" s="1"/>
  <c r="CE38" i="15" s="1"/>
  <c r="BS37" i="15"/>
  <c r="BY37" i="15" s="1"/>
  <c r="CE37" i="15" s="1"/>
  <c r="BS36" i="15"/>
  <c r="BY36" i="15" s="1"/>
  <c r="CE36" i="15" s="1"/>
  <c r="BQ35" i="15"/>
  <c r="BW35" i="15" s="1"/>
  <c r="BQ34" i="15"/>
  <c r="BW34" i="15" s="1"/>
  <c r="BQ33" i="15"/>
  <c r="BW33" i="15" s="1"/>
  <c r="CC33" i="15" s="1"/>
  <c r="BQ32" i="15"/>
  <c r="BW32" i="15" s="1"/>
  <c r="CC32" i="15" s="1"/>
  <c r="BQ31" i="15"/>
  <c r="BW31" i="15" s="1"/>
  <c r="CC31" i="15" s="1"/>
  <c r="BQ30" i="15"/>
  <c r="BW30" i="15" s="1"/>
  <c r="CC30" i="15" s="1"/>
  <c r="BQ28" i="15"/>
  <c r="BW28" i="15" s="1"/>
  <c r="BQ24" i="15"/>
  <c r="BW24" i="15" s="1"/>
  <c r="BS23" i="15"/>
  <c r="BY23" i="15" s="1"/>
  <c r="BS22" i="15"/>
  <c r="BY22" i="15" s="1"/>
  <c r="CE22" i="15" s="1"/>
  <c r="BS21" i="15"/>
  <c r="BY21" i="15" s="1"/>
  <c r="BS20" i="15"/>
  <c r="BY20" i="15" s="1"/>
  <c r="CE20" i="15" s="1"/>
  <c r="BS19" i="15"/>
  <c r="BY19" i="15" s="1"/>
  <c r="BS18" i="15"/>
  <c r="BY18" i="15" s="1"/>
  <c r="CE18" i="15" s="1"/>
  <c r="BS137" i="15"/>
  <c r="BY137" i="15" s="1"/>
  <c r="BS136" i="15"/>
  <c r="BY136" i="15" s="1"/>
  <c r="CE136" i="15" s="1"/>
  <c r="BS135" i="15"/>
  <c r="BY135" i="15" s="1"/>
  <c r="BS134" i="15"/>
  <c r="BY134" i="15" s="1"/>
  <c r="CE134" i="15" s="1"/>
  <c r="BS133" i="15"/>
  <c r="BY133" i="15" s="1"/>
  <c r="CE133" i="15" s="1"/>
  <c r="BS132" i="15"/>
  <c r="BY132" i="15" s="1"/>
  <c r="BS130" i="15"/>
  <c r="BY130" i="15" s="1"/>
  <c r="BS129" i="15"/>
  <c r="BY129" i="15" s="1"/>
  <c r="BS128" i="15"/>
  <c r="BY128" i="15" s="1"/>
  <c r="CE128" i="15" s="1"/>
  <c r="BS127" i="15"/>
  <c r="BY127" i="15" s="1"/>
  <c r="CE127" i="15" s="1"/>
  <c r="BS126" i="15"/>
  <c r="BY126" i="15" s="1"/>
  <c r="CE126" i="15" s="1"/>
  <c r="BS131" i="15"/>
  <c r="BY131" i="15" s="1"/>
  <c r="AG253" i="15"/>
  <c r="K240" i="15"/>
  <c r="BS119" i="15"/>
  <c r="BY119" i="15" s="1"/>
  <c r="BS115" i="15"/>
  <c r="BY115" i="15" s="1"/>
  <c r="CE115" i="15" s="1"/>
  <c r="BS101" i="15"/>
  <c r="BY101" i="15" s="1"/>
  <c r="CE101" i="15" s="1"/>
  <c r="BS100" i="15"/>
  <c r="BY100" i="15" s="1"/>
  <c r="CE100" i="15" s="1"/>
  <c r="BS99" i="15"/>
  <c r="BY99" i="15" s="1"/>
  <c r="CE99" i="15" s="1"/>
  <c r="BS98" i="15"/>
  <c r="BY98" i="15" s="1"/>
  <c r="CE98" i="15" s="1"/>
  <c r="BS97" i="15"/>
  <c r="BY97" i="15" s="1"/>
  <c r="CE97" i="15" s="1"/>
  <c r="BS96" i="15"/>
  <c r="BY96" i="15" s="1"/>
  <c r="CE96" i="15" s="1"/>
  <c r="BR112" i="15"/>
  <c r="BX112" i="15" s="1"/>
  <c r="CD112" i="15" s="1"/>
  <c r="K227" i="15"/>
  <c r="K188" i="15"/>
  <c r="BS88" i="15"/>
  <c r="BY88" i="15" s="1"/>
  <c r="BS84" i="15"/>
  <c r="BY84" i="15" s="1"/>
  <c r="CE84" i="15" s="1"/>
  <c r="BQ77" i="15"/>
  <c r="BW77" i="15" s="1"/>
  <c r="BQ76" i="15"/>
  <c r="BW76" i="15" s="1"/>
  <c r="BQ75" i="15"/>
  <c r="BW75" i="15" s="1"/>
  <c r="BQ74" i="15"/>
  <c r="BW74" i="15" s="1"/>
  <c r="CC74" i="15" s="1"/>
  <c r="BQ73" i="15"/>
  <c r="BW73" i="15" s="1"/>
  <c r="CC73" i="15" s="1"/>
  <c r="BQ72" i="15"/>
  <c r="BW72" i="15" s="1"/>
  <c r="CC72" i="15" s="1"/>
  <c r="BR82" i="15"/>
  <c r="BX82" i="15" s="1"/>
  <c r="BR83" i="15"/>
  <c r="BX83" i="15" s="1"/>
  <c r="CD83" i="15" s="1"/>
  <c r="BR81" i="15"/>
  <c r="BX81" i="15" s="1"/>
  <c r="BR80" i="15"/>
  <c r="BX80" i="15" s="1"/>
  <c r="CD80" i="15" s="1"/>
  <c r="BR79" i="15"/>
  <c r="BX79" i="15" s="1"/>
  <c r="CD79" i="15" s="1"/>
  <c r="BR78" i="15"/>
  <c r="BX78" i="15" s="1"/>
  <c r="CD78" i="15" s="1"/>
  <c r="BR59" i="15"/>
  <c r="BX59" i="15" s="1"/>
  <c r="BR58" i="15"/>
  <c r="BX58" i="15" s="1"/>
  <c r="CD58" i="15" s="1"/>
  <c r="BR57" i="15"/>
  <c r="BX57" i="15" s="1"/>
  <c r="BR56" i="15"/>
  <c r="BX56" i="15" s="1"/>
  <c r="BR55" i="15"/>
  <c r="BX55" i="15" s="1"/>
  <c r="CD55" i="15" s="1"/>
  <c r="BR54" i="15"/>
  <c r="BX54" i="15" s="1"/>
  <c r="BS47" i="15"/>
  <c r="BY47" i="15" s="1"/>
  <c r="BS46" i="15"/>
  <c r="BY46" i="15" s="1"/>
  <c r="CE46" i="15" s="1"/>
  <c r="BS45" i="15"/>
  <c r="BY45" i="15" s="1"/>
  <c r="CE45" i="15" s="1"/>
  <c r="BS44" i="15"/>
  <c r="BY44" i="15" s="1"/>
  <c r="CE44" i="15" s="1"/>
  <c r="BS43" i="15"/>
  <c r="BY43" i="15" s="1"/>
  <c r="BS42" i="15"/>
  <c r="BY42" i="15" s="1"/>
  <c r="BR53" i="15"/>
  <c r="BX53" i="15" s="1"/>
  <c r="BR52" i="15"/>
  <c r="BX52" i="15" s="1"/>
  <c r="BR51" i="15"/>
  <c r="BX51" i="15" s="1"/>
  <c r="BR50" i="15"/>
  <c r="BX50" i="15" s="1"/>
  <c r="BR49" i="15"/>
  <c r="BX49" i="15" s="1"/>
  <c r="CD49" i="15" s="1"/>
  <c r="BR48" i="15"/>
  <c r="BX48" i="15" s="1"/>
  <c r="CD48" i="15" s="1"/>
  <c r="BR47" i="15"/>
  <c r="BX47" i="15" s="1"/>
  <c r="BR46" i="15"/>
  <c r="BX46" i="15" s="1"/>
  <c r="BR45" i="15"/>
  <c r="BX45" i="15" s="1"/>
  <c r="BR44" i="15"/>
  <c r="BX44" i="15" s="1"/>
  <c r="CD44" i="15" s="1"/>
  <c r="BR43" i="15"/>
  <c r="BX43" i="15" s="1"/>
  <c r="CD43" i="15" s="1"/>
  <c r="BR42" i="15"/>
  <c r="BX42" i="15" s="1"/>
  <c r="BR35" i="15"/>
  <c r="BX35" i="15" s="1"/>
  <c r="BR34" i="15"/>
  <c r="BX34" i="15" s="1"/>
  <c r="BR33" i="15"/>
  <c r="BX33" i="15" s="1"/>
  <c r="BR32" i="15"/>
  <c r="BX32" i="15" s="1"/>
  <c r="CD32" i="15" s="1"/>
  <c r="BR31" i="15"/>
  <c r="BX31" i="15" s="1"/>
  <c r="CD31" i="15" s="1"/>
  <c r="BR30" i="15"/>
  <c r="BX30" i="15" s="1"/>
  <c r="CD30" i="15" s="1"/>
  <c r="AG71" i="15"/>
  <c r="BQ23" i="15"/>
  <c r="BW23" i="15" s="1"/>
  <c r="BQ22" i="15"/>
  <c r="BW22" i="15" s="1"/>
  <c r="CC22" i="15" s="1"/>
  <c r="BQ21" i="15"/>
  <c r="BW21" i="15" s="1"/>
  <c r="CC21" i="15" s="1"/>
  <c r="BQ20" i="15"/>
  <c r="BW20" i="15" s="1"/>
  <c r="BQ19" i="15"/>
  <c r="BW19" i="15" s="1"/>
  <c r="CC19" i="15" s="1"/>
  <c r="BQ18" i="15"/>
  <c r="BW18" i="15" s="1"/>
  <c r="BR14" i="15"/>
  <c r="BX14" i="15" s="1"/>
  <c r="CD14" i="15" s="1"/>
  <c r="K227" i="4"/>
  <c r="AG6" i="4"/>
  <c r="BR10" i="4" s="1"/>
  <c r="BX10" i="4" s="1"/>
  <c r="CD10" i="4" s="1"/>
  <c r="AG253" i="4"/>
  <c r="BR122" i="4" s="1"/>
  <c r="BX122" i="4" s="1"/>
  <c r="CD122" i="4" s="1"/>
  <c r="BC240" i="4"/>
  <c r="BS118" i="4" s="1"/>
  <c r="BY118" i="4" s="1"/>
  <c r="CE118" i="4" s="1"/>
  <c r="K19" i="4"/>
  <c r="BQ15" i="4" s="1"/>
  <c r="BW15" i="4" s="1"/>
  <c r="AG227" i="4"/>
  <c r="BR110" i="4" s="1"/>
  <c r="BX110" i="4" s="1"/>
  <c r="K58" i="4"/>
  <c r="BQ35" i="4" s="1"/>
  <c r="BW35" i="4" s="1"/>
  <c r="CC35" i="4" s="1"/>
  <c r="K71" i="4"/>
  <c r="BQ38" i="4" s="1"/>
  <c r="BW38" i="4" s="1"/>
  <c r="K253" i="4"/>
  <c r="BQ125" i="4" s="1"/>
  <c r="BW125" i="4" s="1"/>
  <c r="K110" i="4"/>
  <c r="BQ56" i="4" s="1"/>
  <c r="BW56" i="4" s="1"/>
  <c r="K6" i="4"/>
  <c r="BQ6" i="4" s="1"/>
  <c r="BW6" i="4" s="1"/>
  <c r="CC6" i="4" s="1"/>
  <c r="AG214" i="4"/>
  <c r="BR104" i="4" s="1"/>
  <c r="BX104" i="4" s="1"/>
  <c r="CD104" i="4" s="1"/>
  <c r="AG175" i="4"/>
  <c r="BR88" i="4" s="1"/>
  <c r="BX88" i="4" s="1"/>
  <c r="BC214" i="4"/>
  <c r="BS107" i="4" s="1"/>
  <c r="BY107" i="4" s="1"/>
  <c r="BC19" i="4"/>
  <c r="BS15" i="4" s="1"/>
  <c r="BY15" i="4" s="1"/>
  <c r="AG19" i="4"/>
  <c r="BR15" i="4" s="1"/>
  <c r="BX15" i="4" s="1"/>
  <c r="CD15" i="4" s="1"/>
  <c r="BC45" i="4"/>
  <c r="BS27" i="4" s="1"/>
  <c r="BY27" i="4" s="1"/>
  <c r="CE27" i="4" s="1"/>
  <c r="BC227" i="4"/>
  <c r="BS113" i="4" s="1"/>
  <c r="BY113" i="4" s="1"/>
  <c r="CE113" i="4" s="1"/>
  <c r="K240" i="4"/>
  <c r="BQ116" i="4" s="1"/>
  <c r="BW116" i="4" s="1"/>
  <c r="CC116" i="4" s="1"/>
  <c r="AG279" i="4"/>
  <c r="BR135" i="4" s="1"/>
  <c r="BX135" i="4" s="1"/>
  <c r="K279" i="4"/>
  <c r="BQ134" i="4" s="1"/>
  <c r="BW134" i="4" s="1"/>
  <c r="BC266" i="4"/>
  <c r="BS131" i="4" s="1"/>
  <c r="BY131" i="4" s="1"/>
  <c r="BC110" i="4"/>
  <c r="BS58" i="4" s="1"/>
  <c r="BY58" i="4" s="1"/>
  <c r="CE58" i="4" s="1"/>
  <c r="K123" i="4"/>
  <c r="BQ62" i="4" s="1"/>
  <c r="BW62" i="4" s="1"/>
  <c r="BC123" i="4"/>
  <c r="BS64" i="4" s="1"/>
  <c r="BY64" i="4" s="1"/>
  <c r="AG123" i="4"/>
  <c r="BR62" i="4" s="1"/>
  <c r="BX62" i="4" s="1"/>
  <c r="CD62" i="4" s="1"/>
  <c r="K175" i="4"/>
  <c r="BQ86" i="4" s="1"/>
  <c r="BW86" i="4" s="1"/>
  <c r="CC86" i="4" s="1"/>
  <c r="AG84" i="4"/>
  <c r="BR46" i="4" s="1"/>
  <c r="BX46" i="4" s="1"/>
  <c r="BC71" i="4"/>
  <c r="BS40" i="4" s="1"/>
  <c r="BY40" i="4" s="1"/>
  <c r="AG71" i="4"/>
  <c r="BR39" i="4" s="1"/>
  <c r="BX39" i="4" s="1"/>
  <c r="CD39" i="4" s="1"/>
  <c r="BC58" i="4"/>
  <c r="BS35" i="4" s="1"/>
  <c r="BY35" i="4" s="1"/>
  <c r="CE35" i="4" s="1"/>
  <c r="AG97" i="4"/>
  <c r="BR50" i="4" s="1"/>
  <c r="BX50" i="4" s="1"/>
  <c r="CD50" i="4" s="1"/>
  <c r="BC6" i="4"/>
  <c r="BS10" i="4" s="1"/>
  <c r="BY10" i="4" s="1"/>
  <c r="CE10" i="4" s="1"/>
  <c r="K84" i="4"/>
  <c r="BQ45" i="4" s="1"/>
  <c r="BW45" i="4" s="1"/>
  <c r="AG58" i="4"/>
  <c r="BR35" i="4" s="1"/>
  <c r="BX35" i="4" s="1"/>
  <c r="K45" i="4"/>
  <c r="BQ29" i="4" s="1"/>
  <c r="BW29" i="4" s="1"/>
  <c r="BC279" i="4"/>
  <c r="BS136" i="4" s="1"/>
  <c r="BY136" i="4" s="1"/>
  <c r="CE136" i="4" s="1"/>
  <c r="K266" i="4"/>
  <c r="BQ129" i="4" s="1"/>
  <c r="BW129" i="4" s="1"/>
  <c r="BC253" i="4"/>
  <c r="BS123" i="4" s="1"/>
  <c r="BY123" i="4" s="1"/>
  <c r="CE123" i="4" s="1"/>
  <c r="AG240" i="4"/>
  <c r="BR117" i="4" s="1"/>
  <c r="BX117" i="4" s="1"/>
  <c r="K32" i="4"/>
  <c r="BQ20" i="4" s="1"/>
  <c r="BW20" i="4" s="1"/>
  <c r="BC84" i="4"/>
  <c r="BS45" i="4" s="1"/>
  <c r="BY45" i="4" s="1"/>
  <c r="CE45" i="4" s="1"/>
  <c r="AG266" i="4"/>
  <c r="BR130" i="4" s="1"/>
  <c r="BX130" i="4" s="1"/>
  <c r="K149" i="4"/>
  <c r="BQ74" i="4" s="1"/>
  <c r="BW74" i="4" s="1"/>
  <c r="CC74" i="4" s="1"/>
  <c r="AG201" i="4"/>
  <c r="BR100" i="4" s="1"/>
  <c r="BX100" i="4" s="1"/>
  <c r="CD100" i="4" s="1"/>
  <c r="BC32" i="4"/>
  <c r="BS23" i="4" s="1"/>
  <c r="BY23" i="4" s="1"/>
  <c r="AG32" i="4"/>
  <c r="BR23" i="4" s="1"/>
  <c r="BX23" i="4" s="1"/>
  <c r="K214" i="4"/>
  <c r="AG110" i="4"/>
  <c r="BQ113" i="4"/>
  <c r="BW113" i="4" s="1"/>
  <c r="BQ111" i="4"/>
  <c r="BW111" i="4" s="1"/>
  <c r="CC111" i="4" s="1"/>
  <c r="BQ112" i="4"/>
  <c r="BW112" i="4" s="1"/>
  <c r="BQ110" i="4"/>
  <c r="BW110" i="4" s="1"/>
  <c r="CC110" i="4" s="1"/>
  <c r="BQ109" i="4"/>
  <c r="BW109" i="4" s="1"/>
  <c r="BQ108" i="4"/>
  <c r="BW108" i="4" s="1"/>
  <c r="CC108" i="4" s="1"/>
  <c r="K162" i="4"/>
  <c r="BC188" i="4"/>
  <c r="BR85" i="4"/>
  <c r="BX85" i="4" s="1"/>
  <c r="AG149" i="4"/>
  <c r="BC97" i="4"/>
  <c r="BR44" i="4"/>
  <c r="BX44" i="4" s="1"/>
  <c r="CD44" i="4" s="1"/>
  <c r="BS26" i="4"/>
  <c r="BY26" i="4" s="1"/>
  <c r="CE26" i="4" s="1"/>
  <c r="BR6" i="4"/>
  <c r="BX6" i="4" s="1"/>
  <c r="CD6" i="4" s="1"/>
  <c r="BR9" i="4"/>
  <c r="BX9" i="4" s="1"/>
  <c r="CD9" i="4" s="1"/>
  <c r="BR8" i="4"/>
  <c r="BX8" i="4" s="1"/>
  <c r="CD8" i="4" s="1"/>
  <c r="BR132" i="4"/>
  <c r="BX132" i="4" s="1"/>
  <c r="BR124" i="4"/>
  <c r="BX124" i="4" s="1"/>
  <c r="BR120" i="4"/>
  <c r="BX120" i="4" s="1"/>
  <c r="K201" i="4"/>
  <c r="BC175" i="4"/>
  <c r="AG188" i="4"/>
  <c r="BC136" i="4"/>
  <c r="K97" i="4"/>
  <c r="BQ33" i="4"/>
  <c r="BW33" i="4" s="1"/>
  <c r="AG45" i="4"/>
  <c r="BQ124" i="4"/>
  <c r="BW124" i="4" s="1"/>
  <c r="BQ121" i="4"/>
  <c r="BW121" i="4" s="1"/>
  <c r="CC121" i="4" s="1"/>
  <c r="BS108" i="4"/>
  <c r="BY108" i="4" s="1"/>
  <c r="CE108" i="4" s="1"/>
  <c r="BC201" i="4"/>
  <c r="BC162" i="4"/>
  <c r="AG136" i="4"/>
  <c r="BQ64" i="4"/>
  <c r="BW64" i="4" s="1"/>
  <c r="BR53" i="4"/>
  <c r="BX53" i="4" s="1"/>
  <c r="BQ40" i="4"/>
  <c r="BW40" i="4" s="1"/>
  <c r="BQ39" i="4"/>
  <c r="BW39" i="4" s="1"/>
  <c r="BQ17" i="4"/>
  <c r="BW17" i="4" s="1"/>
  <c r="BQ14" i="4"/>
  <c r="BW14" i="4" s="1"/>
  <c r="BQ13" i="4"/>
  <c r="BW13" i="4" s="1"/>
  <c r="BS119" i="4"/>
  <c r="BY119" i="4" s="1"/>
  <c r="CE119" i="4" s="1"/>
  <c r="BS117" i="4"/>
  <c r="BY117" i="4" s="1"/>
  <c r="CE117" i="4" s="1"/>
  <c r="BR107" i="4"/>
  <c r="BX107" i="4" s="1"/>
  <c r="BR106" i="4"/>
  <c r="BX106" i="4" s="1"/>
  <c r="BR102" i="4"/>
  <c r="BX102" i="4" s="1"/>
  <c r="CD102" i="4" s="1"/>
  <c r="BS106" i="4"/>
  <c r="BY106" i="4" s="1"/>
  <c r="BS105" i="4"/>
  <c r="BY105" i="4" s="1"/>
  <c r="CE105" i="4" s="1"/>
  <c r="K188" i="4"/>
  <c r="AG162" i="4"/>
  <c r="BC149" i="4"/>
  <c r="BR61" i="4"/>
  <c r="BX61" i="4" s="1"/>
  <c r="CD61" i="4" s="1"/>
  <c r="K136" i="4"/>
  <c r="BS32" i="4"/>
  <c r="BY32" i="4" s="1"/>
  <c r="CE32" i="4" s="1"/>
  <c r="BR38" i="4"/>
  <c r="BX38" i="4" s="1"/>
  <c r="CD38" i="4" s="1"/>
  <c r="BR37" i="4"/>
  <c r="BX37" i="4" s="1"/>
  <c r="BR17" i="4"/>
  <c r="BX17" i="4" s="1"/>
  <c r="BR16" i="4"/>
  <c r="BX16" i="4" s="1"/>
  <c r="BR12" i="4"/>
  <c r="BX12" i="4" s="1"/>
  <c r="BR15" i="15" l="1"/>
  <c r="BX15" i="15" s="1"/>
  <c r="BQ7" i="15"/>
  <c r="BW7" i="15" s="1"/>
  <c r="BS74" i="15"/>
  <c r="BY74" i="15" s="1"/>
  <c r="CE74" i="15" s="1"/>
  <c r="BR12" i="15"/>
  <c r="BX12" i="15" s="1"/>
  <c r="BR17" i="15"/>
  <c r="BX17" i="15" s="1"/>
  <c r="BS86" i="15"/>
  <c r="BY86" i="15" s="1"/>
  <c r="CE86" i="15" s="1"/>
  <c r="BS117" i="15"/>
  <c r="BY117" i="15" s="1"/>
  <c r="BQ8" i="15"/>
  <c r="BW8" i="15" s="1"/>
  <c r="CC8" i="15" s="1"/>
  <c r="BS61" i="15"/>
  <c r="BY61" i="15" s="1"/>
  <c r="CE61" i="15" s="1"/>
  <c r="BS77" i="15"/>
  <c r="BY77" i="15" s="1"/>
  <c r="CE77" i="15" s="1"/>
  <c r="BR16" i="15"/>
  <c r="BX16" i="15" s="1"/>
  <c r="BS85" i="15"/>
  <c r="BY85" i="15" s="1"/>
  <c r="CE85" i="15" s="1"/>
  <c r="BS89" i="15"/>
  <c r="BY89" i="15" s="1"/>
  <c r="BS116" i="15"/>
  <c r="BY116" i="15" s="1"/>
  <c r="CE116" i="15" s="1"/>
  <c r="BQ11" i="15"/>
  <c r="BW11" i="15" s="1"/>
  <c r="CC11" i="15" s="1"/>
  <c r="BS60" i="15"/>
  <c r="BY60" i="15" s="1"/>
  <c r="CE60" i="15" s="1"/>
  <c r="BS65" i="15"/>
  <c r="BY65" i="15" s="1"/>
  <c r="BS114" i="15"/>
  <c r="BY114" i="15" s="1"/>
  <c r="BS62" i="15"/>
  <c r="BY62" i="15" s="1"/>
  <c r="CE62" i="15" s="1"/>
  <c r="BQ80" i="15"/>
  <c r="BW80" i="15" s="1"/>
  <c r="CC80" i="15" s="1"/>
  <c r="BS15" i="15"/>
  <c r="BY15" i="15" s="1"/>
  <c r="BQ81" i="15"/>
  <c r="BW81" i="15" s="1"/>
  <c r="BS75" i="15"/>
  <c r="BY75" i="15" s="1"/>
  <c r="BS72" i="15"/>
  <c r="BY72" i="15" s="1"/>
  <c r="CE72" i="15" s="1"/>
  <c r="BR108" i="15"/>
  <c r="BX108" i="15" s="1"/>
  <c r="BR111" i="15"/>
  <c r="BX111" i="15" s="1"/>
  <c r="CD111" i="15" s="1"/>
  <c r="BQ26" i="15"/>
  <c r="BW26" i="15" s="1"/>
  <c r="CC26" i="15" s="1"/>
  <c r="BQ66" i="15"/>
  <c r="BW66" i="15" s="1"/>
  <c r="BQ70" i="15"/>
  <c r="BW70" i="15" s="1"/>
  <c r="CC70" i="15" s="1"/>
  <c r="BQ14" i="15"/>
  <c r="BW14" i="15" s="1"/>
  <c r="BR18" i="15"/>
  <c r="BX18" i="15" s="1"/>
  <c r="CD18" i="15" s="1"/>
  <c r="BR22" i="15"/>
  <c r="BX22" i="15" s="1"/>
  <c r="BR105" i="15"/>
  <c r="BX105" i="15" s="1"/>
  <c r="BR107" i="15"/>
  <c r="BX107" i="15" s="1"/>
  <c r="BR109" i="15"/>
  <c r="BX109" i="15" s="1"/>
  <c r="CD109" i="15" s="1"/>
  <c r="BR113" i="15"/>
  <c r="BX113" i="15" s="1"/>
  <c r="BQ27" i="15"/>
  <c r="BW27" i="15" s="1"/>
  <c r="BQ67" i="15"/>
  <c r="BW67" i="15" s="1"/>
  <c r="BQ71" i="15"/>
  <c r="BW71" i="15" s="1"/>
  <c r="CC71" i="15" s="1"/>
  <c r="BQ15" i="15"/>
  <c r="BW15" i="15" s="1"/>
  <c r="CC15" i="15" s="1"/>
  <c r="BR19" i="15"/>
  <c r="BX19" i="15" s="1"/>
  <c r="CD19" i="15" s="1"/>
  <c r="BR23" i="15"/>
  <c r="BX23" i="15" s="1"/>
  <c r="BR102" i="15"/>
  <c r="BX102" i="15" s="1"/>
  <c r="BQ25" i="15"/>
  <c r="BW25" i="15" s="1"/>
  <c r="CC25" i="15" s="1"/>
  <c r="BQ13" i="15"/>
  <c r="BW13" i="15" s="1"/>
  <c r="BR104" i="15"/>
  <c r="BX104" i="15" s="1"/>
  <c r="BQ78" i="15"/>
  <c r="BW78" i="15" s="1"/>
  <c r="CC78" i="15" s="1"/>
  <c r="BQ83" i="15"/>
  <c r="BW83" i="15" s="1"/>
  <c r="BS12" i="15"/>
  <c r="BY12" i="15" s="1"/>
  <c r="CE12" i="15" s="1"/>
  <c r="BQ47" i="15"/>
  <c r="BW47" i="15" s="1"/>
  <c r="BQ45" i="15"/>
  <c r="BW45" i="15" s="1"/>
  <c r="CC45" i="15" s="1"/>
  <c r="BQ43" i="15"/>
  <c r="BW43" i="15" s="1"/>
  <c r="CC43" i="15" s="1"/>
  <c r="BQ46" i="15"/>
  <c r="BW46" i="15" s="1"/>
  <c r="BQ44" i="15"/>
  <c r="BW44" i="15" s="1"/>
  <c r="BQ42" i="15"/>
  <c r="BW42" i="15" s="1"/>
  <c r="CC42" i="15" s="1"/>
  <c r="BQ113" i="15"/>
  <c r="BW113" i="15" s="1"/>
  <c r="BQ112" i="15"/>
  <c r="BW112" i="15" s="1"/>
  <c r="BQ111" i="15"/>
  <c r="BW111" i="15" s="1"/>
  <c r="BQ110" i="15"/>
  <c r="BW110" i="15" s="1"/>
  <c r="CC110" i="15" s="1"/>
  <c r="BQ109" i="15"/>
  <c r="BW109" i="15" s="1"/>
  <c r="BQ108" i="15"/>
  <c r="BW108" i="15" s="1"/>
  <c r="BQ131" i="15"/>
  <c r="BW131" i="15" s="1"/>
  <c r="BQ130" i="15"/>
  <c r="BW130" i="15" s="1"/>
  <c r="BQ129" i="15"/>
  <c r="BW129" i="15" s="1"/>
  <c r="BQ128" i="15"/>
  <c r="BW128" i="15" s="1"/>
  <c r="CC128" i="15" s="1"/>
  <c r="BQ127" i="15"/>
  <c r="BW127" i="15" s="1"/>
  <c r="CC127" i="15" s="1"/>
  <c r="BQ126" i="15"/>
  <c r="BW126" i="15" s="1"/>
  <c r="CC126" i="15" s="1"/>
  <c r="BS95" i="15"/>
  <c r="BY95" i="15" s="1"/>
  <c r="BS94" i="15"/>
  <c r="BY94" i="15" s="1"/>
  <c r="BS93" i="15"/>
  <c r="BY93" i="15" s="1"/>
  <c r="CE93" i="15" s="1"/>
  <c r="BS92" i="15"/>
  <c r="BY92" i="15" s="1"/>
  <c r="CE92" i="15" s="1"/>
  <c r="BS91" i="15"/>
  <c r="BY91" i="15" s="1"/>
  <c r="CE91" i="15" s="1"/>
  <c r="BS90" i="15"/>
  <c r="BY90" i="15" s="1"/>
  <c r="CE90" i="15" s="1"/>
  <c r="BR93" i="15"/>
  <c r="BX93" i="15" s="1"/>
  <c r="BR90" i="15"/>
  <c r="BX90" i="15" s="1"/>
  <c r="CD90" i="15" s="1"/>
  <c r="BR94" i="15"/>
  <c r="BX94" i="15" s="1"/>
  <c r="BR91" i="15"/>
  <c r="BX91" i="15" s="1"/>
  <c r="CD91" i="15" s="1"/>
  <c r="BR95" i="15"/>
  <c r="BX95" i="15" s="1"/>
  <c r="CD95" i="15" s="1"/>
  <c r="BR92" i="15"/>
  <c r="BX92" i="15" s="1"/>
  <c r="BQ95" i="15"/>
  <c r="BW95" i="15" s="1"/>
  <c r="BQ94" i="15"/>
  <c r="BW94" i="15" s="1"/>
  <c r="BQ93" i="15"/>
  <c r="BW93" i="15" s="1"/>
  <c r="CC93" i="15" s="1"/>
  <c r="BQ92" i="15"/>
  <c r="BW92" i="15" s="1"/>
  <c r="BQ91" i="15"/>
  <c r="BW91" i="15" s="1"/>
  <c r="BQ90" i="15"/>
  <c r="BW90" i="15" s="1"/>
  <c r="BR125" i="15"/>
  <c r="BX125" i="15" s="1"/>
  <c r="BR124" i="15"/>
  <c r="BX124" i="15" s="1"/>
  <c r="BR123" i="15"/>
  <c r="BX123" i="15" s="1"/>
  <c r="BR122" i="15"/>
  <c r="BX122" i="15" s="1"/>
  <c r="BR121" i="15"/>
  <c r="BX121" i="15" s="1"/>
  <c r="CD121" i="15" s="1"/>
  <c r="BR120" i="15"/>
  <c r="BX120" i="15" s="1"/>
  <c r="CD120" i="15" s="1"/>
  <c r="BQ125" i="15"/>
  <c r="BW125" i="15" s="1"/>
  <c r="CC125" i="15" s="1"/>
  <c r="BQ124" i="15"/>
  <c r="BW124" i="15" s="1"/>
  <c r="CC124" i="15" s="1"/>
  <c r="BQ123" i="15"/>
  <c r="BW123" i="15" s="1"/>
  <c r="BQ122" i="15"/>
  <c r="BW122" i="15" s="1"/>
  <c r="CC122" i="15" s="1"/>
  <c r="BQ121" i="15"/>
  <c r="BW121" i="15" s="1"/>
  <c r="CC121" i="15" s="1"/>
  <c r="BQ120" i="15"/>
  <c r="BW120" i="15" s="1"/>
  <c r="CC120" i="15" s="1"/>
  <c r="BQ89" i="15"/>
  <c r="BW89" i="15" s="1"/>
  <c r="BQ88" i="15"/>
  <c r="BW88" i="15" s="1"/>
  <c r="BQ87" i="15"/>
  <c r="BW87" i="15" s="1"/>
  <c r="BQ86" i="15"/>
  <c r="BW86" i="15" s="1"/>
  <c r="CC86" i="15" s="1"/>
  <c r="BQ85" i="15"/>
  <c r="BW85" i="15" s="1"/>
  <c r="CC85" i="15" s="1"/>
  <c r="BQ84" i="15"/>
  <c r="BW84" i="15" s="1"/>
  <c r="CC84" i="15" s="1"/>
  <c r="BS125" i="15"/>
  <c r="BY125" i="15" s="1"/>
  <c r="BS124" i="15"/>
  <c r="BY124" i="15" s="1"/>
  <c r="BS123" i="15"/>
  <c r="BY123" i="15" s="1"/>
  <c r="BS122" i="15"/>
  <c r="BY122" i="15" s="1"/>
  <c r="CE122" i="15" s="1"/>
  <c r="BS121" i="15"/>
  <c r="BY121" i="15" s="1"/>
  <c r="CE121" i="15" s="1"/>
  <c r="BS120" i="15"/>
  <c r="BY120" i="15" s="1"/>
  <c r="CE120" i="15" s="1"/>
  <c r="BQ41" i="15"/>
  <c r="BW41" i="15" s="1"/>
  <c r="CC41" i="15" s="1"/>
  <c r="BQ40" i="15"/>
  <c r="BW40" i="15" s="1"/>
  <c r="CC40" i="15" s="1"/>
  <c r="BQ39" i="15"/>
  <c r="BW39" i="15" s="1"/>
  <c r="CC39" i="15" s="1"/>
  <c r="BQ38" i="15"/>
  <c r="BW38" i="15" s="1"/>
  <c r="CC38" i="15" s="1"/>
  <c r="BQ37" i="15"/>
  <c r="BW37" i="15" s="1"/>
  <c r="CC37" i="15" s="1"/>
  <c r="BQ36" i="15"/>
  <c r="BW36" i="15" s="1"/>
  <c r="CC36" i="15" s="1"/>
  <c r="BR89" i="15"/>
  <c r="BX89" i="15" s="1"/>
  <c r="BR86" i="15"/>
  <c r="BX86" i="15" s="1"/>
  <c r="CD86" i="15" s="1"/>
  <c r="BR84" i="15"/>
  <c r="BX84" i="15" s="1"/>
  <c r="CD84" i="15" s="1"/>
  <c r="BR88" i="15"/>
  <c r="BX88" i="15" s="1"/>
  <c r="BR87" i="15"/>
  <c r="BX87" i="15" s="1"/>
  <c r="BR85" i="15"/>
  <c r="BX85" i="15" s="1"/>
  <c r="CD85" i="15" s="1"/>
  <c r="BR119" i="15"/>
  <c r="BX119" i="15" s="1"/>
  <c r="BR118" i="15"/>
  <c r="BX118" i="15" s="1"/>
  <c r="BR117" i="15"/>
  <c r="BX117" i="15" s="1"/>
  <c r="BR116" i="15"/>
  <c r="BX116" i="15" s="1"/>
  <c r="BR115" i="15"/>
  <c r="BX115" i="15" s="1"/>
  <c r="CD115" i="15" s="1"/>
  <c r="BR114" i="15"/>
  <c r="BX114" i="15" s="1"/>
  <c r="CD114" i="15" s="1"/>
  <c r="BR41" i="15"/>
  <c r="BX41" i="15" s="1"/>
  <c r="BR40" i="15"/>
  <c r="BX40" i="15" s="1"/>
  <c r="BR39" i="15"/>
  <c r="BX39" i="15" s="1"/>
  <c r="BR38" i="15"/>
  <c r="BX38" i="15" s="1"/>
  <c r="CD38" i="15" s="1"/>
  <c r="BR37" i="15"/>
  <c r="BX37" i="15" s="1"/>
  <c r="CD37" i="15" s="1"/>
  <c r="BR36" i="15"/>
  <c r="BX36" i="15" s="1"/>
  <c r="CD36" i="15" s="1"/>
  <c r="BQ119" i="15"/>
  <c r="BW119" i="15" s="1"/>
  <c r="CC119" i="15" s="1"/>
  <c r="BQ118" i="15"/>
  <c r="BW118" i="15" s="1"/>
  <c r="BQ117" i="15"/>
  <c r="BW117" i="15" s="1"/>
  <c r="CC117" i="15" s="1"/>
  <c r="BQ116" i="15"/>
  <c r="BW116" i="15" s="1"/>
  <c r="CC116" i="15" s="1"/>
  <c r="BQ115" i="15"/>
  <c r="BW115" i="15" s="1"/>
  <c r="CC115" i="15" s="1"/>
  <c r="BQ114" i="15"/>
  <c r="BW114" i="15" s="1"/>
  <c r="CC114" i="15" s="1"/>
  <c r="BS12" i="4"/>
  <c r="BY12" i="4" s="1"/>
  <c r="CE12" i="4" s="1"/>
  <c r="BR7" i="4"/>
  <c r="BX7" i="4" s="1"/>
  <c r="CD7" i="4" s="1"/>
  <c r="BR112" i="4"/>
  <c r="BX112" i="4" s="1"/>
  <c r="BR22" i="4"/>
  <c r="BX22" i="4" s="1"/>
  <c r="BR32" i="4"/>
  <c r="BX32" i="4" s="1"/>
  <c r="CD32" i="4" s="1"/>
  <c r="BQ30" i="4"/>
  <c r="BW30" i="4" s="1"/>
  <c r="BR125" i="4"/>
  <c r="BX125" i="4" s="1"/>
  <c r="BR19" i="4"/>
  <c r="BX19" i="4" s="1"/>
  <c r="CD19" i="4" s="1"/>
  <c r="BQ32" i="4"/>
  <c r="BW32" i="4" s="1"/>
  <c r="BR123" i="4"/>
  <c r="BX123" i="4" s="1"/>
  <c r="BQ7" i="4"/>
  <c r="BW7" i="4" s="1"/>
  <c r="BQ34" i="4"/>
  <c r="BW34" i="4" s="1"/>
  <c r="BS59" i="4"/>
  <c r="BY59" i="4" s="1"/>
  <c r="BS125" i="4"/>
  <c r="BY125" i="4" s="1"/>
  <c r="BR121" i="4"/>
  <c r="BX121" i="4" s="1"/>
  <c r="CD121" i="4" s="1"/>
  <c r="BQ88" i="4"/>
  <c r="BW88" i="4" s="1"/>
  <c r="BR18" i="4"/>
  <c r="BX18" i="4" s="1"/>
  <c r="CD18" i="4" s="1"/>
  <c r="BQ31" i="4"/>
  <c r="BW31" i="4" s="1"/>
  <c r="BQ118" i="4"/>
  <c r="BW118" i="4" s="1"/>
  <c r="BR41" i="4"/>
  <c r="BX41" i="4" s="1"/>
  <c r="BR63" i="4"/>
  <c r="BX63" i="4" s="1"/>
  <c r="CD63" i="4" s="1"/>
  <c r="BR36" i="4"/>
  <c r="BX36" i="4" s="1"/>
  <c r="CD36" i="4" s="1"/>
  <c r="BR64" i="4"/>
  <c r="BX64" i="4" s="1"/>
  <c r="BS104" i="4"/>
  <c r="BY104" i="4" s="1"/>
  <c r="CE104" i="4" s="1"/>
  <c r="BR21" i="4"/>
  <c r="BX21" i="4" s="1"/>
  <c r="BQ119" i="4"/>
  <c r="BW119" i="4" s="1"/>
  <c r="BS16" i="4"/>
  <c r="BY16" i="4" s="1"/>
  <c r="BR11" i="4"/>
  <c r="BX11" i="4" s="1"/>
  <c r="BR113" i="4"/>
  <c r="BX113" i="4" s="1"/>
  <c r="BR108" i="4"/>
  <c r="BX108" i="4" s="1"/>
  <c r="CD108" i="4" s="1"/>
  <c r="BR20" i="4"/>
  <c r="BX20" i="4" s="1"/>
  <c r="CD20" i="4" s="1"/>
  <c r="BR128" i="4"/>
  <c r="BX128" i="4" s="1"/>
  <c r="CD128" i="4" s="1"/>
  <c r="BR111" i="4"/>
  <c r="BX111" i="4" s="1"/>
  <c r="CD111" i="4" s="1"/>
  <c r="BR129" i="4"/>
  <c r="BX129" i="4" s="1"/>
  <c r="BR13" i="4"/>
  <c r="BX13" i="4" s="1"/>
  <c r="CD13" i="4" s="1"/>
  <c r="BR103" i="4"/>
  <c r="BX103" i="4" s="1"/>
  <c r="CD103" i="4" s="1"/>
  <c r="BS115" i="4"/>
  <c r="BY115" i="4" s="1"/>
  <c r="CE115" i="4" s="1"/>
  <c r="BQ36" i="4"/>
  <c r="BW36" i="4" s="1"/>
  <c r="BQ41" i="4"/>
  <c r="BW41" i="4" s="1"/>
  <c r="BQ60" i="4"/>
  <c r="BW60" i="4" s="1"/>
  <c r="BQ65" i="4"/>
  <c r="BW65" i="4" s="1"/>
  <c r="BR115" i="4"/>
  <c r="BX115" i="4" s="1"/>
  <c r="CD115" i="4" s="1"/>
  <c r="BR136" i="4"/>
  <c r="BX136" i="4" s="1"/>
  <c r="BR14" i="4"/>
  <c r="BX14" i="4" s="1"/>
  <c r="BR105" i="4"/>
  <c r="BX105" i="4" s="1"/>
  <c r="CD105" i="4" s="1"/>
  <c r="BS116" i="4"/>
  <c r="BY116" i="4" s="1"/>
  <c r="CE116" i="4" s="1"/>
  <c r="BQ37" i="4"/>
  <c r="BW37" i="4" s="1"/>
  <c r="BR49" i="4"/>
  <c r="BX49" i="4" s="1"/>
  <c r="CD49" i="4" s="1"/>
  <c r="BQ61" i="4"/>
  <c r="BW61" i="4" s="1"/>
  <c r="BR118" i="4"/>
  <c r="BX118" i="4" s="1"/>
  <c r="BQ27" i="4"/>
  <c r="BW27" i="4" s="1"/>
  <c r="BR51" i="4"/>
  <c r="BX51" i="4" s="1"/>
  <c r="BQ63" i="4"/>
  <c r="BW63" i="4" s="1"/>
  <c r="BR109" i="4"/>
  <c r="BX109" i="4" s="1"/>
  <c r="BR127" i="4"/>
  <c r="BX127" i="4" s="1"/>
  <c r="CD127" i="4" s="1"/>
  <c r="BR131" i="4"/>
  <c r="BX131" i="4" s="1"/>
  <c r="CD131" i="4" s="1"/>
  <c r="BR126" i="4"/>
  <c r="BX126" i="4" s="1"/>
  <c r="CD126" i="4" s="1"/>
  <c r="BS114" i="4"/>
  <c r="BY114" i="4" s="1"/>
  <c r="CE114" i="4" s="1"/>
  <c r="BR48" i="4"/>
  <c r="BX48" i="4" s="1"/>
  <c r="CD48" i="4" s="1"/>
  <c r="BR52" i="4"/>
  <c r="BX52" i="4" s="1"/>
  <c r="BR114" i="4"/>
  <c r="BX114" i="4" s="1"/>
  <c r="BR119" i="4"/>
  <c r="BX119" i="4" s="1"/>
  <c r="CD119" i="4" s="1"/>
  <c r="BS20" i="4"/>
  <c r="BY20" i="4" s="1"/>
  <c r="CE20" i="4" s="1"/>
  <c r="BR133" i="4"/>
  <c r="BX133" i="4" s="1"/>
  <c r="CD133" i="4" s="1"/>
  <c r="BR137" i="4"/>
  <c r="BX137" i="4" s="1"/>
  <c r="CD137" i="4" s="1"/>
  <c r="BQ28" i="4"/>
  <c r="BW28" i="4" s="1"/>
  <c r="BR45" i="4"/>
  <c r="BX45" i="4" s="1"/>
  <c r="BR116" i="4"/>
  <c r="BX116" i="4" s="1"/>
  <c r="CD116" i="4" s="1"/>
  <c r="BR134" i="4"/>
  <c r="BX134" i="4" s="1"/>
  <c r="BQ24" i="4"/>
  <c r="BW24" i="4" s="1"/>
  <c r="BR47" i="4"/>
  <c r="BX47" i="4" s="1"/>
  <c r="BQ26" i="4"/>
  <c r="BW26" i="4" s="1"/>
  <c r="BR43" i="4"/>
  <c r="BX43" i="4" s="1"/>
  <c r="CD43" i="4" s="1"/>
  <c r="BQ12" i="4"/>
  <c r="BW12" i="4" s="1"/>
  <c r="BQ16" i="4"/>
  <c r="BW16" i="4" s="1"/>
  <c r="BQ120" i="4"/>
  <c r="BW120" i="4" s="1"/>
  <c r="BQ23" i="4"/>
  <c r="BW23" i="4" s="1"/>
  <c r="CC23" i="4" s="1"/>
  <c r="BS24" i="4"/>
  <c r="BY24" i="4" s="1"/>
  <c r="CE24" i="4" s="1"/>
  <c r="BS28" i="4"/>
  <c r="BY28" i="4" s="1"/>
  <c r="BR87" i="4"/>
  <c r="BX87" i="4" s="1"/>
  <c r="BQ122" i="4"/>
  <c r="BW122" i="4" s="1"/>
  <c r="CC122" i="4" s="1"/>
  <c r="BS9" i="4"/>
  <c r="BY9" i="4" s="1"/>
  <c r="CE9" i="4" s="1"/>
  <c r="BS25" i="4"/>
  <c r="BY25" i="4" s="1"/>
  <c r="CE25" i="4" s="1"/>
  <c r="BS29" i="4"/>
  <c r="BY29" i="4" s="1"/>
  <c r="BR84" i="4"/>
  <c r="BX84" i="4" s="1"/>
  <c r="CD84" i="4" s="1"/>
  <c r="BR89" i="4"/>
  <c r="BX89" i="4" s="1"/>
  <c r="BS63" i="4"/>
  <c r="BY63" i="4" s="1"/>
  <c r="CE63" i="4" s="1"/>
  <c r="BQ123" i="4"/>
  <c r="BW123" i="4" s="1"/>
  <c r="BQ19" i="4"/>
  <c r="BW19" i="4" s="1"/>
  <c r="BR86" i="4"/>
  <c r="BX86" i="4" s="1"/>
  <c r="CD86" i="4" s="1"/>
  <c r="BS135" i="4"/>
  <c r="BY135" i="4" s="1"/>
  <c r="CE135" i="4" s="1"/>
  <c r="BS39" i="4"/>
  <c r="BY39" i="4" s="1"/>
  <c r="CE39" i="4" s="1"/>
  <c r="BR40" i="4"/>
  <c r="BX40" i="4" s="1"/>
  <c r="BR60" i="4"/>
  <c r="BX60" i="4" s="1"/>
  <c r="CD60" i="4" s="1"/>
  <c r="BR65" i="4"/>
  <c r="BX65" i="4" s="1"/>
  <c r="BS102" i="4"/>
  <c r="BY102" i="4" s="1"/>
  <c r="CE102" i="4" s="1"/>
  <c r="BS110" i="4"/>
  <c r="BY110" i="4" s="1"/>
  <c r="CE110" i="4" s="1"/>
  <c r="BQ54" i="4"/>
  <c r="BW54" i="4" s="1"/>
  <c r="BQ25" i="4"/>
  <c r="BW25" i="4" s="1"/>
  <c r="BR42" i="4"/>
  <c r="BX42" i="4" s="1"/>
  <c r="BQ46" i="4"/>
  <c r="BW46" i="4" s="1"/>
  <c r="BS111" i="4"/>
  <c r="BY111" i="4" s="1"/>
  <c r="CE111" i="4" s="1"/>
  <c r="BS128" i="4"/>
  <c r="BY128" i="4" s="1"/>
  <c r="CE128" i="4" s="1"/>
  <c r="BQ57" i="4"/>
  <c r="BW57" i="4" s="1"/>
  <c r="BS112" i="4"/>
  <c r="BY112" i="4" s="1"/>
  <c r="BS129" i="4"/>
  <c r="BY129" i="4" s="1"/>
  <c r="CE129" i="4" s="1"/>
  <c r="BQ58" i="4"/>
  <c r="BW58" i="4" s="1"/>
  <c r="BQ137" i="4"/>
  <c r="BW137" i="4" s="1"/>
  <c r="BS43" i="4"/>
  <c r="BY43" i="4" s="1"/>
  <c r="CE43" i="4" s="1"/>
  <c r="BQ127" i="4"/>
  <c r="BW127" i="4" s="1"/>
  <c r="CC127" i="4" s="1"/>
  <c r="BQ8" i="4"/>
  <c r="BW8" i="4" s="1"/>
  <c r="CC8" i="4" s="1"/>
  <c r="BQ115" i="4"/>
  <c r="BW115" i="4" s="1"/>
  <c r="BS55" i="4"/>
  <c r="BY55" i="4" s="1"/>
  <c r="CE55" i="4" s="1"/>
  <c r="BQ84" i="4"/>
  <c r="BW84" i="4" s="1"/>
  <c r="CC84" i="4" s="1"/>
  <c r="BQ89" i="4"/>
  <c r="BW89" i="4" s="1"/>
  <c r="BQ11" i="4"/>
  <c r="BW11" i="4" s="1"/>
  <c r="CC11" i="4" s="1"/>
  <c r="BS33" i="4"/>
  <c r="BY33" i="4" s="1"/>
  <c r="CE33" i="4" s="1"/>
  <c r="BS13" i="4"/>
  <c r="BY13" i="4" s="1"/>
  <c r="CE13" i="4" s="1"/>
  <c r="BS17" i="4"/>
  <c r="BY17" i="4" s="1"/>
  <c r="CE17" i="4" s="1"/>
  <c r="BS30" i="4"/>
  <c r="BY30" i="4" s="1"/>
  <c r="CE30" i="4" s="1"/>
  <c r="BR34" i="4"/>
  <c r="BX34" i="4" s="1"/>
  <c r="BQ43" i="4"/>
  <c r="BW43" i="4" s="1"/>
  <c r="BR99" i="4"/>
  <c r="BX99" i="4" s="1"/>
  <c r="CD99" i="4" s="1"/>
  <c r="BS126" i="4"/>
  <c r="BY126" i="4" s="1"/>
  <c r="CE126" i="4" s="1"/>
  <c r="BS130" i="4"/>
  <c r="BY130" i="4" s="1"/>
  <c r="BQ55" i="4"/>
  <c r="BW55" i="4" s="1"/>
  <c r="CC55" i="4" s="1"/>
  <c r="BQ59" i="4"/>
  <c r="BW59" i="4" s="1"/>
  <c r="BQ114" i="4"/>
  <c r="BW114" i="4" s="1"/>
  <c r="BS14" i="4"/>
  <c r="BY14" i="4" s="1"/>
  <c r="BS56" i="4"/>
  <c r="BY56" i="4" s="1"/>
  <c r="BQ85" i="4"/>
  <c r="BW85" i="4" s="1"/>
  <c r="CC85" i="4" s="1"/>
  <c r="BS121" i="4"/>
  <c r="BY121" i="4" s="1"/>
  <c r="CE121" i="4" s="1"/>
  <c r="BQ10" i="4"/>
  <c r="BW10" i="4" s="1"/>
  <c r="BR33" i="4"/>
  <c r="BX33" i="4" s="1"/>
  <c r="BS34" i="4"/>
  <c r="BY34" i="4" s="1"/>
  <c r="BQ9" i="4"/>
  <c r="BW9" i="4" s="1"/>
  <c r="BR30" i="4"/>
  <c r="BX30" i="4" s="1"/>
  <c r="CD30" i="4" s="1"/>
  <c r="BS31" i="4"/>
  <c r="BY31" i="4" s="1"/>
  <c r="CE31" i="4" s="1"/>
  <c r="BS103" i="4"/>
  <c r="BY103" i="4" s="1"/>
  <c r="CE103" i="4" s="1"/>
  <c r="BR31" i="4"/>
  <c r="BX31" i="4" s="1"/>
  <c r="CD31" i="4" s="1"/>
  <c r="BS109" i="4"/>
  <c r="BY109" i="4" s="1"/>
  <c r="CE109" i="4" s="1"/>
  <c r="BS127" i="4"/>
  <c r="BY127" i="4" s="1"/>
  <c r="CE127" i="4" s="1"/>
  <c r="BQ117" i="4"/>
  <c r="BW117" i="4" s="1"/>
  <c r="BS57" i="4"/>
  <c r="BY57" i="4" s="1"/>
  <c r="CE57" i="4" s="1"/>
  <c r="BQ87" i="4"/>
  <c r="BW87" i="4" s="1"/>
  <c r="BS122" i="4"/>
  <c r="BY122" i="4" s="1"/>
  <c r="CE122" i="4" s="1"/>
  <c r="BS46" i="4"/>
  <c r="BY46" i="4" s="1"/>
  <c r="BS54" i="4"/>
  <c r="BY54" i="4" s="1"/>
  <c r="CE54" i="4" s="1"/>
  <c r="BS120" i="4"/>
  <c r="BY120" i="4" s="1"/>
  <c r="CE120" i="4" s="1"/>
  <c r="BS124" i="4"/>
  <c r="BY124" i="4" s="1"/>
  <c r="CE124" i="4" s="1"/>
  <c r="BQ133" i="4"/>
  <c r="BW133" i="4" s="1"/>
  <c r="BS44" i="4"/>
  <c r="BY44" i="4" s="1"/>
  <c r="CE44" i="4" s="1"/>
  <c r="BQ128" i="4"/>
  <c r="BW128" i="4" s="1"/>
  <c r="CC128" i="4" s="1"/>
  <c r="BS42" i="4"/>
  <c r="BY42" i="4" s="1"/>
  <c r="CE42" i="4" s="1"/>
  <c r="BS61" i="4"/>
  <c r="BY61" i="4" s="1"/>
  <c r="CE61" i="4" s="1"/>
  <c r="BS65" i="4"/>
  <c r="BY65" i="4" s="1"/>
  <c r="BR97" i="4"/>
  <c r="BX97" i="4" s="1"/>
  <c r="BR101" i="4"/>
  <c r="BX101" i="4" s="1"/>
  <c r="BS133" i="4"/>
  <c r="BY133" i="4" s="1"/>
  <c r="CE133" i="4" s="1"/>
  <c r="BS137" i="4"/>
  <c r="BY137" i="4" s="1"/>
  <c r="BQ21" i="4"/>
  <c r="BW21" i="4" s="1"/>
  <c r="BS7" i="4"/>
  <c r="BY7" i="4" s="1"/>
  <c r="CE7" i="4" s="1"/>
  <c r="BS11" i="4"/>
  <c r="BY11" i="4" s="1"/>
  <c r="CE11" i="4" s="1"/>
  <c r="BS37" i="4"/>
  <c r="BY37" i="4" s="1"/>
  <c r="BS41" i="4"/>
  <c r="BY41" i="4" s="1"/>
  <c r="CE41" i="4" s="1"/>
  <c r="BQ126" i="4"/>
  <c r="BW126" i="4" s="1"/>
  <c r="CC126" i="4" s="1"/>
  <c r="BQ131" i="4"/>
  <c r="BW131" i="4" s="1"/>
  <c r="BQ135" i="4"/>
  <c r="BW135" i="4" s="1"/>
  <c r="CC135" i="4" s="1"/>
  <c r="BQ42" i="4"/>
  <c r="BW42" i="4" s="1"/>
  <c r="BS62" i="4"/>
  <c r="BY62" i="4" s="1"/>
  <c r="BR98" i="4"/>
  <c r="BX98" i="4" s="1"/>
  <c r="BS134" i="4"/>
  <c r="BY134" i="4" s="1"/>
  <c r="CE134" i="4" s="1"/>
  <c r="BQ18" i="4"/>
  <c r="BW18" i="4" s="1"/>
  <c r="BQ22" i="4"/>
  <c r="BW22" i="4" s="1"/>
  <c r="BS8" i="4"/>
  <c r="BY8" i="4" s="1"/>
  <c r="CE8" i="4" s="1"/>
  <c r="BS38" i="4"/>
  <c r="BY38" i="4" s="1"/>
  <c r="CE38" i="4" s="1"/>
  <c r="BQ132" i="4"/>
  <c r="BW132" i="4" s="1"/>
  <c r="BQ136" i="4"/>
  <c r="BW136" i="4" s="1"/>
  <c r="CC136" i="4" s="1"/>
  <c r="BS60" i="4"/>
  <c r="BY60" i="4" s="1"/>
  <c r="CE60" i="4" s="1"/>
  <c r="BR96" i="4"/>
  <c r="BX96" i="4" s="1"/>
  <c r="CD96" i="4" s="1"/>
  <c r="BS132" i="4"/>
  <c r="BY132" i="4" s="1"/>
  <c r="CE132" i="4" s="1"/>
  <c r="BS6" i="4"/>
  <c r="BY6" i="4" s="1"/>
  <c r="CE6" i="4" s="1"/>
  <c r="BS36" i="4"/>
  <c r="BY36" i="4" s="1"/>
  <c r="CE36" i="4" s="1"/>
  <c r="BQ130" i="4"/>
  <c r="BW130" i="4" s="1"/>
  <c r="BQ47" i="4"/>
  <c r="BW47" i="4" s="1"/>
  <c r="CC47" i="4" s="1"/>
  <c r="BQ44" i="4"/>
  <c r="BW44" i="4" s="1"/>
  <c r="BQ76" i="4"/>
  <c r="BW76" i="4" s="1"/>
  <c r="BS47" i="4"/>
  <c r="BY47" i="4" s="1"/>
  <c r="BQ75" i="4"/>
  <c r="BW75" i="4" s="1"/>
  <c r="CC75" i="4" s="1"/>
  <c r="BQ72" i="4"/>
  <c r="BW72" i="4" s="1"/>
  <c r="CC72" i="4" s="1"/>
  <c r="BQ77" i="4"/>
  <c r="BW77" i="4" s="1"/>
  <c r="BQ73" i="4"/>
  <c r="BW73" i="4" s="1"/>
  <c r="CC73" i="4" s="1"/>
  <c r="BS21" i="4"/>
  <c r="BY21" i="4" s="1"/>
  <c r="CE21" i="4" s="1"/>
  <c r="BS18" i="4"/>
  <c r="BY18" i="4" s="1"/>
  <c r="CE18" i="4" s="1"/>
  <c r="BS22" i="4"/>
  <c r="BY22" i="4" s="1"/>
  <c r="CE22" i="4" s="1"/>
  <c r="BS19" i="4"/>
  <c r="BY19" i="4" s="1"/>
  <c r="CE19" i="4" s="1"/>
  <c r="BR55" i="4"/>
  <c r="BX55" i="4" s="1"/>
  <c r="BR56" i="4"/>
  <c r="BX56" i="4" s="1"/>
  <c r="BR59" i="4"/>
  <c r="BX59" i="4" s="1"/>
  <c r="BR54" i="4"/>
  <c r="BX54" i="4" s="1"/>
  <c r="BR58" i="4"/>
  <c r="BX58" i="4" s="1"/>
  <c r="BR57" i="4"/>
  <c r="BX57" i="4" s="1"/>
  <c r="CD57" i="4" s="1"/>
  <c r="BQ103" i="4"/>
  <c r="BW103" i="4" s="1"/>
  <c r="CC103" i="4" s="1"/>
  <c r="BQ105" i="4"/>
  <c r="BW105" i="4" s="1"/>
  <c r="BQ102" i="4"/>
  <c r="BW102" i="4" s="1"/>
  <c r="BQ107" i="4"/>
  <c r="BW107" i="4" s="1"/>
  <c r="BQ104" i="4"/>
  <c r="BW104" i="4" s="1"/>
  <c r="CC104" i="4" s="1"/>
  <c r="BQ106" i="4"/>
  <c r="BW106" i="4" s="1"/>
  <c r="BR29" i="4"/>
  <c r="BX29" i="4" s="1"/>
  <c r="BR28" i="4"/>
  <c r="BX28" i="4" s="1"/>
  <c r="BR27" i="4"/>
  <c r="BX27" i="4" s="1"/>
  <c r="BR26" i="4"/>
  <c r="BX26" i="4" s="1"/>
  <c r="CD26" i="4" s="1"/>
  <c r="BR25" i="4"/>
  <c r="BX25" i="4" s="1"/>
  <c r="CD25" i="4" s="1"/>
  <c r="BR24" i="4"/>
  <c r="BX24" i="4" s="1"/>
  <c r="CD24" i="4" s="1"/>
  <c r="BQ53" i="4"/>
  <c r="BW53" i="4" s="1"/>
  <c r="BQ52" i="4"/>
  <c r="BW52" i="4" s="1"/>
  <c r="BQ51" i="4"/>
  <c r="BW51" i="4" s="1"/>
  <c r="BQ50" i="4"/>
  <c r="BW50" i="4" s="1"/>
  <c r="BQ49" i="4"/>
  <c r="BW49" i="4" s="1"/>
  <c r="CC49" i="4" s="1"/>
  <c r="BQ48" i="4"/>
  <c r="BW48" i="4" s="1"/>
  <c r="CC48" i="4" s="1"/>
  <c r="BQ101" i="4"/>
  <c r="BW101" i="4" s="1"/>
  <c r="CC101" i="4" s="1"/>
  <c r="BQ100" i="4"/>
  <c r="BW100" i="4" s="1"/>
  <c r="BQ99" i="4"/>
  <c r="BW99" i="4" s="1"/>
  <c r="BQ98" i="4"/>
  <c r="BW98" i="4" s="1"/>
  <c r="BQ97" i="4"/>
  <c r="BW97" i="4" s="1"/>
  <c r="BQ96" i="4"/>
  <c r="BW96" i="4" s="1"/>
  <c r="BS53" i="4"/>
  <c r="BY53" i="4" s="1"/>
  <c r="BS51" i="4"/>
  <c r="BY51" i="4" s="1"/>
  <c r="CE51" i="4" s="1"/>
  <c r="BS49" i="4"/>
  <c r="BY49" i="4" s="1"/>
  <c r="CE49" i="4" s="1"/>
  <c r="BS52" i="4"/>
  <c r="BY52" i="4" s="1"/>
  <c r="BS50" i="4"/>
  <c r="BY50" i="4" s="1"/>
  <c r="CE50" i="4" s="1"/>
  <c r="BS48" i="4"/>
  <c r="BY48" i="4" s="1"/>
  <c r="CE48" i="4" s="1"/>
  <c r="BQ83" i="4"/>
  <c r="BW83" i="4" s="1"/>
  <c r="BQ82" i="4"/>
  <c r="BW82" i="4" s="1"/>
  <c r="BQ81" i="4"/>
  <c r="BW81" i="4" s="1"/>
  <c r="CC81" i="4" s="1"/>
  <c r="BQ80" i="4"/>
  <c r="BW80" i="4" s="1"/>
  <c r="BQ79" i="4"/>
  <c r="BW79" i="4" s="1"/>
  <c r="CC79" i="4" s="1"/>
  <c r="BQ78" i="4"/>
  <c r="BW78" i="4" s="1"/>
  <c r="CC78" i="4" s="1"/>
  <c r="BQ71" i="4"/>
  <c r="BW71" i="4" s="1"/>
  <c r="BQ70" i="4"/>
  <c r="BW70" i="4" s="1"/>
  <c r="BQ69" i="4"/>
  <c r="BW69" i="4" s="1"/>
  <c r="BQ68" i="4"/>
  <c r="BW68" i="4" s="1"/>
  <c r="BQ67" i="4"/>
  <c r="BW67" i="4" s="1"/>
  <c r="CC67" i="4" s="1"/>
  <c r="BQ66" i="4"/>
  <c r="BW66" i="4" s="1"/>
  <c r="BS76" i="4"/>
  <c r="BY76" i="4" s="1"/>
  <c r="BS75" i="4"/>
  <c r="BY75" i="4" s="1"/>
  <c r="BS74" i="4"/>
  <c r="BY74" i="4" s="1"/>
  <c r="CE74" i="4" s="1"/>
  <c r="BS73" i="4"/>
  <c r="BY73" i="4" s="1"/>
  <c r="CE73" i="4" s="1"/>
  <c r="BS72" i="4"/>
  <c r="BY72" i="4" s="1"/>
  <c r="CE72" i="4" s="1"/>
  <c r="BS77" i="4"/>
  <c r="BY77" i="4" s="1"/>
  <c r="BR71" i="4"/>
  <c r="BX71" i="4" s="1"/>
  <c r="BR70" i="4"/>
  <c r="BX70" i="4" s="1"/>
  <c r="BR69" i="4"/>
  <c r="BX69" i="4" s="1"/>
  <c r="CD69" i="4" s="1"/>
  <c r="BR68" i="4"/>
  <c r="BX68" i="4" s="1"/>
  <c r="BR67" i="4"/>
  <c r="BX67" i="4" s="1"/>
  <c r="BR66" i="4"/>
  <c r="BX66" i="4" s="1"/>
  <c r="BS71" i="4"/>
  <c r="BY71" i="4" s="1"/>
  <c r="BS70" i="4"/>
  <c r="BY70" i="4" s="1"/>
  <c r="CE70" i="4" s="1"/>
  <c r="BS69" i="4"/>
  <c r="BY69" i="4" s="1"/>
  <c r="CE69" i="4" s="1"/>
  <c r="BS68" i="4"/>
  <c r="BY68" i="4" s="1"/>
  <c r="BS67" i="4"/>
  <c r="BY67" i="4" s="1"/>
  <c r="CE67" i="4" s="1"/>
  <c r="BS66" i="4"/>
  <c r="BY66" i="4" s="1"/>
  <c r="CE66" i="4" s="1"/>
  <c r="BR95" i="4"/>
  <c r="BX95" i="4" s="1"/>
  <c r="BR94" i="4"/>
  <c r="BX94" i="4" s="1"/>
  <c r="BR93" i="4"/>
  <c r="BX93" i="4" s="1"/>
  <c r="BR92" i="4"/>
  <c r="BX92" i="4" s="1"/>
  <c r="BR91" i="4"/>
  <c r="BX91" i="4" s="1"/>
  <c r="BR90" i="4"/>
  <c r="BX90" i="4" s="1"/>
  <c r="CD90" i="4" s="1"/>
  <c r="BS95" i="4"/>
  <c r="BY95" i="4" s="1"/>
  <c r="BS94" i="4"/>
  <c r="BY94" i="4" s="1"/>
  <c r="BS93" i="4"/>
  <c r="BY93" i="4" s="1"/>
  <c r="CE93" i="4" s="1"/>
  <c r="BS92" i="4"/>
  <c r="BY92" i="4" s="1"/>
  <c r="BS91" i="4"/>
  <c r="BY91" i="4" s="1"/>
  <c r="BS90" i="4"/>
  <c r="BY90" i="4" s="1"/>
  <c r="BS83" i="4"/>
  <c r="BY83" i="4" s="1"/>
  <c r="CE83" i="4" s="1"/>
  <c r="BS82" i="4"/>
  <c r="BY82" i="4" s="1"/>
  <c r="BS81" i="4"/>
  <c r="BY81" i="4" s="1"/>
  <c r="BS80" i="4"/>
  <c r="BY80" i="4" s="1"/>
  <c r="BS79" i="4"/>
  <c r="BY79" i="4" s="1"/>
  <c r="BS78" i="4"/>
  <c r="BY78" i="4" s="1"/>
  <c r="BS101" i="4"/>
  <c r="BY101" i="4" s="1"/>
  <c r="BS100" i="4"/>
  <c r="BY100" i="4" s="1"/>
  <c r="CE100" i="4" s="1"/>
  <c r="BS99" i="4"/>
  <c r="BY99" i="4" s="1"/>
  <c r="CE99" i="4" s="1"/>
  <c r="BS98" i="4"/>
  <c r="BY98" i="4" s="1"/>
  <c r="BS97" i="4"/>
  <c r="BY97" i="4" s="1"/>
  <c r="CE97" i="4" s="1"/>
  <c r="BS96" i="4"/>
  <c r="BY96" i="4" s="1"/>
  <c r="BR77" i="4"/>
  <c r="BX77" i="4" s="1"/>
  <c r="BR76" i="4"/>
  <c r="BX76" i="4" s="1"/>
  <c r="BR75" i="4"/>
  <c r="BX75" i="4" s="1"/>
  <c r="BR74" i="4"/>
  <c r="BX74" i="4" s="1"/>
  <c r="CD74" i="4" s="1"/>
  <c r="BR73" i="4"/>
  <c r="BX73" i="4" s="1"/>
  <c r="BR72" i="4"/>
  <c r="BX72" i="4" s="1"/>
  <c r="CD72" i="4" s="1"/>
  <c r="BR83" i="4"/>
  <c r="BX83" i="4" s="1"/>
  <c r="BR82" i="4"/>
  <c r="BX82" i="4" s="1"/>
  <c r="BR81" i="4"/>
  <c r="BX81" i="4" s="1"/>
  <c r="BR80" i="4"/>
  <c r="BX80" i="4" s="1"/>
  <c r="CD80" i="4" s="1"/>
  <c r="BR79" i="4"/>
  <c r="BX79" i="4" s="1"/>
  <c r="CD79" i="4" s="1"/>
  <c r="BR78" i="4"/>
  <c r="BX78" i="4" s="1"/>
  <c r="CD78" i="4" s="1"/>
  <c r="BQ95" i="4"/>
  <c r="BW95" i="4" s="1"/>
  <c r="BQ94" i="4"/>
  <c r="BW94" i="4" s="1"/>
  <c r="BQ93" i="4"/>
  <c r="BW93" i="4" s="1"/>
  <c r="BQ92" i="4"/>
  <c r="BW92" i="4" s="1"/>
  <c r="BQ91" i="4"/>
  <c r="BW91" i="4" s="1"/>
  <c r="CC91" i="4" s="1"/>
  <c r="BQ90" i="4"/>
  <c r="BW90" i="4" s="1"/>
  <c r="CC90" i="4" s="1"/>
  <c r="BS89" i="4"/>
  <c r="BY89" i="4" s="1"/>
  <c r="BS88" i="4"/>
  <c r="BY88" i="4" s="1"/>
  <c r="BS87" i="4"/>
  <c r="BY87" i="4" s="1"/>
  <c r="BS86" i="4"/>
  <c r="BY86" i="4" s="1"/>
  <c r="CE86" i="4" s="1"/>
  <c r="BS85" i="4"/>
  <c r="BY85" i="4" s="1"/>
  <c r="CE85" i="4" s="1"/>
  <c r="BS84" i="4"/>
  <c r="BY84" i="4" s="1"/>
  <c r="CE84" i="4" s="1"/>
</calcChain>
</file>

<file path=xl/sharedStrings.xml><?xml version="1.0" encoding="utf-8"?>
<sst xmlns="http://schemas.openxmlformats.org/spreadsheetml/2006/main" count="20534" uniqueCount="297">
  <si>
    <t>Cт</t>
  </si>
  <si>
    <t>Cт Mean</t>
  </si>
  <si>
    <t>ΔCт</t>
  </si>
  <si>
    <t>undetermined has been transformed to Cт 40</t>
  </si>
  <si>
    <t>RPS3</t>
  </si>
  <si>
    <t>Col1</t>
  </si>
  <si>
    <t>Col5</t>
  </si>
  <si>
    <t>Col8</t>
  </si>
  <si>
    <t>Def1</t>
  </si>
  <si>
    <t>Att10</t>
  </si>
  <si>
    <t>Thau1</t>
  </si>
  <si>
    <t>24h_1_PBS-1</t>
  </si>
  <si>
    <t>24h_1_PBS-2</t>
  </si>
  <si>
    <t>24h_1_PBS-3</t>
  </si>
  <si>
    <t>24h_1_PBS-4</t>
  </si>
  <si>
    <t>24h_1_PBS-5</t>
  </si>
  <si>
    <t>24h_1_PBS-6</t>
  </si>
  <si>
    <t>24h_1_N-1</t>
  </si>
  <si>
    <t>24h_1_N-2</t>
  </si>
  <si>
    <t>24h_1_N-3</t>
  </si>
  <si>
    <t>24h_1_N-4</t>
  </si>
  <si>
    <t>24h_1_N-5</t>
  </si>
  <si>
    <t>24h_1_N-6</t>
  </si>
  <si>
    <t>24h_2_PBS-1</t>
  </si>
  <si>
    <t>24h_2_PBS-2</t>
  </si>
  <si>
    <t>24h_2_PBS-3</t>
  </si>
  <si>
    <t>24h_2_PBS-4</t>
  </si>
  <si>
    <t>24h_2_PBS-5</t>
  </si>
  <si>
    <t>24h_2_PBS-6</t>
  </si>
  <si>
    <t>24h_2_N-1</t>
  </si>
  <si>
    <t>24h_2_N-2</t>
  </si>
  <si>
    <t>24h_2_N-3</t>
  </si>
  <si>
    <t>24h_2_N-4</t>
  </si>
  <si>
    <t>24h_2_N-5</t>
  </si>
  <si>
    <t>24h_2_N-6</t>
  </si>
  <si>
    <t>24h_3_PBS-1</t>
  </si>
  <si>
    <t>24h_3_PBS-2</t>
  </si>
  <si>
    <t>24h_3_PBS-3</t>
  </si>
  <si>
    <t>24h_3_PBS-4</t>
  </si>
  <si>
    <t>24h_3_PBS-5</t>
  </si>
  <si>
    <t>24h_3_PBS-6</t>
  </si>
  <si>
    <t>24h_3_N-1</t>
  </si>
  <si>
    <t>24h_3_N-2</t>
  </si>
  <si>
    <t>24h_3_N-3</t>
  </si>
  <si>
    <t>24h_3_N-4</t>
  </si>
  <si>
    <t>24h_3_N-5</t>
  </si>
  <si>
    <t>24h_3_N-6</t>
  </si>
  <si>
    <t>48h_1_PBS-1</t>
  </si>
  <si>
    <t>48h_1_N-1</t>
  </si>
  <si>
    <t>48h_2_PBS-1</t>
  </si>
  <si>
    <t>48h_2_N-1</t>
  </si>
  <si>
    <t>48h_3_PBS-1</t>
  </si>
  <si>
    <t>48h_3_N-1</t>
  </si>
  <si>
    <t>48h_1_PBS-2</t>
  </si>
  <si>
    <t>48h_1_N-2</t>
  </si>
  <si>
    <t>48h_2_PBS-2</t>
  </si>
  <si>
    <t>48h_2_N-2</t>
  </si>
  <si>
    <t>48h_3_PBS-2</t>
  </si>
  <si>
    <t>48h_3_N-2</t>
  </si>
  <si>
    <t>48h_1_PBS-3</t>
  </si>
  <si>
    <t>48h_1_N-3</t>
  </si>
  <si>
    <t>48h_2_PBS-3</t>
  </si>
  <si>
    <t>48h_2_N-3</t>
  </si>
  <si>
    <t>48h_3_PBS-3</t>
  </si>
  <si>
    <t>48h_3_N-3</t>
  </si>
  <si>
    <t>48h_1_PBS-4</t>
  </si>
  <si>
    <t>48h_1_N-4</t>
  </si>
  <si>
    <t>48h_2_PBS-4</t>
  </si>
  <si>
    <t>48h_2_N-4</t>
  </si>
  <si>
    <t>48h_3_PBS-4</t>
  </si>
  <si>
    <t>48h_3_N-4</t>
  </si>
  <si>
    <t>48h_1_PBS-5</t>
  </si>
  <si>
    <t>48h_1_N-5</t>
  </si>
  <si>
    <t>48h_2_PBS-5</t>
  </si>
  <si>
    <t>48h_2_N-5</t>
  </si>
  <si>
    <t>48h_3_PBS-5</t>
  </si>
  <si>
    <t>48h_3_N-5</t>
  </si>
  <si>
    <t>48h_1_PBS-6</t>
  </si>
  <si>
    <t>48h_1_N-6</t>
  </si>
  <si>
    <t>48h_2_PBS-6</t>
  </si>
  <si>
    <t>48h_2_N-6</t>
  </si>
  <si>
    <t>48h_3_PBS-6</t>
  </si>
  <si>
    <t>48h_3_N-6</t>
  </si>
  <si>
    <t>time</t>
  </si>
  <si>
    <t>Att4</t>
  </si>
  <si>
    <t>Att6</t>
  </si>
  <si>
    <t>Att18</t>
  </si>
  <si>
    <t>ColLA</t>
  </si>
  <si>
    <t>ColLC</t>
  </si>
  <si>
    <t>ColLD</t>
  </si>
  <si>
    <t>ColLB</t>
  </si>
  <si>
    <t>CLys4</t>
  </si>
  <si>
    <t>CLys3</t>
  </si>
  <si>
    <t>CLys2</t>
  </si>
  <si>
    <t>CLys1</t>
  </si>
  <si>
    <t>Def3</t>
  </si>
  <si>
    <t>Def7</t>
  </si>
  <si>
    <t>SapL7</t>
  </si>
  <si>
    <t>Thau2</t>
  </si>
  <si>
    <t>Thau4</t>
  </si>
  <si>
    <t>ΔΔCт (meancontr)</t>
  </si>
  <si>
    <t>2^ΔΔCт (meancontr)</t>
  </si>
  <si>
    <t>n1</t>
  </si>
  <si>
    <t>n2</t>
  </si>
  <si>
    <t>n3</t>
  </si>
  <si>
    <t>Col1_1</t>
  </si>
  <si>
    <t>Col1_2</t>
  </si>
  <si>
    <t>Col1_3</t>
  </si>
  <si>
    <t>Col1_4</t>
  </si>
  <si>
    <t>Col1_5</t>
  </si>
  <si>
    <t>Col1_6</t>
  </si>
  <si>
    <t>Col5_1</t>
  </si>
  <si>
    <t>Col5_2</t>
  </si>
  <si>
    <t>Col5_3</t>
  </si>
  <si>
    <t>Col5_4</t>
  </si>
  <si>
    <t>Col5_5</t>
  </si>
  <si>
    <t>Col5_6</t>
  </si>
  <si>
    <t>Col8_1</t>
  </si>
  <si>
    <t>Col8_2</t>
  </si>
  <si>
    <t>Col8_3</t>
  </si>
  <si>
    <t>Col8_4</t>
  </si>
  <si>
    <t>Col8_5</t>
  </si>
  <si>
    <t>Col8_6</t>
  </si>
  <si>
    <t>SapL7_1</t>
  </si>
  <si>
    <t>SapL7_2</t>
  </si>
  <si>
    <t>SapL7_3</t>
  </si>
  <si>
    <t>SapL7_4</t>
  </si>
  <si>
    <t>SapL7_5</t>
  </si>
  <si>
    <t>SapL7_6</t>
  </si>
  <si>
    <t>Def3_1</t>
  </si>
  <si>
    <t>Def3_2</t>
  </si>
  <si>
    <t>Def3_3</t>
  </si>
  <si>
    <t>Def3_4</t>
  </si>
  <si>
    <t>Def3_5</t>
  </si>
  <si>
    <t>Def3_6</t>
  </si>
  <si>
    <t>Def1_1</t>
  </si>
  <si>
    <t>Def1_2</t>
  </si>
  <si>
    <t>Def1_3</t>
  </si>
  <si>
    <t>Def1_4</t>
  </si>
  <si>
    <t>Def1_5</t>
  </si>
  <si>
    <t>Def1_6</t>
  </si>
  <si>
    <t>Def7_1</t>
  </si>
  <si>
    <t>Def7_2</t>
  </si>
  <si>
    <t>Def7_3</t>
  </si>
  <si>
    <t>Def7_4</t>
  </si>
  <si>
    <t>Def7_5</t>
  </si>
  <si>
    <t>Def7_6</t>
  </si>
  <si>
    <t>Att18_1</t>
  </si>
  <si>
    <t>Att18_2</t>
  </si>
  <si>
    <t>Att18_3</t>
  </si>
  <si>
    <t>Att18_4</t>
  </si>
  <si>
    <t>Att18_5</t>
  </si>
  <si>
    <t>Att18_6</t>
  </si>
  <si>
    <t>Att6_1</t>
  </si>
  <si>
    <t>Att6_2</t>
  </si>
  <si>
    <t>Att6_3</t>
  </si>
  <si>
    <t>Att6_4</t>
  </si>
  <si>
    <t>Att6_5</t>
  </si>
  <si>
    <t>Att6_6</t>
  </si>
  <si>
    <t>Att4_1</t>
  </si>
  <si>
    <t>Att4_2</t>
  </si>
  <si>
    <t>Att4_3</t>
  </si>
  <si>
    <t>Att4_4</t>
  </si>
  <si>
    <t>Att4_5</t>
  </si>
  <si>
    <t>Att4_6</t>
  </si>
  <si>
    <t>Att10_1</t>
  </si>
  <si>
    <t>Att10_2</t>
  </si>
  <si>
    <t>Att10_3</t>
  </si>
  <si>
    <t>Att10_4</t>
  </si>
  <si>
    <t>Att10_5</t>
  </si>
  <si>
    <t>Att10_6</t>
  </si>
  <si>
    <t>Thau2_1</t>
  </si>
  <si>
    <t>Thau2_2</t>
  </si>
  <si>
    <t>Thau2_3</t>
  </si>
  <si>
    <t>Thau2_4</t>
  </si>
  <si>
    <t>Thau2_5</t>
  </si>
  <si>
    <t>Thau2_6</t>
  </si>
  <si>
    <t>Thau1_1</t>
  </si>
  <si>
    <t>Thau1_2</t>
  </si>
  <si>
    <t>Thau1_3</t>
  </si>
  <si>
    <t>Thau1_4</t>
  </si>
  <si>
    <t>Thau1_5</t>
  </si>
  <si>
    <t>Thau1_6</t>
  </si>
  <si>
    <t>Thau4_1</t>
  </si>
  <si>
    <t>Thau4_2</t>
  </si>
  <si>
    <t>Thau4_3</t>
  </si>
  <si>
    <t>Thau4_4</t>
  </si>
  <si>
    <t>Thau4_5</t>
  </si>
  <si>
    <t>Thau4_6</t>
  </si>
  <si>
    <t>ColLA_1</t>
  </si>
  <si>
    <t>ColLA_2</t>
  </si>
  <si>
    <t>ColLA_3</t>
  </si>
  <si>
    <t>ColLA_4</t>
  </si>
  <si>
    <t>ColLA_5</t>
  </si>
  <si>
    <t>ColLA_6</t>
  </si>
  <si>
    <t>ColLC_1</t>
  </si>
  <si>
    <t>ColLC_2</t>
  </si>
  <si>
    <t>ColLC_3</t>
  </si>
  <si>
    <t>ColLC_4</t>
  </si>
  <si>
    <t>ColLC_5</t>
  </si>
  <si>
    <t>ColLC_6</t>
  </si>
  <si>
    <t>ColLD_1</t>
  </si>
  <si>
    <t>ColLD_2</t>
  </si>
  <si>
    <t>ColLD_3</t>
  </si>
  <si>
    <t>ColLD_4</t>
  </si>
  <si>
    <t>ColLD_5</t>
  </si>
  <si>
    <t>ColLD_6</t>
  </si>
  <si>
    <t>ColLB_1</t>
  </si>
  <si>
    <t>ColLB_2</t>
  </si>
  <si>
    <t>ColLB_3</t>
  </si>
  <si>
    <t>ColLB_4</t>
  </si>
  <si>
    <t>ColLB_5</t>
  </si>
  <si>
    <t>ColLB_6</t>
  </si>
  <si>
    <t>CLys1_1</t>
  </si>
  <si>
    <t>CLys1_2</t>
  </si>
  <si>
    <t>CLys1_3</t>
  </si>
  <si>
    <t>CLys1_4</t>
  </si>
  <si>
    <t>CLys1_5</t>
  </si>
  <si>
    <t>CLys1_6</t>
  </si>
  <si>
    <t>CLys2_1</t>
  </si>
  <si>
    <t>CLys2_2</t>
  </si>
  <si>
    <t>CLys2_3</t>
  </si>
  <si>
    <t>CLys2_4</t>
  </si>
  <si>
    <t>CLys2_5</t>
  </si>
  <si>
    <t>CLys2_6</t>
  </si>
  <si>
    <t>CLys3_1</t>
  </si>
  <si>
    <t>CLys3_2</t>
  </si>
  <si>
    <t>CLys3_3</t>
  </si>
  <si>
    <t>CLys3_4</t>
  </si>
  <si>
    <t>CLys3_5</t>
  </si>
  <si>
    <t>CLys3_6</t>
  </si>
  <si>
    <t>CLys4_1</t>
  </si>
  <si>
    <t>CLys4_2</t>
  </si>
  <si>
    <t>CLys4_3</t>
  </si>
  <si>
    <t>CLys4_4</t>
  </si>
  <si>
    <t>CLys4_5</t>
  </si>
  <si>
    <t>CLys4_6</t>
  </si>
  <si>
    <t>sex</t>
  </si>
  <si>
    <t>gene_replicate</t>
  </si>
  <si>
    <t>female</t>
  </si>
  <si>
    <t>male</t>
  </si>
  <si>
    <t>gene</t>
  </si>
  <si>
    <t>sample</t>
  </si>
  <si>
    <t>mean ΔCт</t>
  </si>
  <si>
    <t>control</t>
  </si>
  <si>
    <t>nematode-infected</t>
  </si>
  <si>
    <t>24 h     n=1</t>
  </si>
  <si>
    <t>24 h     n=2</t>
  </si>
  <si>
    <t>24 h     n=3</t>
  </si>
  <si>
    <t>foldddct</t>
  </si>
  <si>
    <t>category</t>
  </si>
  <si>
    <t>order</t>
  </si>
  <si>
    <t>label</t>
  </si>
  <si>
    <t>24h</t>
  </si>
  <si>
    <t>sample01</t>
  </si>
  <si>
    <t>pos02</t>
  </si>
  <si>
    <t>sample02</t>
  </si>
  <si>
    <t>pos01</t>
  </si>
  <si>
    <t>sample03</t>
  </si>
  <si>
    <t>pos03</t>
  </si>
  <si>
    <t>sample04</t>
  </si>
  <si>
    <t>sample05</t>
  </si>
  <si>
    <t>pos04</t>
  </si>
  <si>
    <t>sample06</t>
  </si>
  <si>
    <t>pos06</t>
  </si>
  <si>
    <t>sample07</t>
  </si>
  <si>
    <t>sample08</t>
  </si>
  <si>
    <t>sample09</t>
  </si>
  <si>
    <t>pos05</t>
  </si>
  <si>
    <t>sample10</t>
  </si>
  <si>
    <t>pos08</t>
  </si>
  <si>
    <t>sample11</t>
  </si>
  <si>
    <t>sample12</t>
  </si>
  <si>
    <t>sample13</t>
  </si>
  <si>
    <t>sample14</t>
  </si>
  <si>
    <t>pos07</t>
  </si>
  <si>
    <t>sample15</t>
  </si>
  <si>
    <t>pos09</t>
  </si>
  <si>
    <t>sample16</t>
  </si>
  <si>
    <t>sample17</t>
  </si>
  <si>
    <t>sample18</t>
  </si>
  <si>
    <t>Att06</t>
  </si>
  <si>
    <t>Att04</t>
  </si>
  <si>
    <t>48h</t>
  </si>
  <si>
    <t>replicate</t>
  </si>
  <si>
    <t>controldct</t>
  </si>
  <si>
    <t>reptime</t>
  </si>
  <si>
    <t>rep1</t>
  </si>
  <si>
    <t>rep1_24</t>
  </si>
  <si>
    <t>rep2</t>
  </si>
  <si>
    <t>rep2_24</t>
  </si>
  <si>
    <t>rep3</t>
  </si>
  <si>
    <t>rep3_24</t>
  </si>
  <si>
    <t>rep1_48</t>
  </si>
  <si>
    <t>rep2_48</t>
  </si>
  <si>
    <t>rep3_48</t>
  </si>
  <si>
    <t>2^ΔΔCт (meancontr) with neg. inverse values for &lt;1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</si>
</sst>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3" fillId="0" borderId="0"/>
    <xf numFmtId="0" fontId="4" fillId="0" borderId="0"/>
    <xf numFmtId="0" fontId="2" fillId="0" borderId="0"/>
  </cellStyleXfs>
  <cellXfs count="41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4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1" xfId="0" applyFill="1" applyBorder="1"/>
    <xf numFmtId="0" fontId="0" fillId="0" borderId="6" xfId="0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/>
    <xf numFmtId="0" fontId="0" fillId="0" borderId="0" xfId="0" applyFont="1" applyFill="1"/>
    <xf numFmtId="0" fontId="4" fillId="0" borderId="9" xfId="0" applyFont="1" applyFill="1" applyBorder="1"/>
    <xf numFmtId="0" fontId="0" fillId="0" borderId="11" xfId="0" applyFill="1" applyBorder="1"/>
    <xf numFmtId="0" fontId="0" fillId="0" borderId="9" xfId="0" applyFill="1" applyBorder="1"/>
    <xf numFmtId="0" fontId="0" fillId="0" borderId="10" xfId="0" applyFill="1" applyBorder="1"/>
    <xf numFmtId="0" fontId="3" fillId="0" borderId="0" xfId="2"/>
    <xf numFmtId="0" fontId="3" fillId="0" borderId="0" xfId="2" applyFont="1"/>
    <xf numFmtId="0" fontId="4" fillId="0" borderId="0" xfId="3"/>
    <xf numFmtId="0" fontId="2" fillId="0" borderId="0" xfId="4"/>
    <xf numFmtId="0" fontId="2" fillId="0" borderId="0" xfId="4" applyFont="1"/>
    <xf numFmtId="0" fontId="1" fillId="0" borderId="0" xfId="2" applyFont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4" fillId="0" borderId="0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5">
    <cellStyle name="Normal" xfId="0" builtinId="0"/>
    <cellStyle name="Standard 2" xfId="1"/>
    <cellStyle name="Standard 2 2" xfId="2"/>
    <cellStyle name="Standard 2 3" xfId="4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17"/>
  <sheetViews>
    <sheetView topLeftCell="A274" zoomScale="80" zoomScaleNormal="80" workbookViewId="0"/>
  </sheetViews>
  <sheetFormatPr defaultColWidth="11.42578125" defaultRowHeight="12.75" x14ac:dyDescent="0.2"/>
  <cols>
    <col min="1" max="1" width="13.140625" style="2" customWidth="1"/>
    <col min="2" max="5" width="9.140625" style="2" customWidth="1"/>
    <col min="6" max="6" width="13.140625" style="2" customWidth="1"/>
    <col min="7" max="7" width="10" style="2" customWidth="1"/>
    <col min="8" max="10" width="9.140625" style="2" customWidth="1"/>
    <col min="11" max="11" width="10.140625" style="2" customWidth="1"/>
    <col min="12" max="12" width="13.140625" style="2" customWidth="1"/>
    <col min="13" max="13" width="11" style="2" bestFit="1" customWidth="1"/>
    <col min="14" max="14" width="12.42578125" style="2" bestFit="1" customWidth="1"/>
    <col min="15" max="16" width="9.140625" style="2" customWidth="1"/>
    <col min="17" max="17" width="13.140625" style="2" customWidth="1"/>
    <col min="18" max="18" width="9.42578125" style="2" customWidth="1"/>
    <col min="19" max="22" width="9.140625" style="2" customWidth="1"/>
    <col min="23" max="23" width="13.140625" style="2" customWidth="1"/>
    <col min="24" max="27" width="9.140625" style="2" customWidth="1"/>
    <col min="28" max="28" width="13.140625" style="2" customWidth="1"/>
    <col min="29" max="32" width="9.140625" style="2" customWidth="1"/>
    <col min="33" max="33" width="10.140625" style="2" customWidth="1"/>
    <col min="34" max="34" width="13.140625" style="2" customWidth="1"/>
    <col min="35" max="38" width="9.140625" style="2" customWidth="1"/>
    <col min="39" max="39" width="13.140625" style="2" customWidth="1"/>
    <col min="40" max="44" width="9.140625" style="2" customWidth="1"/>
    <col min="45" max="45" width="13.140625" style="2" customWidth="1"/>
    <col min="46" max="46" width="7.5703125" style="2" customWidth="1"/>
    <col min="47" max="47" width="12.28515625" style="2" customWidth="1"/>
    <col min="48" max="49" width="9.140625" style="2" customWidth="1"/>
    <col min="50" max="50" width="13.140625" style="2" customWidth="1"/>
    <col min="51" max="51" width="9.140625" style="2" customWidth="1"/>
    <col min="52" max="52" width="13.85546875" style="2" customWidth="1"/>
    <col min="53" max="54" width="9.140625" style="2" customWidth="1"/>
    <col min="55" max="55" width="10.140625" style="2" customWidth="1"/>
    <col min="56" max="56" width="13.140625" style="2" customWidth="1"/>
    <col min="57" max="57" width="9.140625" style="2" customWidth="1"/>
    <col min="58" max="58" width="10.7109375" style="2" customWidth="1"/>
    <col min="59" max="60" width="9.140625" style="2" customWidth="1"/>
    <col min="61" max="61" width="13.140625" style="2" customWidth="1"/>
    <col min="62" max="62" width="9.140625" style="2" customWidth="1"/>
    <col min="63" max="63" width="11.42578125" style="2" customWidth="1"/>
    <col min="64" max="67" width="9.140625" style="2" customWidth="1"/>
    <col min="68" max="68" width="13.140625" style="2" bestFit="1" customWidth="1"/>
    <col min="69" max="71" width="12.5703125" style="2" customWidth="1"/>
    <col min="72" max="73" width="9.140625" style="2" customWidth="1"/>
    <col min="74" max="74" width="13.140625" style="2" bestFit="1" customWidth="1"/>
    <col min="75" max="77" width="12.5703125" style="2" customWidth="1"/>
    <col min="78" max="79" width="9.140625" style="2" customWidth="1"/>
    <col min="80" max="80" width="13.140625" style="2" bestFit="1" customWidth="1"/>
    <col min="81" max="83" width="12.5703125" style="2" customWidth="1"/>
    <col min="84" max="188" width="9.140625" style="2" customWidth="1"/>
    <col min="189" max="16384" width="11.42578125" style="2"/>
  </cols>
  <sheetData>
    <row r="1" spans="1:83" x14ac:dyDescent="0.2">
      <c r="A1" s="2" t="s">
        <v>3</v>
      </c>
    </row>
    <row r="2" spans="1:83" ht="18" customHeight="1" x14ac:dyDescent="0.2">
      <c r="A2" s="37" t="s">
        <v>246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W2" s="37" t="s">
        <v>247</v>
      </c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S2" s="37" t="s">
        <v>248</v>
      </c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P2" s="15"/>
      <c r="BQ2" s="15"/>
      <c r="BR2" s="15"/>
      <c r="BS2" s="15"/>
      <c r="BT2" s="15"/>
      <c r="BV2" s="15"/>
      <c r="BW2" s="15"/>
      <c r="BX2" s="15"/>
      <c r="BY2" s="15"/>
      <c r="BZ2" s="15"/>
      <c r="CA2" s="15"/>
    </row>
    <row r="3" spans="1:83" ht="18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O3" s="15"/>
      <c r="BP3" s="15"/>
      <c r="BQ3" s="15"/>
      <c r="BR3" s="15"/>
      <c r="BS3" s="15"/>
      <c r="BT3" s="16"/>
      <c r="BU3" s="15"/>
      <c r="BV3" s="15"/>
      <c r="BW3" s="15"/>
      <c r="BX3" s="15"/>
      <c r="BY3" s="15"/>
      <c r="BZ3" s="16"/>
      <c r="CA3" s="16"/>
    </row>
    <row r="4" spans="1:83" ht="18" x14ac:dyDescent="0.2">
      <c r="A4" s="38" t="s">
        <v>244</v>
      </c>
      <c r="B4" s="38"/>
      <c r="C4" s="38"/>
      <c r="D4" s="38"/>
      <c r="E4" s="38"/>
      <c r="F4" s="38"/>
      <c r="G4" s="38"/>
      <c r="H4" s="38"/>
      <c r="I4" s="38"/>
      <c r="J4" s="38"/>
      <c r="K4" s="39"/>
      <c r="L4" s="37" t="s">
        <v>245</v>
      </c>
      <c r="M4" s="37"/>
      <c r="N4" s="37"/>
      <c r="O4" s="37"/>
      <c r="P4" s="37"/>
      <c r="Q4" s="37"/>
      <c r="R4" s="37"/>
      <c r="S4" s="37"/>
      <c r="T4" s="37"/>
      <c r="U4" s="37"/>
      <c r="W4" s="38" t="s">
        <v>244</v>
      </c>
      <c r="X4" s="38"/>
      <c r="Y4" s="38"/>
      <c r="Z4" s="38"/>
      <c r="AA4" s="38"/>
      <c r="AB4" s="38"/>
      <c r="AC4" s="38"/>
      <c r="AD4" s="38"/>
      <c r="AE4" s="38"/>
      <c r="AF4" s="38"/>
      <c r="AG4" s="39"/>
      <c r="AH4" s="37"/>
      <c r="AI4" s="37"/>
      <c r="AJ4" s="37"/>
      <c r="AK4" s="37"/>
      <c r="AL4" s="37"/>
      <c r="AM4" s="37"/>
      <c r="AN4" s="37"/>
      <c r="AO4" s="37"/>
      <c r="AP4" s="37"/>
      <c r="AQ4" s="14"/>
      <c r="AS4" s="38" t="s">
        <v>244</v>
      </c>
      <c r="AT4" s="38"/>
      <c r="AU4" s="38"/>
      <c r="AV4" s="38"/>
      <c r="AW4" s="38"/>
      <c r="AX4" s="38"/>
      <c r="AY4" s="38"/>
      <c r="AZ4" s="38"/>
      <c r="BA4" s="38"/>
      <c r="BB4" s="38"/>
      <c r="BC4" s="39"/>
      <c r="BD4" s="37"/>
      <c r="BE4" s="37"/>
      <c r="BF4" s="37"/>
      <c r="BG4" s="37"/>
      <c r="BH4" s="37"/>
      <c r="BI4" s="37"/>
      <c r="BJ4" s="37"/>
      <c r="BK4" s="37"/>
      <c r="BL4" s="37"/>
      <c r="BM4" s="14"/>
      <c r="BO4" s="40" t="s">
        <v>100</v>
      </c>
      <c r="BP4" s="40"/>
      <c r="BQ4" s="40"/>
      <c r="BR4" s="40"/>
      <c r="BS4" s="40"/>
      <c r="BT4" s="16"/>
      <c r="BU4" s="40" t="s">
        <v>101</v>
      </c>
      <c r="BV4" s="40"/>
      <c r="BW4" s="40"/>
      <c r="BX4" s="40"/>
      <c r="BY4" s="40"/>
      <c r="BZ4" s="16"/>
      <c r="CA4" s="36" t="s">
        <v>296</v>
      </c>
      <c r="CB4" s="15"/>
      <c r="CC4" s="15"/>
      <c r="CD4" s="15"/>
      <c r="CE4" s="15"/>
    </row>
    <row r="5" spans="1:83" x14ac:dyDescent="0.2">
      <c r="A5" s="13" t="s">
        <v>242</v>
      </c>
      <c r="B5" s="13" t="s">
        <v>241</v>
      </c>
      <c r="C5" s="2" t="s">
        <v>0</v>
      </c>
      <c r="D5" s="2" t="s">
        <v>1</v>
      </c>
      <c r="F5" s="13" t="s">
        <v>242</v>
      </c>
      <c r="G5" s="18" t="s">
        <v>241</v>
      </c>
      <c r="H5" s="2" t="s">
        <v>0</v>
      </c>
      <c r="I5" s="2" t="s">
        <v>1</v>
      </c>
      <c r="J5" s="2" t="s">
        <v>2</v>
      </c>
      <c r="K5" s="19" t="s">
        <v>243</v>
      </c>
      <c r="L5" s="13" t="s">
        <v>242</v>
      </c>
      <c r="M5" s="18" t="s">
        <v>241</v>
      </c>
      <c r="N5" s="2" t="s">
        <v>0</v>
      </c>
      <c r="O5" s="2" t="s">
        <v>1</v>
      </c>
      <c r="Q5" s="13" t="s">
        <v>242</v>
      </c>
      <c r="R5" s="18" t="s">
        <v>241</v>
      </c>
      <c r="S5" s="2" t="s">
        <v>0</v>
      </c>
      <c r="T5" s="2" t="s">
        <v>1</v>
      </c>
      <c r="U5" s="2" t="s">
        <v>2</v>
      </c>
      <c r="W5" s="13" t="s">
        <v>242</v>
      </c>
      <c r="X5" s="13" t="s">
        <v>241</v>
      </c>
      <c r="Y5" s="2" t="s">
        <v>0</v>
      </c>
      <c r="Z5" s="2" t="s">
        <v>1</v>
      </c>
      <c r="AB5" s="13" t="s">
        <v>242</v>
      </c>
      <c r="AC5" s="18" t="s">
        <v>241</v>
      </c>
      <c r="AD5" s="2" t="s">
        <v>0</v>
      </c>
      <c r="AE5" s="2" t="s">
        <v>1</v>
      </c>
      <c r="AF5" s="2" t="s">
        <v>2</v>
      </c>
      <c r="AG5" s="19" t="s">
        <v>243</v>
      </c>
      <c r="AH5" s="13" t="s">
        <v>242</v>
      </c>
      <c r="AI5" s="18" t="s">
        <v>241</v>
      </c>
      <c r="AJ5" s="2" t="s">
        <v>0</v>
      </c>
      <c r="AK5" s="2" t="s">
        <v>1</v>
      </c>
      <c r="AM5" s="13" t="s">
        <v>242</v>
      </c>
      <c r="AN5" s="18" t="s">
        <v>241</v>
      </c>
      <c r="AO5" s="2" t="s">
        <v>0</v>
      </c>
      <c r="AP5" s="2" t="s">
        <v>1</v>
      </c>
      <c r="AQ5" s="2" t="s">
        <v>2</v>
      </c>
      <c r="AS5" s="13" t="s">
        <v>242</v>
      </c>
      <c r="AT5" s="13" t="s">
        <v>241</v>
      </c>
      <c r="AU5" s="2" t="s">
        <v>0</v>
      </c>
      <c r="AV5" s="2" t="s">
        <v>1</v>
      </c>
      <c r="AX5" s="13" t="s">
        <v>242</v>
      </c>
      <c r="AY5" s="18" t="s">
        <v>241</v>
      </c>
      <c r="AZ5" s="2" t="s">
        <v>0</v>
      </c>
      <c r="BA5" s="2" t="s">
        <v>1</v>
      </c>
      <c r="BB5" s="2" t="s">
        <v>2</v>
      </c>
      <c r="BC5" s="19" t="s">
        <v>243</v>
      </c>
      <c r="BD5" s="13" t="s">
        <v>242</v>
      </c>
      <c r="BE5" s="18" t="s">
        <v>241</v>
      </c>
      <c r="BF5" s="2" t="s">
        <v>0</v>
      </c>
      <c r="BG5" s="2" t="s">
        <v>1</v>
      </c>
      <c r="BI5" s="13" t="s">
        <v>242</v>
      </c>
      <c r="BJ5" s="18" t="s">
        <v>241</v>
      </c>
      <c r="BK5" s="2" t="s">
        <v>0</v>
      </c>
      <c r="BL5" s="2" t="s">
        <v>1</v>
      </c>
      <c r="BM5" s="2" t="s">
        <v>2</v>
      </c>
      <c r="BO5" s="2" t="s">
        <v>237</v>
      </c>
      <c r="BP5" s="2" t="s">
        <v>238</v>
      </c>
      <c r="BQ5" s="16" t="s">
        <v>102</v>
      </c>
      <c r="BR5" s="16" t="s">
        <v>103</v>
      </c>
      <c r="BS5" s="16" t="s">
        <v>104</v>
      </c>
      <c r="BT5" s="13"/>
      <c r="BU5" s="16" t="s">
        <v>237</v>
      </c>
      <c r="BV5" s="2" t="s">
        <v>238</v>
      </c>
      <c r="BW5" s="16" t="s">
        <v>102</v>
      </c>
      <c r="BX5" s="16" t="s">
        <v>103</v>
      </c>
      <c r="BY5" s="16" t="s">
        <v>104</v>
      </c>
      <c r="BZ5" s="13"/>
      <c r="CA5" s="16" t="s">
        <v>237</v>
      </c>
      <c r="CB5" s="2" t="s">
        <v>238</v>
      </c>
      <c r="CC5" s="16" t="s">
        <v>102</v>
      </c>
      <c r="CD5" s="16" t="s">
        <v>103</v>
      </c>
      <c r="CE5" s="16" t="s">
        <v>104</v>
      </c>
    </row>
    <row r="6" spans="1:83" x14ac:dyDescent="0.2">
      <c r="A6" s="9" t="s">
        <v>11</v>
      </c>
      <c r="B6" s="3" t="s">
        <v>4</v>
      </c>
      <c r="C6" s="3">
        <v>21.366588592529297</v>
      </c>
      <c r="D6" s="3">
        <f>AVERAGE(C6:C7)</f>
        <v>21.299928665161133</v>
      </c>
      <c r="E6" s="3"/>
      <c r="F6" s="3" t="s">
        <v>11</v>
      </c>
      <c r="G6" s="3" t="s">
        <v>5</v>
      </c>
      <c r="H6" s="3">
        <v>40</v>
      </c>
      <c r="I6" s="3">
        <f>AVERAGE(H6:H7)</f>
        <v>40</v>
      </c>
      <c r="J6" s="3">
        <f>I6-D6</f>
        <v>18.700071334838867</v>
      </c>
      <c r="K6" s="20">
        <f>AVERAGE(J6,J8,J10,J12,J14,J16)</f>
        <v>17.394143104553223</v>
      </c>
      <c r="L6" s="3" t="s">
        <v>17</v>
      </c>
      <c r="M6" s="3" t="s">
        <v>4</v>
      </c>
      <c r="N6" s="3">
        <v>22.524728775024414</v>
      </c>
      <c r="O6" s="3">
        <f>AVERAGE(N6:N7)</f>
        <v>22.463679313659668</v>
      </c>
      <c r="P6" s="3"/>
      <c r="Q6" s="3" t="s">
        <v>17</v>
      </c>
      <c r="R6" s="3" t="s">
        <v>5</v>
      </c>
      <c r="S6" s="3">
        <v>40</v>
      </c>
      <c r="T6" s="3">
        <f>AVERAGE(S6:S7)</f>
        <v>40</v>
      </c>
      <c r="U6" s="4">
        <f>T6-O6</f>
        <v>17.536320686340332</v>
      </c>
      <c r="W6" s="9" t="s">
        <v>23</v>
      </c>
      <c r="X6" s="3" t="s">
        <v>4</v>
      </c>
      <c r="Y6" s="3">
        <v>21.527166366577148</v>
      </c>
      <c r="Z6" s="3">
        <f>AVERAGE(Y6:Y7)</f>
        <v>21.451554298400879</v>
      </c>
      <c r="AA6" s="3"/>
      <c r="AB6" s="3" t="s">
        <v>23</v>
      </c>
      <c r="AC6" s="3" t="s">
        <v>5</v>
      </c>
      <c r="AD6" s="3">
        <v>37.9444580078125</v>
      </c>
      <c r="AE6" s="3">
        <f>AVERAGE(AD6:AD7)</f>
        <v>37.051935195922852</v>
      </c>
      <c r="AF6" s="3">
        <f>AE6-Z6</f>
        <v>15.600380897521973</v>
      </c>
      <c r="AG6" s="20">
        <f>AVERAGE(AF6,AF8,AF10,AF12,AF14,AF16)</f>
        <v>14.753089904785156</v>
      </c>
      <c r="AH6" s="3" t="s">
        <v>29</v>
      </c>
      <c r="AI6" s="3" t="s">
        <v>4</v>
      </c>
      <c r="AJ6" s="3">
        <v>21.905784606933594</v>
      </c>
      <c r="AK6" s="3">
        <f>AVERAGE(AJ6:AJ7)</f>
        <v>21.909458160400391</v>
      </c>
      <c r="AL6" s="3"/>
      <c r="AM6" s="3" t="s">
        <v>29</v>
      </c>
      <c r="AN6" s="3" t="s">
        <v>5</v>
      </c>
      <c r="AO6" s="3">
        <v>40</v>
      </c>
      <c r="AP6" s="3">
        <f>AVERAGE(AO6:AO7)</f>
        <v>40</v>
      </c>
      <c r="AQ6" s="4">
        <f>AP6-AK6</f>
        <v>18.090541839599609</v>
      </c>
      <c r="AS6" s="9" t="s">
        <v>35</v>
      </c>
      <c r="AT6" s="3" t="s">
        <v>4</v>
      </c>
      <c r="AU6" s="3">
        <v>27.935062408447266</v>
      </c>
      <c r="AV6" s="3">
        <f>AVERAGE(AU6:AU7)</f>
        <v>27.931680679321289</v>
      </c>
      <c r="AW6" s="3"/>
      <c r="AX6" s="3" t="s">
        <v>35</v>
      </c>
      <c r="AY6" s="3" t="s">
        <v>5</v>
      </c>
      <c r="AZ6" s="3">
        <v>40</v>
      </c>
      <c r="BA6" s="3">
        <f>AVERAGE(AZ6:AZ7)</f>
        <v>40</v>
      </c>
      <c r="BB6" s="3">
        <f>BA6-AV6</f>
        <v>12.068319320678711</v>
      </c>
      <c r="BC6" s="20">
        <f>AVERAGE(BB6,BB8,BB10,BB12,BB14,BB16)</f>
        <v>13.580430189768473</v>
      </c>
      <c r="BD6" s="3" t="s">
        <v>41</v>
      </c>
      <c r="BE6" s="3" t="s">
        <v>4</v>
      </c>
      <c r="BF6" s="3">
        <v>22.847551345825195</v>
      </c>
      <c r="BG6" s="3">
        <f>AVERAGE(BF6:BF7)</f>
        <v>22.844141960144043</v>
      </c>
      <c r="BH6" s="3"/>
      <c r="BI6" s="3" t="s">
        <v>41</v>
      </c>
      <c r="BJ6" s="3" t="s">
        <v>5</v>
      </c>
      <c r="BK6" s="3">
        <v>39.164859771728516</v>
      </c>
      <c r="BL6" s="3">
        <f>AVERAGE(BK6:BK7)</f>
        <v>38.41108512878418</v>
      </c>
      <c r="BM6" s="4">
        <f>BL6-BG6</f>
        <v>15.566943168640137</v>
      </c>
      <c r="BO6" s="9" t="s">
        <v>239</v>
      </c>
      <c r="BP6" s="3" t="s">
        <v>105</v>
      </c>
      <c r="BQ6" s="3">
        <f>K6-U6</f>
        <v>-0.14217758178710938</v>
      </c>
      <c r="BR6" s="3">
        <f>AG6-AQ6</f>
        <v>-3.3374519348144531</v>
      </c>
      <c r="BS6" s="4">
        <f>BC6-BM6</f>
        <v>-1.986512978871664</v>
      </c>
      <c r="BT6" s="1"/>
      <c r="BU6" s="9" t="s">
        <v>239</v>
      </c>
      <c r="BV6" s="3" t="s">
        <v>105</v>
      </c>
      <c r="BW6" s="3">
        <f t="shared" ref="BW6:BY37" si="0">2^BQ6</f>
        <v>0.90615039306503986</v>
      </c>
      <c r="BX6" s="3">
        <f t="shared" si="0"/>
        <v>9.8929737912620136E-2</v>
      </c>
      <c r="BY6" s="4">
        <f t="shared" si="0"/>
        <v>0.25234808107360568</v>
      </c>
      <c r="BZ6" s="1"/>
      <c r="CA6" s="9" t="s">
        <v>239</v>
      </c>
      <c r="CB6" s="29" t="s">
        <v>105</v>
      </c>
      <c r="CC6" s="29">
        <f>-1/BW6</f>
        <v>-1.1035695704081916</v>
      </c>
      <c r="CD6" s="29">
        <f>-1/BX6</f>
        <v>-10.108184061735328</v>
      </c>
      <c r="CE6" s="30">
        <f>-1/BY6</f>
        <v>-3.9627802824794092</v>
      </c>
    </row>
    <row r="7" spans="1:83" x14ac:dyDescent="0.2">
      <c r="A7" s="6" t="s">
        <v>11</v>
      </c>
      <c r="B7" s="1" t="s">
        <v>4</v>
      </c>
      <c r="C7" s="1">
        <v>21.233268737792969</v>
      </c>
      <c r="D7" s="1"/>
      <c r="E7" s="1"/>
      <c r="F7" s="1" t="s">
        <v>11</v>
      </c>
      <c r="G7" s="1" t="s">
        <v>5</v>
      </c>
      <c r="H7" s="1">
        <v>40</v>
      </c>
      <c r="I7" s="1"/>
      <c r="J7" s="1"/>
      <c r="K7" s="21"/>
      <c r="L7" s="1" t="s">
        <v>17</v>
      </c>
      <c r="M7" s="1" t="s">
        <v>4</v>
      </c>
      <c r="N7" s="1">
        <v>22.402629852294922</v>
      </c>
      <c r="O7" s="1"/>
      <c r="P7" s="1"/>
      <c r="Q7" s="1" t="s">
        <v>17</v>
      </c>
      <c r="R7" s="1" t="s">
        <v>5</v>
      </c>
      <c r="S7" s="1">
        <v>40</v>
      </c>
      <c r="T7" s="1"/>
      <c r="U7" s="5"/>
      <c r="W7" s="6" t="s">
        <v>23</v>
      </c>
      <c r="X7" s="1" t="s">
        <v>4</v>
      </c>
      <c r="Y7" s="1">
        <v>21.375942230224609</v>
      </c>
      <c r="Z7" s="1"/>
      <c r="AA7" s="1"/>
      <c r="AB7" s="1" t="s">
        <v>23</v>
      </c>
      <c r="AC7" s="1" t="s">
        <v>5</v>
      </c>
      <c r="AD7" s="1">
        <v>36.159412384033203</v>
      </c>
      <c r="AE7" s="1"/>
      <c r="AF7" s="1"/>
      <c r="AG7" s="21"/>
      <c r="AH7" s="1" t="s">
        <v>29</v>
      </c>
      <c r="AI7" s="1" t="s">
        <v>4</v>
      </c>
      <c r="AJ7" s="1">
        <v>21.913131713867188</v>
      </c>
      <c r="AK7" s="1"/>
      <c r="AL7" s="1"/>
      <c r="AM7" s="1" t="s">
        <v>29</v>
      </c>
      <c r="AN7" s="1" t="s">
        <v>5</v>
      </c>
      <c r="AO7" s="1">
        <v>40</v>
      </c>
      <c r="AP7" s="1"/>
      <c r="AQ7" s="5"/>
      <c r="AS7" s="6" t="s">
        <v>35</v>
      </c>
      <c r="AT7" s="1" t="s">
        <v>4</v>
      </c>
      <c r="AU7" s="1">
        <v>27.928298950195313</v>
      </c>
      <c r="AV7" s="1"/>
      <c r="AW7" s="1"/>
      <c r="AX7" s="1" t="s">
        <v>35</v>
      </c>
      <c r="AY7" s="1" t="s">
        <v>5</v>
      </c>
      <c r="AZ7" s="1">
        <v>40</v>
      </c>
      <c r="BA7" s="1"/>
      <c r="BB7" s="1"/>
      <c r="BC7" s="21"/>
      <c r="BD7" s="1" t="s">
        <v>41</v>
      </c>
      <c r="BE7" s="1" t="s">
        <v>4</v>
      </c>
      <c r="BF7" s="1">
        <v>22.840732574462891</v>
      </c>
      <c r="BG7" s="1"/>
      <c r="BH7" s="1"/>
      <c r="BI7" s="1" t="s">
        <v>41</v>
      </c>
      <c r="BJ7" s="1" t="s">
        <v>5</v>
      </c>
      <c r="BK7" s="1">
        <v>37.657310485839844</v>
      </c>
      <c r="BL7" s="1"/>
      <c r="BM7" s="5"/>
      <c r="BO7" s="6" t="s">
        <v>239</v>
      </c>
      <c r="BP7" s="12" t="s">
        <v>106</v>
      </c>
      <c r="BQ7" s="1">
        <f>K6-U8</f>
        <v>1.0374975204467773</v>
      </c>
      <c r="BR7" s="1">
        <f>AG6-AQ8</f>
        <v>-3.6602363586425781</v>
      </c>
      <c r="BS7" s="5">
        <f>BC6-BM8</f>
        <v>-4.0254419644673671</v>
      </c>
      <c r="BT7" s="1"/>
      <c r="BU7" s="6" t="s">
        <v>239</v>
      </c>
      <c r="BV7" s="12" t="s">
        <v>106</v>
      </c>
      <c r="BW7" s="1">
        <f>2^BQ7</f>
        <v>2.052664039873727</v>
      </c>
      <c r="BX7" s="1">
        <f t="shared" si="0"/>
        <v>7.9096827523386051E-2</v>
      </c>
      <c r="BY7" s="5">
        <f t="shared" si="0"/>
        <v>6.1407472567639225E-2</v>
      </c>
      <c r="BZ7" s="1"/>
      <c r="CA7" s="6" t="s">
        <v>239</v>
      </c>
      <c r="CB7" s="35" t="s">
        <v>106</v>
      </c>
      <c r="CC7" s="31">
        <v>2.052664039873727</v>
      </c>
      <c r="CD7" s="31">
        <f>-1/BX7</f>
        <v>-12.642732095725792</v>
      </c>
      <c r="CE7" s="32">
        <f>-1/BY7</f>
        <v>-16.284663057879772</v>
      </c>
    </row>
    <row r="8" spans="1:83" x14ac:dyDescent="0.2">
      <c r="A8" s="6" t="s">
        <v>12</v>
      </c>
      <c r="B8" s="1" t="s">
        <v>4</v>
      </c>
      <c r="C8" s="1">
        <v>20.80567741394043</v>
      </c>
      <c r="D8" s="1">
        <f t="shared" ref="D8:D16" si="1">AVERAGE(C8:C9)</f>
        <v>20.743837356567383</v>
      </c>
      <c r="E8" s="1"/>
      <c r="F8" s="1" t="s">
        <v>12</v>
      </c>
      <c r="G8" s="1" t="s">
        <v>5</v>
      </c>
      <c r="H8" s="1">
        <v>40</v>
      </c>
      <c r="I8" s="1">
        <f t="shared" ref="I8:I16" si="2">AVERAGE(H8:H9)</f>
        <v>38.556806564331055</v>
      </c>
      <c r="J8" s="1">
        <f t="shared" ref="J8:J16" si="3">I8-D8</f>
        <v>17.812969207763672</v>
      </c>
      <c r="K8" s="21"/>
      <c r="L8" s="1" t="s">
        <v>18</v>
      </c>
      <c r="M8" s="1" t="s">
        <v>4</v>
      </c>
      <c r="N8" s="1">
        <v>20.993459701538086</v>
      </c>
      <c r="O8" s="1">
        <f t="shared" ref="O8:O16" si="4">AVERAGE(N8:N9)</f>
        <v>20.988010406494141</v>
      </c>
      <c r="P8" s="1"/>
      <c r="Q8" s="1" t="s">
        <v>18</v>
      </c>
      <c r="R8" s="1" t="s">
        <v>5</v>
      </c>
      <c r="S8" s="1">
        <v>38.484172821044922</v>
      </c>
      <c r="T8" s="1">
        <f t="shared" ref="T8:T16" si="5">AVERAGE(S8:S9)</f>
        <v>37.344655990600586</v>
      </c>
      <c r="U8" s="5">
        <f t="shared" ref="U8:U16" si="6">T8-O8</f>
        <v>16.356645584106445</v>
      </c>
      <c r="W8" s="6" t="s">
        <v>24</v>
      </c>
      <c r="X8" s="1" t="s">
        <v>4</v>
      </c>
      <c r="Y8" s="1">
        <v>22.256479263305664</v>
      </c>
      <c r="Z8" s="1">
        <f t="shared" ref="Z8:Z16" si="7">AVERAGE(Y8:Y9)</f>
        <v>22.174367904663086</v>
      </c>
      <c r="AA8" s="1"/>
      <c r="AB8" s="1" t="s">
        <v>24</v>
      </c>
      <c r="AC8" s="1" t="s">
        <v>5</v>
      </c>
      <c r="AD8" s="1">
        <v>38.107620239257813</v>
      </c>
      <c r="AE8" s="1">
        <f t="shared" ref="AE8:AE16" si="8">AVERAGE(AD8:AD9)</f>
        <v>36.786121368408203</v>
      </c>
      <c r="AF8" s="1">
        <f t="shared" ref="AF8" si="9">AE8-Z8</f>
        <v>14.611753463745117</v>
      </c>
      <c r="AG8" s="21"/>
      <c r="AH8" s="1" t="s">
        <v>30</v>
      </c>
      <c r="AI8" s="1" t="s">
        <v>4</v>
      </c>
      <c r="AJ8" s="1">
        <v>21.534929275512695</v>
      </c>
      <c r="AK8" s="1">
        <f t="shared" ref="AK8:AK16" si="10">AVERAGE(AJ8:AJ9)</f>
        <v>21.508377075195313</v>
      </c>
      <c r="AL8" s="1"/>
      <c r="AM8" s="1" t="s">
        <v>30</v>
      </c>
      <c r="AN8" s="1" t="s">
        <v>5</v>
      </c>
      <c r="AO8" s="1">
        <v>39.843406677246094</v>
      </c>
      <c r="AP8" s="1">
        <f t="shared" ref="AP8:AP16" si="11">AVERAGE(AO8:AO9)</f>
        <v>39.921703338623047</v>
      </c>
      <c r="AQ8" s="5">
        <f>AP8-AK8</f>
        <v>18.413326263427734</v>
      </c>
      <c r="AS8" s="6" t="s">
        <v>36</v>
      </c>
      <c r="AT8" s="1" t="s">
        <v>4</v>
      </c>
      <c r="AU8" s="1">
        <v>22.443498611450195</v>
      </c>
      <c r="AV8" s="1">
        <f t="shared" ref="AV8:AV16" si="12">AVERAGE(AU8:AU9)</f>
        <v>22.390009880065918</v>
      </c>
      <c r="AW8" s="1"/>
      <c r="AX8" s="1" t="s">
        <v>36</v>
      </c>
      <c r="AY8" s="1" t="s">
        <v>5</v>
      </c>
      <c r="AZ8" s="1">
        <v>40</v>
      </c>
      <c r="BA8" s="1">
        <f t="shared" ref="BA8:BA16" si="13">AVERAGE(AZ8:AZ9)</f>
        <v>40</v>
      </c>
      <c r="BB8" s="1">
        <f t="shared" ref="BB8" si="14">BA8-AV8</f>
        <v>17.609990119934082</v>
      </c>
      <c r="BC8" s="21"/>
      <c r="BD8" s="1" t="s">
        <v>42</v>
      </c>
      <c r="BE8" s="1" t="s">
        <v>4</v>
      </c>
      <c r="BF8" s="1">
        <v>22.470285415649414</v>
      </c>
      <c r="BG8" s="1">
        <f t="shared" ref="BG8:BG16" si="15">AVERAGE(BF8:BF9)</f>
        <v>22.39412784576416</v>
      </c>
      <c r="BH8" s="1"/>
      <c r="BI8" s="1" t="s">
        <v>42</v>
      </c>
      <c r="BJ8" s="1" t="s">
        <v>5</v>
      </c>
      <c r="BK8" s="1">
        <v>40</v>
      </c>
      <c r="BL8" s="1">
        <f t="shared" ref="BL8:BL16" si="16">AVERAGE(BK8:BK9)</f>
        <v>40</v>
      </c>
      <c r="BM8" s="5">
        <f t="shared" ref="BM8" si="17">BL8-BG8</f>
        <v>17.60587215423584</v>
      </c>
      <c r="BO8" s="6" t="s">
        <v>239</v>
      </c>
      <c r="BP8" s="1" t="s">
        <v>107</v>
      </c>
      <c r="BQ8" s="1">
        <f>K6-U10</f>
        <v>-1.6592178344726562</v>
      </c>
      <c r="BR8" s="1">
        <f>AG6-AQ10</f>
        <v>-1.2487449645996094</v>
      </c>
      <c r="BS8" s="5">
        <f>BC6-BM10</f>
        <v>-2.5546787579854335</v>
      </c>
      <c r="BT8" s="12"/>
      <c r="BU8" s="6" t="s">
        <v>239</v>
      </c>
      <c r="BV8" s="1" t="s">
        <v>107</v>
      </c>
      <c r="BW8" s="1">
        <f>2^BQ8</f>
        <v>0.3166107543361194</v>
      </c>
      <c r="BX8" s="1">
        <f t="shared" si="0"/>
        <v>0.42081412485529862</v>
      </c>
      <c r="BY8" s="5">
        <f t="shared" si="0"/>
        <v>0.17020215891710327</v>
      </c>
      <c r="BZ8" s="12"/>
      <c r="CA8" s="6" t="s">
        <v>239</v>
      </c>
      <c r="CB8" s="31" t="s">
        <v>107</v>
      </c>
      <c r="CC8" s="31">
        <f>-1/BW8</f>
        <v>-3.158452409795224</v>
      </c>
      <c r="CD8" s="31">
        <f t="shared" ref="CD8:CE12" si="18">-1/BX8</f>
        <v>-2.3763460894851391</v>
      </c>
      <c r="CE8" s="32">
        <f t="shared" si="18"/>
        <v>-5.8753661314428367</v>
      </c>
    </row>
    <row r="9" spans="1:83" x14ac:dyDescent="0.2">
      <c r="A9" s="6" t="s">
        <v>12</v>
      </c>
      <c r="B9" s="1" t="s">
        <v>4</v>
      </c>
      <c r="C9" s="1">
        <v>20.681997299194336</v>
      </c>
      <c r="D9" s="1"/>
      <c r="E9" s="1"/>
      <c r="F9" s="1" t="s">
        <v>12</v>
      </c>
      <c r="G9" s="1" t="s">
        <v>5</v>
      </c>
      <c r="H9" s="1">
        <v>37.113613128662109</v>
      </c>
      <c r="I9" s="1"/>
      <c r="J9" s="1"/>
      <c r="K9" s="21"/>
      <c r="L9" s="1" t="s">
        <v>18</v>
      </c>
      <c r="M9" s="1" t="s">
        <v>4</v>
      </c>
      <c r="N9" s="1">
        <v>20.982561111450195</v>
      </c>
      <c r="O9" s="1"/>
      <c r="P9" s="1"/>
      <c r="Q9" s="1" t="s">
        <v>18</v>
      </c>
      <c r="R9" s="1" t="s">
        <v>5</v>
      </c>
      <c r="S9" s="1">
        <v>36.20513916015625</v>
      </c>
      <c r="T9" s="1"/>
      <c r="U9" s="5"/>
      <c r="W9" s="6" t="s">
        <v>24</v>
      </c>
      <c r="X9" s="1" t="s">
        <v>4</v>
      </c>
      <c r="Y9" s="1">
        <v>22.092256546020508</v>
      </c>
      <c r="Z9" s="1"/>
      <c r="AA9" s="1"/>
      <c r="AB9" s="1" t="s">
        <v>24</v>
      </c>
      <c r="AC9" s="1" t="s">
        <v>5</v>
      </c>
      <c r="AD9" s="1">
        <v>35.464622497558594</v>
      </c>
      <c r="AE9" s="1"/>
      <c r="AF9" s="1"/>
      <c r="AG9" s="21"/>
      <c r="AH9" s="1" t="s">
        <v>30</v>
      </c>
      <c r="AI9" s="1" t="s">
        <v>4</v>
      </c>
      <c r="AJ9" s="1">
        <v>21.48182487487793</v>
      </c>
      <c r="AK9" s="1"/>
      <c r="AL9" s="1"/>
      <c r="AM9" s="1" t="s">
        <v>30</v>
      </c>
      <c r="AN9" s="1" t="s">
        <v>5</v>
      </c>
      <c r="AO9" s="1">
        <v>40</v>
      </c>
      <c r="AP9" s="1"/>
      <c r="AQ9" s="5"/>
      <c r="AS9" s="6" t="s">
        <v>36</v>
      </c>
      <c r="AT9" s="1" t="s">
        <v>4</v>
      </c>
      <c r="AU9" s="1">
        <v>22.336521148681641</v>
      </c>
      <c r="AV9" s="1"/>
      <c r="AW9" s="1"/>
      <c r="AX9" s="1" t="s">
        <v>36</v>
      </c>
      <c r="AY9" s="1" t="s">
        <v>5</v>
      </c>
      <c r="AZ9" s="1">
        <v>40</v>
      </c>
      <c r="BA9" s="1"/>
      <c r="BB9" s="1"/>
      <c r="BC9" s="21"/>
      <c r="BD9" s="1" t="s">
        <v>42</v>
      </c>
      <c r="BE9" s="1" t="s">
        <v>4</v>
      </c>
      <c r="BF9" s="1">
        <v>22.317970275878906</v>
      </c>
      <c r="BG9" s="1"/>
      <c r="BH9" s="1"/>
      <c r="BI9" s="1" t="s">
        <v>42</v>
      </c>
      <c r="BJ9" s="1" t="s">
        <v>5</v>
      </c>
      <c r="BK9" s="1">
        <v>40</v>
      </c>
      <c r="BL9" s="1"/>
      <c r="BM9" s="5"/>
      <c r="BO9" s="6" t="s">
        <v>240</v>
      </c>
      <c r="BP9" s="12" t="s">
        <v>108</v>
      </c>
      <c r="BQ9" s="1">
        <f>K6-U12</f>
        <v>0.42019844055175781</v>
      </c>
      <c r="BR9" s="1">
        <f>AG6-AQ12</f>
        <v>-0.89181709289550781</v>
      </c>
      <c r="BS9" s="5">
        <f>BC6-BM12</f>
        <v>-1.613827546437582</v>
      </c>
      <c r="BT9" s="1"/>
      <c r="BU9" s="6" t="s">
        <v>240</v>
      </c>
      <c r="BV9" s="12" t="s">
        <v>108</v>
      </c>
      <c r="BW9" s="1">
        <f t="shared" si="0"/>
        <v>1.3381115973834712</v>
      </c>
      <c r="BX9" s="1">
        <f t="shared" si="0"/>
        <v>0.53893489518872795</v>
      </c>
      <c r="BY9" s="5">
        <f t="shared" si="0"/>
        <v>0.32673036708242248</v>
      </c>
      <c r="BZ9" s="1"/>
      <c r="CA9" s="6" t="s">
        <v>240</v>
      </c>
      <c r="CB9" s="35" t="s">
        <v>108</v>
      </c>
      <c r="CC9" s="31">
        <v>1.3381115973834712</v>
      </c>
      <c r="CD9" s="31">
        <f>-1/BX9</f>
        <v>-1.8555116933925999</v>
      </c>
      <c r="CE9" s="32">
        <f t="shared" si="18"/>
        <v>-3.0606276635062071</v>
      </c>
    </row>
    <row r="10" spans="1:83" x14ac:dyDescent="0.2">
      <c r="A10" s="6" t="s">
        <v>13</v>
      </c>
      <c r="B10" s="1" t="s">
        <v>4</v>
      </c>
      <c r="C10" s="1">
        <v>21.133918762207031</v>
      </c>
      <c r="D10" s="1">
        <f t="shared" si="1"/>
        <v>21.144867897033691</v>
      </c>
      <c r="E10" s="1"/>
      <c r="F10" s="1" t="s">
        <v>13</v>
      </c>
      <c r="G10" s="1" t="s">
        <v>5</v>
      </c>
      <c r="H10" s="1">
        <v>37.880825042724609</v>
      </c>
      <c r="I10" s="1">
        <f t="shared" si="2"/>
        <v>36.399248123168945</v>
      </c>
      <c r="J10" s="1">
        <f t="shared" si="3"/>
        <v>15.254380226135254</v>
      </c>
      <c r="K10" s="21"/>
      <c r="L10" s="1" t="s">
        <v>19</v>
      </c>
      <c r="M10" s="1" t="s">
        <v>4</v>
      </c>
      <c r="N10" s="1">
        <v>20.962127685546875</v>
      </c>
      <c r="O10" s="1">
        <f t="shared" si="4"/>
        <v>20.946639060974121</v>
      </c>
      <c r="P10" s="1"/>
      <c r="Q10" s="1" t="s">
        <v>19</v>
      </c>
      <c r="R10" s="1" t="s">
        <v>5</v>
      </c>
      <c r="S10" s="1">
        <v>40</v>
      </c>
      <c r="T10" s="1">
        <f t="shared" si="5"/>
        <v>40</v>
      </c>
      <c r="U10" s="5">
        <f t="shared" si="6"/>
        <v>19.053360939025879</v>
      </c>
      <c r="W10" s="6" t="s">
        <v>25</v>
      </c>
      <c r="X10" s="1" t="s">
        <v>4</v>
      </c>
      <c r="Y10" s="1">
        <v>21.131664276123047</v>
      </c>
      <c r="Z10" s="1">
        <f>AVERAGE(Y10:Y11)</f>
        <v>21.09482479095459</v>
      </c>
      <c r="AA10" s="1"/>
      <c r="AB10" s="1" t="s">
        <v>25</v>
      </c>
      <c r="AC10" s="1" t="s">
        <v>5</v>
      </c>
      <c r="AD10" s="1">
        <v>40</v>
      </c>
      <c r="AE10" s="1">
        <f t="shared" si="8"/>
        <v>38.66480827331543</v>
      </c>
      <c r="AF10" s="1">
        <f t="shared" ref="AF10" si="19">AE10-Z10</f>
        <v>17.56998348236084</v>
      </c>
      <c r="AG10" s="21"/>
      <c r="AH10" s="1" t="s">
        <v>31</v>
      </c>
      <c r="AI10" s="1" t="s">
        <v>4</v>
      </c>
      <c r="AJ10" s="1">
        <v>21.32490348815918</v>
      </c>
      <c r="AK10" s="1">
        <f t="shared" si="10"/>
        <v>21.347461700439453</v>
      </c>
      <c r="AL10" s="1"/>
      <c r="AM10" s="1" t="s">
        <v>31</v>
      </c>
      <c r="AN10" s="1" t="s">
        <v>5</v>
      </c>
      <c r="AO10" s="1">
        <v>37.079078674316406</v>
      </c>
      <c r="AP10" s="1">
        <f t="shared" si="11"/>
        <v>37.349296569824219</v>
      </c>
      <c r="AQ10" s="5">
        <f>AP10-AK10</f>
        <v>16.001834869384766</v>
      </c>
      <c r="AS10" s="6" t="s">
        <v>37</v>
      </c>
      <c r="AT10" s="1" t="s">
        <v>4</v>
      </c>
      <c r="AU10" s="1">
        <v>29.332536697387695</v>
      </c>
      <c r="AV10" s="1">
        <f t="shared" si="12"/>
        <v>29.234040260314941</v>
      </c>
      <c r="AW10" s="1"/>
      <c r="AX10" s="1" t="s">
        <v>37</v>
      </c>
      <c r="AY10" s="1" t="s">
        <v>5</v>
      </c>
      <c r="AZ10" s="1">
        <v>40</v>
      </c>
      <c r="BA10" s="1">
        <f t="shared" si="13"/>
        <v>40</v>
      </c>
      <c r="BB10" s="1">
        <f t="shared" ref="BB10" si="20">BA10-AV10</f>
        <v>10.765959739685059</v>
      </c>
      <c r="BC10" s="21"/>
      <c r="BD10" s="1" t="s">
        <v>43</v>
      </c>
      <c r="BE10" s="1" t="s">
        <v>4</v>
      </c>
      <c r="BF10" s="1">
        <v>22.197790145874023</v>
      </c>
      <c r="BG10" s="1">
        <f t="shared" si="15"/>
        <v>22.089706420898438</v>
      </c>
      <c r="BH10" s="1"/>
      <c r="BI10" s="1" t="s">
        <v>43</v>
      </c>
      <c r="BJ10" s="1" t="s">
        <v>5</v>
      </c>
      <c r="BK10" s="1">
        <v>37.324111938476562</v>
      </c>
      <c r="BL10" s="1">
        <f t="shared" si="16"/>
        <v>38.224815368652344</v>
      </c>
      <c r="BM10" s="5">
        <f t="shared" ref="BM10" si="21">BL10-BG10</f>
        <v>16.135108947753906</v>
      </c>
      <c r="BO10" s="6" t="s">
        <v>240</v>
      </c>
      <c r="BP10" s="1" t="s">
        <v>109</v>
      </c>
      <c r="BQ10" s="1">
        <f>K6-U14</f>
        <v>0.41113376617431641</v>
      </c>
      <c r="BR10" s="1">
        <f>AG6-AQ14</f>
        <v>-0.70487689971923828</v>
      </c>
      <c r="BS10" s="5">
        <f>BC6-BM14</f>
        <v>-3.7394092877705898</v>
      </c>
      <c r="BT10" s="1"/>
      <c r="BU10" s="6" t="s">
        <v>240</v>
      </c>
      <c r="BV10" s="1" t="s">
        <v>109</v>
      </c>
      <c r="BW10" s="1">
        <f t="shared" si="0"/>
        <v>1.3297303945983261</v>
      </c>
      <c r="BX10" s="1">
        <f t="shared" si="0"/>
        <v>0.61349483382962988</v>
      </c>
      <c r="BY10" s="5">
        <f t="shared" si="0"/>
        <v>7.4873069580314269E-2</v>
      </c>
      <c r="BZ10" s="1"/>
      <c r="CA10" s="6" t="s">
        <v>240</v>
      </c>
      <c r="CB10" s="31" t="s">
        <v>109</v>
      </c>
      <c r="CC10" s="31">
        <v>1.3297303945983261</v>
      </c>
      <c r="CD10" s="31">
        <f>-1/BX10</f>
        <v>-1.630005576017131</v>
      </c>
      <c r="CE10" s="32">
        <f t="shared" si="18"/>
        <v>-13.355936995842379</v>
      </c>
    </row>
    <row r="11" spans="1:83" x14ac:dyDescent="0.2">
      <c r="A11" s="6" t="s">
        <v>13</v>
      </c>
      <c r="B11" s="1" t="s">
        <v>4</v>
      </c>
      <c r="C11" s="1">
        <v>21.155817031860352</v>
      </c>
      <c r="D11" s="1"/>
      <c r="E11" s="1"/>
      <c r="F11" s="1" t="s">
        <v>13</v>
      </c>
      <c r="G11" s="1" t="s">
        <v>5</v>
      </c>
      <c r="H11" s="1">
        <v>34.917671203613281</v>
      </c>
      <c r="I11" s="1"/>
      <c r="J11" s="1"/>
      <c r="K11" s="21"/>
      <c r="L11" s="1" t="s">
        <v>19</v>
      </c>
      <c r="M11" s="1" t="s">
        <v>4</v>
      </c>
      <c r="N11" s="1">
        <v>20.931150436401367</v>
      </c>
      <c r="O11" s="1"/>
      <c r="P11" s="1"/>
      <c r="Q11" s="1" t="s">
        <v>19</v>
      </c>
      <c r="R11" s="1" t="s">
        <v>5</v>
      </c>
      <c r="S11" s="1">
        <v>40</v>
      </c>
      <c r="T11" s="1"/>
      <c r="U11" s="5"/>
      <c r="W11" s="6" t="s">
        <v>25</v>
      </c>
      <c r="X11" s="1" t="s">
        <v>4</v>
      </c>
      <c r="Y11" s="1">
        <v>21.057985305786133</v>
      </c>
      <c r="Z11" s="1"/>
      <c r="AA11" s="1"/>
      <c r="AB11" s="1" t="s">
        <v>25</v>
      </c>
      <c r="AC11" s="1" t="s">
        <v>5</v>
      </c>
      <c r="AD11" s="1">
        <v>37.329616546630859</v>
      </c>
      <c r="AE11" s="1"/>
      <c r="AF11" s="1"/>
      <c r="AG11" s="21"/>
      <c r="AH11" s="1" t="s">
        <v>31</v>
      </c>
      <c r="AI11" s="1" t="s">
        <v>4</v>
      </c>
      <c r="AJ11" s="1">
        <v>21.370019912719727</v>
      </c>
      <c r="AK11" s="1"/>
      <c r="AL11" s="1"/>
      <c r="AM11" s="1" t="s">
        <v>31</v>
      </c>
      <c r="AN11" s="1" t="s">
        <v>5</v>
      </c>
      <c r="AO11" s="1">
        <v>37.619514465332031</v>
      </c>
      <c r="AP11" s="1"/>
      <c r="AQ11" s="5"/>
      <c r="AS11" s="6" t="s">
        <v>37</v>
      </c>
      <c r="AT11" s="1" t="s">
        <v>4</v>
      </c>
      <c r="AU11" s="1">
        <v>29.135543823242188</v>
      </c>
      <c r="AV11" s="1"/>
      <c r="AW11" s="1"/>
      <c r="AX11" s="1" t="s">
        <v>37</v>
      </c>
      <c r="AY11" s="1" t="s">
        <v>5</v>
      </c>
      <c r="AZ11" s="1">
        <v>40</v>
      </c>
      <c r="BA11" s="1"/>
      <c r="BB11" s="1"/>
      <c r="BC11" s="21"/>
      <c r="BD11" s="1" t="s">
        <v>43</v>
      </c>
      <c r="BE11" s="1" t="s">
        <v>4</v>
      </c>
      <c r="BF11" s="1">
        <v>21.981622695922852</v>
      </c>
      <c r="BG11" s="1"/>
      <c r="BH11" s="1"/>
      <c r="BI11" s="1" t="s">
        <v>43</v>
      </c>
      <c r="BJ11" s="1" t="s">
        <v>5</v>
      </c>
      <c r="BK11" s="1">
        <v>39.125518798828125</v>
      </c>
      <c r="BL11" s="1"/>
      <c r="BM11" s="5"/>
      <c r="BO11" s="6" t="s">
        <v>240</v>
      </c>
      <c r="BP11" s="12" t="s">
        <v>110</v>
      </c>
      <c r="BQ11" s="1">
        <f>K6-U16</f>
        <v>-0.73946285247802734</v>
      </c>
      <c r="BR11" s="1">
        <f>AG6-AQ16</f>
        <v>3.2403297424316406</v>
      </c>
      <c r="BS11" s="5">
        <f>BC6-BM16</f>
        <v>-6.3094933827718691E-2</v>
      </c>
      <c r="BT11" s="1"/>
      <c r="BU11" s="6" t="s">
        <v>240</v>
      </c>
      <c r="BV11" s="12" t="s">
        <v>110</v>
      </c>
      <c r="BW11" s="1">
        <f t="shared" si="0"/>
        <v>0.59896231782140819</v>
      </c>
      <c r="BX11" s="1">
        <f t="shared" si="0"/>
        <v>9.4501009600430894</v>
      </c>
      <c r="BY11" s="5">
        <f t="shared" si="0"/>
        <v>0.95720846882389699</v>
      </c>
      <c r="BZ11" s="1"/>
      <c r="CA11" s="6" t="s">
        <v>240</v>
      </c>
      <c r="CB11" s="35" t="s">
        <v>110</v>
      </c>
      <c r="CC11" s="31">
        <f>-1/BW11</f>
        <v>-1.669554110911813</v>
      </c>
      <c r="CD11" s="31">
        <v>9.4501009600430894</v>
      </c>
      <c r="CE11" s="32">
        <f t="shared" si="18"/>
        <v>-1.0447045054132045</v>
      </c>
    </row>
    <row r="12" spans="1:83" x14ac:dyDescent="0.2">
      <c r="A12" s="6" t="s">
        <v>14</v>
      </c>
      <c r="B12" s="1" t="s">
        <v>4</v>
      </c>
      <c r="C12" s="1">
        <v>21.668006896972656</v>
      </c>
      <c r="D12" s="1">
        <f t="shared" si="1"/>
        <v>21.655579566955566</v>
      </c>
      <c r="E12" s="1"/>
      <c r="F12" s="1" t="s">
        <v>14</v>
      </c>
      <c r="G12" s="1" t="s">
        <v>5</v>
      </c>
      <c r="H12" s="1">
        <v>40</v>
      </c>
      <c r="I12" s="1">
        <f t="shared" si="2"/>
        <v>40</v>
      </c>
      <c r="J12" s="1">
        <f t="shared" si="3"/>
        <v>18.344420433044434</v>
      </c>
      <c r="K12" s="21"/>
      <c r="L12" s="1" t="s">
        <v>20</v>
      </c>
      <c r="M12" s="1" t="s">
        <v>4</v>
      </c>
      <c r="N12" s="1">
        <v>23.056568145751953</v>
      </c>
      <c r="O12" s="1">
        <f t="shared" si="4"/>
        <v>23.026055335998535</v>
      </c>
      <c r="P12" s="1"/>
      <c r="Q12" s="1" t="s">
        <v>20</v>
      </c>
      <c r="R12" s="1" t="s">
        <v>5</v>
      </c>
      <c r="S12" s="1">
        <v>40</v>
      </c>
      <c r="T12" s="1">
        <f t="shared" si="5"/>
        <v>40</v>
      </c>
      <c r="U12" s="5">
        <f t="shared" si="6"/>
        <v>16.973944664001465</v>
      </c>
      <c r="W12" s="6" t="s">
        <v>26</v>
      </c>
      <c r="X12" s="1" t="s">
        <v>4</v>
      </c>
      <c r="Y12" s="1">
        <v>22.908454895019531</v>
      </c>
      <c r="Z12" s="1">
        <f t="shared" si="7"/>
        <v>22.881892204284668</v>
      </c>
      <c r="AA12" s="1"/>
      <c r="AB12" s="1" t="s">
        <v>26</v>
      </c>
      <c r="AC12" s="1" t="s">
        <v>5</v>
      </c>
      <c r="AD12" s="1">
        <v>37.434333801269531</v>
      </c>
      <c r="AE12" s="1">
        <f t="shared" si="8"/>
        <v>37.567131042480469</v>
      </c>
      <c r="AF12" s="1">
        <f t="shared" ref="AF12" si="22">AE12-Z12</f>
        <v>14.685238838195801</v>
      </c>
      <c r="AG12" s="21"/>
      <c r="AH12" s="1" t="s">
        <v>32</v>
      </c>
      <c r="AI12" s="1" t="s">
        <v>4</v>
      </c>
      <c r="AJ12" s="1">
        <v>22.197799682617188</v>
      </c>
      <c r="AK12" s="1">
        <f t="shared" si="10"/>
        <v>22.129522323608398</v>
      </c>
      <c r="AL12" s="1"/>
      <c r="AM12" s="1" t="s">
        <v>32</v>
      </c>
      <c r="AN12" s="1" t="s">
        <v>5</v>
      </c>
      <c r="AO12" s="1">
        <v>37.334552764892578</v>
      </c>
      <c r="AP12" s="1">
        <f t="shared" si="11"/>
        <v>37.774429321289063</v>
      </c>
      <c r="AQ12" s="5">
        <f>AP12-AK12</f>
        <v>15.644906997680664</v>
      </c>
      <c r="AS12" s="6" t="s">
        <v>38</v>
      </c>
      <c r="AT12" s="1" t="s">
        <v>4</v>
      </c>
      <c r="AU12" s="1">
        <v>27.799566268920898</v>
      </c>
      <c r="AV12" s="1">
        <f t="shared" si="12"/>
        <v>27.767819404602051</v>
      </c>
      <c r="AW12" s="1"/>
      <c r="AX12" s="1" t="s">
        <v>38</v>
      </c>
      <c r="AY12" s="1" t="s">
        <v>5</v>
      </c>
      <c r="AZ12" s="1">
        <v>40</v>
      </c>
      <c r="BA12" s="1">
        <f t="shared" si="13"/>
        <v>40</v>
      </c>
      <c r="BB12" s="1">
        <f t="shared" ref="BB12" si="23">BA12-AV12</f>
        <v>12.232180595397949</v>
      </c>
      <c r="BC12" s="21"/>
      <c r="BD12" s="1" t="s">
        <v>44</v>
      </c>
      <c r="BE12" s="1" t="s">
        <v>4</v>
      </c>
      <c r="BF12" s="1">
        <v>23.109846115112305</v>
      </c>
      <c r="BG12" s="1">
        <f t="shared" si="15"/>
        <v>23.043107986450195</v>
      </c>
      <c r="BH12" s="1"/>
      <c r="BI12" s="1" t="s">
        <v>44</v>
      </c>
      <c r="BJ12" s="1" t="s">
        <v>5</v>
      </c>
      <c r="BK12" s="1">
        <v>36.699207305908203</v>
      </c>
      <c r="BL12" s="1">
        <f t="shared" si="16"/>
        <v>38.23736572265625</v>
      </c>
      <c r="BM12" s="5">
        <f t="shared" ref="BM12" si="24">BL12-BG12</f>
        <v>15.194257736206055</v>
      </c>
      <c r="BO12" s="6" t="s">
        <v>239</v>
      </c>
      <c r="BP12" s="1" t="s">
        <v>111</v>
      </c>
      <c r="BQ12" s="1">
        <f>K19-U19</f>
        <v>1.1563440958658848</v>
      </c>
      <c r="BR12" s="1">
        <f>AG19-AQ19</f>
        <v>0.42324447631835938</v>
      </c>
      <c r="BS12" s="5">
        <f>BC19-BM19</f>
        <v>-1.5746452013651524</v>
      </c>
      <c r="BT12" s="1"/>
      <c r="BU12" s="6" t="s">
        <v>239</v>
      </c>
      <c r="BV12" s="1" t="s">
        <v>111</v>
      </c>
      <c r="BW12" s="1">
        <f t="shared" si="0"/>
        <v>2.2289188556299653</v>
      </c>
      <c r="BX12" s="1">
        <f t="shared" si="0"/>
        <v>1.3409398054006452</v>
      </c>
      <c r="BY12" s="5">
        <f t="shared" si="0"/>
        <v>0.33572567977881529</v>
      </c>
      <c r="BZ12" s="1"/>
      <c r="CA12" s="6" t="s">
        <v>239</v>
      </c>
      <c r="CB12" s="31" t="s">
        <v>111</v>
      </c>
      <c r="CC12" s="31">
        <v>2.2289188556299653</v>
      </c>
      <c r="CD12" s="31">
        <v>1.3409398054006452</v>
      </c>
      <c r="CE12" s="32">
        <f t="shared" si="18"/>
        <v>-2.9786223105090612</v>
      </c>
    </row>
    <row r="13" spans="1:83" x14ac:dyDescent="0.2">
      <c r="A13" s="6" t="s">
        <v>14</v>
      </c>
      <c r="B13" s="1" t="s">
        <v>4</v>
      </c>
      <c r="C13" s="1">
        <v>21.643152236938477</v>
      </c>
      <c r="D13" s="1"/>
      <c r="E13" s="1"/>
      <c r="F13" s="1" t="s">
        <v>14</v>
      </c>
      <c r="G13" s="1" t="s">
        <v>5</v>
      </c>
      <c r="H13" s="1">
        <v>40</v>
      </c>
      <c r="I13" s="1"/>
      <c r="J13" s="1"/>
      <c r="K13" s="21"/>
      <c r="L13" s="1" t="s">
        <v>20</v>
      </c>
      <c r="M13" s="1" t="s">
        <v>4</v>
      </c>
      <c r="N13" s="1">
        <v>22.995542526245117</v>
      </c>
      <c r="O13" s="1"/>
      <c r="P13" s="1"/>
      <c r="Q13" s="1" t="s">
        <v>20</v>
      </c>
      <c r="R13" s="1" t="s">
        <v>5</v>
      </c>
      <c r="S13" s="1">
        <v>40</v>
      </c>
      <c r="T13" s="1"/>
      <c r="U13" s="5"/>
      <c r="W13" s="6" t="s">
        <v>26</v>
      </c>
      <c r="X13" s="1" t="s">
        <v>4</v>
      </c>
      <c r="Y13" s="1">
        <v>22.855329513549805</v>
      </c>
      <c r="Z13" s="1"/>
      <c r="AA13" s="1"/>
      <c r="AB13" s="1" t="s">
        <v>26</v>
      </c>
      <c r="AC13" s="1" t="s">
        <v>5</v>
      </c>
      <c r="AD13" s="1">
        <v>37.699928283691406</v>
      </c>
      <c r="AE13" s="1"/>
      <c r="AF13" s="1"/>
      <c r="AG13" s="21"/>
      <c r="AH13" s="1" t="s">
        <v>32</v>
      </c>
      <c r="AI13" s="1" t="s">
        <v>4</v>
      </c>
      <c r="AJ13" s="1">
        <v>22.061244964599609</v>
      </c>
      <c r="AK13" s="1"/>
      <c r="AL13" s="1"/>
      <c r="AM13" s="1" t="s">
        <v>32</v>
      </c>
      <c r="AN13" s="1" t="s">
        <v>5</v>
      </c>
      <c r="AO13" s="1">
        <v>38.214305877685547</v>
      </c>
      <c r="AP13" s="1"/>
      <c r="AQ13" s="5"/>
      <c r="AS13" s="6" t="s">
        <v>38</v>
      </c>
      <c r="AT13" s="1" t="s">
        <v>4</v>
      </c>
      <c r="AU13" s="1">
        <v>27.736072540283203</v>
      </c>
      <c r="AV13" s="1"/>
      <c r="AW13" s="1"/>
      <c r="AX13" s="1" t="s">
        <v>38</v>
      </c>
      <c r="AY13" s="1" t="s">
        <v>5</v>
      </c>
      <c r="AZ13" s="1">
        <v>40</v>
      </c>
      <c r="BA13" s="1"/>
      <c r="BB13" s="1"/>
      <c r="BC13" s="21"/>
      <c r="BD13" s="1" t="s">
        <v>44</v>
      </c>
      <c r="BE13" s="1" t="s">
        <v>4</v>
      </c>
      <c r="BF13" s="1">
        <v>22.976369857788086</v>
      </c>
      <c r="BG13" s="1"/>
      <c r="BH13" s="1"/>
      <c r="BI13" s="1" t="s">
        <v>44</v>
      </c>
      <c r="BJ13" s="1" t="s">
        <v>5</v>
      </c>
      <c r="BK13" s="1">
        <v>39.775524139404297</v>
      </c>
      <c r="BL13" s="1"/>
      <c r="BM13" s="5"/>
      <c r="BO13" s="6" t="s">
        <v>239</v>
      </c>
      <c r="BP13" s="1" t="s">
        <v>112</v>
      </c>
      <c r="BQ13" s="1">
        <f>K19-U21</f>
        <v>0.37743727366129498</v>
      </c>
      <c r="BR13" s="1">
        <f>AG19-AQ21</f>
        <v>-2.2947063446044922</v>
      </c>
      <c r="BS13" s="5">
        <f>BC19-BM21</f>
        <v>-4.254946867624918</v>
      </c>
      <c r="BT13" s="1"/>
      <c r="BU13" s="6" t="s">
        <v>239</v>
      </c>
      <c r="BV13" s="1" t="s">
        <v>112</v>
      </c>
      <c r="BW13" s="1">
        <f t="shared" si="0"/>
        <v>1.2990322732610406</v>
      </c>
      <c r="BX13" s="1">
        <f t="shared" si="0"/>
        <v>0.20380956358379096</v>
      </c>
      <c r="BY13" s="5">
        <f t="shared" si="0"/>
        <v>5.237612481827237E-2</v>
      </c>
      <c r="BZ13" s="1"/>
      <c r="CA13" s="6" t="s">
        <v>239</v>
      </c>
      <c r="CB13" s="31" t="s">
        <v>112</v>
      </c>
      <c r="CC13" s="31">
        <v>1.2990322732610406</v>
      </c>
      <c r="CD13" s="31">
        <f>-1/BX13</f>
        <v>-4.9065410985430828</v>
      </c>
      <c r="CE13" s="32">
        <f>-1/BY13</f>
        <v>-19.092668720140434</v>
      </c>
    </row>
    <row r="14" spans="1:83" x14ac:dyDescent="0.2">
      <c r="A14" s="6" t="s">
        <v>15</v>
      </c>
      <c r="B14" s="1" t="s">
        <v>4</v>
      </c>
      <c r="C14" s="1">
        <v>21.849781036376953</v>
      </c>
      <c r="D14" s="1">
        <f t="shared" si="1"/>
        <v>21.804193496704102</v>
      </c>
      <c r="E14" s="1"/>
      <c r="F14" s="1" t="s">
        <v>15</v>
      </c>
      <c r="G14" s="1" t="s">
        <v>5</v>
      </c>
      <c r="H14" s="1">
        <v>40</v>
      </c>
      <c r="I14" s="1">
        <f t="shared" si="2"/>
        <v>40</v>
      </c>
      <c r="J14" s="1">
        <f t="shared" si="3"/>
        <v>18.195806503295898</v>
      </c>
      <c r="K14" s="21"/>
      <c r="L14" s="1" t="s">
        <v>21</v>
      </c>
      <c r="M14" s="1" t="s">
        <v>4</v>
      </c>
      <c r="N14" s="1">
        <v>21.900781631469727</v>
      </c>
      <c r="O14" s="1">
        <f t="shared" si="4"/>
        <v>21.9107666015625</v>
      </c>
      <c r="P14" s="1"/>
      <c r="Q14" s="1" t="s">
        <v>21</v>
      </c>
      <c r="R14" s="1" t="s">
        <v>5</v>
      </c>
      <c r="S14" s="1">
        <v>37.787551879882813</v>
      </c>
      <c r="T14" s="1">
        <f t="shared" si="5"/>
        <v>38.893775939941406</v>
      </c>
      <c r="U14" s="5">
        <f t="shared" si="6"/>
        <v>16.983009338378906</v>
      </c>
      <c r="W14" s="6" t="s">
        <v>27</v>
      </c>
      <c r="X14" s="1" t="s">
        <v>4</v>
      </c>
      <c r="Y14" s="1">
        <v>22.488815307617188</v>
      </c>
      <c r="Z14" s="1">
        <f t="shared" si="7"/>
        <v>22.447936058044434</v>
      </c>
      <c r="AA14" s="1"/>
      <c r="AB14" s="1" t="s">
        <v>27</v>
      </c>
      <c r="AC14" s="1" t="s">
        <v>5</v>
      </c>
      <c r="AD14" s="1">
        <v>39.211673736572266</v>
      </c>
      <c r="AE14" s="1">
        <f t="shared" si="8"/>
        <v>37.928939819335938</v>
      </c>
      <c r="AF14" s="1">
        <f t="shared" ref="AF14" si="25">AE14-Z14</f>
        <v>15.481003761291504</v>
      </c>
      <c r="AG14" s="21"/>
      <c r="AH14" s="1" t="s">
        <v>33</v>
      </c>
      <c r="AI14" s="1" t="s">
        <v>4</v>
      </c>
      <c r="AJ14" s="1">
        <v>22.277507781982422</v>
      </c>
      <c r="AK14" s="1">
        <f t="shared" si="10"/>
        <v>22.314202308654785</v>
      </c>
      <c r="AL14" s="1"/>
      <c r="AM14" s="1" t="s">
        <v>33</v>
      </c>
      <c r="AN14" s="1" t="s">
        <v>5</v>
      </c>
      <c r="AO14" s="1">
        <v>38.440105438232422</v>
      </c>
      <c r="AP14" s="1">
        <f t="shared" si="11"/>
        <v>37.77216911315918</v>
      </c>
      <c r="AQ14" s="5">
        <f>AP14-AK14</f>
        <v>15.457966804504395</v>
      </c>
      <c r="AS14" s="6" t="s">
        <v>39</v>
      </c>
      <c r="AT14" s="1" t="s">
        <v>4</v>
      </c>
      <c r="AU14" s="1">
        <v>22.867218017578125</v>
      </c>
      <c r="AV14" s="1">
        <f t="shared" si="12"/>
        <v>22.859185218811035</v>
      </c>
      <c r="AW14" s="1"/>
      <c r="AX14" s="1" t="s">
        <v>39</v>
      </c>
      <c r="AY14" s="1" t="s">
        <v>5</v>
      </c>
      <c r="AZ14" s="1">
        <v>40</v>
      </c>
      <c r="BA14" s="1">
        <f t="shared" si="13"/>
        <v>40</v>
      </c>
      <c r="BB14" s="1">
        <f t="shared" ref="BB14" si="26">BA14-AV14</f>
        <v>17.140814781188965</v>
      </c>
      <c r="BC14" s="21"/>
      <c r="BD14" s="1" t="s">
        <v>45</v>
      </c>
      <c r="BE14" s="1" t="s">
        <v>4</v>
      </c>
      <c r="BF14" s="1">
        <v>22.670185089111328</v>
      </c>
      <c r="BG14" s="1">
        <f t="shared" si="15"/>
        <v>22.680160522460938</v>
      </c>
      <c r="BH14" s="1"/>
      <c r="BI14" s="1" t="s">
        <v>45</v>
      </c>
      <c r="BJ14" s="1" t="s">
        <v>5</v>
      </c>
      <c r="BK14" s="1">
        <v>40</v>
      </c>
      <c r="BL14" s="1">
        <f t="shared" si="16"/>
        <v>40</v>
      </c>
      <c r="BM14" s="5">
        <f t="shared" ref="BM14" si="27">BL14-BG14</f>
        <v>17.319839477539063</v>
      </c>
      <c r="BO14" s="6" t="s">
        <v>239</v>
      </c>
      <c r="BP14" s="1" t="s">
        <v>113</v>
      </c>
      <c r="BQ14" s="1">
        <f>K19-U23</f>
        <v>0.73078028361002545</v>
      </c>
      <c r="BR14" s="1">
        <f>AG19-AQ23</f>
        <v>0.13247489929199219</v>
      </c>
      <c r="BS14" s="5">
        <f>BC19-BM23</f>
        <v>0.95690615971883197</v>
      </c>
      <c r="BT14" s="1"/>
      <c r="BU14" s="6" t="s">
        <v>239</v>
      </c>
      <c r="BV14" s="1" t="s">
        <v>113</v>
      </c>
      <c r="BW14" s="1">
        <f t="shared" si="0"/>
        <v>1.6595364115141658</v>
      </c>
      <c r="BX14" s="1">
        <f t="shared" si="0"/>
        <v>1.0961725397768356</v>
      </c>
      <c r="BY14" s="5">
        <f t="shared" si="0"/>
        <v>1.9411426735622479</v>
      </c>
      <c r="BZ14" s="1"/>
      <c r="CA14" s="6" t="s">
        <v>239</v>
      </c>
      <c r="CB14" s="31" t="s">
        <v>113</v>
      </c>
      <c r="CC14" s="31">
        <v>1.6595364115141658</v>
      </c>
      <c r="CD14" s="31">
        <v>1.0961725397768356</v>
      </c>
      <c r="CE14" s="32">
        <v>1.9411426735622479</v>
      </c>
    </row>
    <row r="15" spans="1:83" x14ac:dyDescent="0.2">
      <c r="A15" s="6" t="s">
        <v>15</v>
      </c>
      <c r="B15" s="1" t="s">
        <v>4</v>
      </c>
      <c r="C15" s="1">
        <v>21.75860595703125</v>
      </c>
      <c r="D15" s="1"/>
      <c r="E15" s="1"/>
      <c r="F15" s="1" t="s">
        <v>15</v>
      </c>
      <c r="G15" s="1" t="s">
        <v>5</v>
      </c>
      <c r="H15" s="1">
        <v>40</v>
      </c>
      <c r="I15" s="1"/>
      <c r="J15" s="1"/>
      <c r="K15" s="21"/>
      <c r="L15" s="1" t="s">
        <v>21</v>
      </c>
      <c r="M15" s="1" t="s">
        <v>4</v>
      </c>
      <c r="N15" s="1">
        <v>21.920751571655273</v>
      </c>
      <c r="O15" s="1"/>
      <c r="P15" s="1"/>
      <c r="Q15" s="1" t="s">
        <v>21</v>
      </c>
      <c r="R15" s="1" t="s">
        <v>5</v>
      </c>
      <c r="S15" s="1">
        <v>40</v>
      </c>
      <c r="T15" s="1"/>
      <c r="U15" s="5"/>
      <c r="W15" s="6" t="s">
        <v>27</v>
      </c>
      <c r="X15" s="1" t="s">
        <v>4</v>
      </c>
      <c r="Y15" s="1">
        <v>22.40705680847168</v>
      </c>
      <c r="Z15" s="1"/>
      <c r="AA15" s="1"/>
      <c r="AB15" s="1" t="s">
        <v>27</v>
      </c>
      <c r="AC15" s="1" t="s">
        <v>5</v>
      </c>
      <c r="AD15" s="1">
        <v>36.646205902099609</v>
      </c>
      <c r="AE15" s="1"/>
      <c r="AF15" s="1"/>
      <c r="AG15" s="21"/>
      <c r="AH15" s="1" t="s">
        <v>33</v>
      </c>
      <c r="AI15" s="1" t="s">
        <v>4</v>
      </c>
      <c r="AJ15" s="1">
        <v>22.350896835327148</v>
      </c>
      <c r="AK15" s="1"/>
      <c r="AL15" s="1"/>
      <c r="AM15" s="1" t="s">
        <v>33</v>
      </c>
      <c r="AN15" s="1" t="s">
        <v>5</v>
      </c>
      <c r="AO15" s="1">
        <v>37.104232788085937</v>
      </c>
      <c r="AP15" s="1"/>
      <c r="AQ15" s="5"/>
      <c r="AS15" s="6" t="s">
        <v>39</v>
      </c>
      <c r="AT15" s="1" t="s">
        <v>4</v>
      </c>
      <c r="AU15" s="1">
        <v>22.851152420043945</v>
      </c>
      <c r="AV15" s="1"/>
      <c r="AW15" s="1"/>
      <c r="AX15" s="1" t="s">
        <v>39</v>
      </c>
      <c r="AY15" s="1" t="s">
        <v>5</v>
      </c>
      <c r="AZ15" s="1">
        <v>40</v>
      </c>
      <c r="BA15" s="1"/>
      <c r="BB15" s="1"/>
      <c r="BC15" s="21"/>
      <c r="BD15" s="1" t="s">
        <v>45</v>
      </c>
      <c r="BE15" s="1" t="s">
        <v>4</v>
      </c>
      <c r="BF15" s="1">
        <v>22.690135955810547</v>
      </c>
      <c r="BG15" s="1"/>
      <c r="BH15" s="1"/>
      <c r="BI15" s="1" t="s">
        <v>45</v>
      </c>
      <c r="BJ15" s="1" t="s">
        <v>5</v>
      </c>
      <c r="BK15" s="1">
        <v>40</v>
      </c>
      <c r="BL15" s="1"/>
      <c r="BM15" s="5"/>
      <c r="BO15" s="6" t="s">
        <v>240</v>
      </c>
      <c r="BP15" s="1" t="s">
        <v>114</v>
      </c>
      <c r="BQ15" s="1">
        <f>K19-U25</f>
        <v>0.75957361857096295</v>
      </c>
      <c r="BR15" s="1">
        <f>AG19-AQ25</f>
        <v>-0.48023796081542969</v>
      </c>
      <c r="BS15" s="5">
        <f>BC19-BM25</f>
        <v>0.5380419095357265</v>
      </c>
      <c r="BT15" s="1"/>
      <c r="BU15" s="6" t="s">
        <v>240</v>
      </c>
      <c r="BV15" s="1" t="s">
        <v>114</v>
      </c>
      <c r="BW15" s="1">
        <f t="shared" si="0"/>
        <v>1.6929901958470697</v>
      </c>
      <c r="BX15" s="1">
        <f t="shared" si="0"/>
        <v>0.71685937413152723</v>
      </c>
      <c r="BY15" s="5">
        <f t="shared" si="0"/>
        <v>1.4520004591445048</v>
      </c>
      <c r="BZ15" s="1"/>
      <c r="CA15" s="6" t="s">
        <v>240</v>
      </c>
      <c r="CB15" s="31" t="s">
        <v>114</v>
      </c>
      <c r="CC15" s="31">
        <v>1.6929901958470697</v>
      </c>
      <c r="CD15" s="31">
        <f>-1/BX15</f>
        <v>-1.3949737369501469</v>
      </c>
      <c r="CE15" s="32">
        <v>1.4520004591445048</v>
      </c>
    </row>
    <row r="16" spans="1:83" x14ac:dyDescent="0.2">
      <c r="A16" s="6" t="s">
        <v>16</v>
      </c>
      <c r="B16" s="1" t="s">
        <v>4</v>
      </c>
      <c r="C16" s="1">
        <v>21.201560974121094</v>
      </c>
      <c r="D16" s="1">
        <f t="shared" si="1"/>
        <v>21.210605621337891</v>
      </c>
      <c r="E16" s="1"/>
      <c r="F16" s="1" t="s">
        <v>16</v>
      </c>
      <c r="G16" s="1" t="s">
        <v>5</v>
      </c>
      <c r="H16" s="1">
        <v>37.731094360351563</v>
      </c>
      <c r="I16" s="1">
        <f t="shared" si="2"/>
        <v>37.267816543579102</v>
      </c>
      <c r="J16" s="1">
        <f t="shared" si="3"/>
        <v>16.057210922241211</v>
      </c>
      <c r="K16" s="21"/>
      <c r="L16" s="1" t="s">
        <v>22</v>
      </c>
      <c r="M16" s="1" t="s">
        <v>4</v>
      </c>
      <c r="N16" s="1">
        <v>21.882247924804688</v>
      </c>
      <c r="O16" s="1">
        <f t="shared" si="4"/>
        <v>21.86639404296875</v>
      </c>
      <c r="P16" s="1"/>
      <c r="Q16" s="1" t="s">
        <v>22</v>
      </c>
      <c r="R16" s="1" t="s">
        <v>5</v>
      </c>
      <c r="S16" s="1">
        <v>40</v>
      </c>
      <c r="T16" s="1">
        <f t="shared" si="5"/>
        <v>40</v>
      </c>
      <c r="U16" s="5">
        <f t="shared" si="6"/>
        <v>18.13360595703125</v>
      </c>
      <c r="W16" s="6" t="s">
        <v>28</v>
      </c>
      <c r="X16" s="1" t="s">
        <v>4</v>
      </c>
      <c r="Y16" s="1">
        <v>23.85908317565918</v>
      </c>
      <c r="Z16" s="1">
        <f t="shared" si="7"/>
        <v>23.78022575378418</v>
      </c>
      <c r="AA16" s="1"/>
      <c r="AB16" s="1" t="s">
        <v>28</v>
      </c>
      <c r="AC16" s="1" t="s">
        <v>5</v>
      </c>
      <c r="AD16" s="1">
        <v>34.700981140136719</v>
      </c>
      <c r="AE16" s="1">
        <f t="shared" si="8"/>
        <v>34.350404739379883</v>
      </c>
      <c r="AF16" s="1">
        <f t="shared" ref="AF16" si="28">AE16-Z16</f>
        <v>10.570178985595703</v>
      </c>
      <c r="AG16" s="21"/>
      <c r="AH16" s="1" t="s">
        <v>34</v>
      </c>
      <c r="AI16" s="1" t="s">
        <v>4</v>
      </c>
      <c r="AJ16" s="1">
        <v>21.703737258911133</v>
      </c>
      <c r="AK16" s="1">
        <f t="shared" si="10"/>
        <v>21.752964019775391</v>
      </c>
      <c r="AL16" s="1"/>
      <c r="AM16" s="1" t="s">
        <v>34</v>
      </c>
      <c r="AN16" s="1" t="s">
        <v>5</v>
      </c>
      <c r="AO16" s="1">
        <v>33.191635131835937</v>
      </c>
      <c r="AP16" s="1">
        <f t="shared" si="11"/>
        <v>33.265724182128906</v>
      </c>
      <c r="AQ16" s="5">
        <f>AP16-AK16</f>
        <v>11.512760162353516</v>
      </c>
      <c r="AS16" s="6" t="s">
        <v>40</v>
      </c>
      <c r="AT16" s="1" t="s">
        <v>4</v>
      </c>
      <c r="AU16" s="1">
        <v>23.724308013916016</v>
      </c>
      <c r="AV16" s="1">
        <f t="shared" si="12"/>
        <v>23.893799781799316</v>
      </c>
      <c r="AW16" s="1"/>
      <c r="AX16" s="1" t="s">
        <v>40</v>
      </c>
      <c r="AY16" s="1" t="s">
        <v>5</v>
      </c>
      <c r="AZ16" s="1">
        <v>35.578365325927734</v>
      </c>
      <c r="BA16" s="1">
        <f t="shared" si="13"/>
        <v>35.559116363525391</v>
      </c>
      <c r="BB16" s="1">
        <f t="shared" ref="BB16" si="29">BA16-AV16</f>
        <v>11.665316581726074</v>
      </c>
      <c r="BC16" s="21"/>
      <c r="BD16" s="1" t="s">
        <v>46</v>
      </c>
      <c r="BE16" s="1" t="s">
        <v>4</v>
      </c>
      <c r="BF16" s="1">
        <v>26.445629119873047</v>
      </c>
      <c r="BG16" s="1">
        <f t="shared" si="15"/>
        <v>26.356474876403809</v>
      </c>
      <c r="BH16" s="1"/>
      <c r="BI16" s="1" t="s">
        <v>46</v>
      </c>
      <c r="BJ16" s="1" t="s">
        <v>5</v>
      </c>
      <c r="BK16" s="1">
        <v>40</v>
      </c>
      <c r="BL16" s="1">
        <f t="shared" si="16"/>
        <v>40</v>
      </c>
      <c r="BM16" s="5">
        <f t="shared" ref="BM16" si="30">BL16-BG16</f>
        <v>13.643525123596191</v>
      </c>
      <c r="BO16" s="6" t="s">
        <v>240</v>
      </c>
      <c r="BP16" s="1" t="s">
        <v>115</v>
      </c>
      <c r="BQ16" s="1">
        <f>K19-U27</f>
        <v>0.87143484751383404</v>
      </c>
      <c r="BR16" s="1">
        <f>AG19-AQ27</f>
        <v>1.6509523391723633</v>
      </c>
      <c r="BS16" s="5">
        <f>BC19-BM27</f>
        <v>0.53546698888142963</v>
      </c>
      <c r="BT16" s="1"/>
      <c r="BU16" s="6" t="s">
        <v>240</v>
      </c>
      <c r="BV16" s="1" t="s">
        <v>115</v>
      </c>
      <c r="BW16" s="1">
        <f t="shared" si="0"/>
        <v>1.829481526019574</v>
      </c>
      <c r="BX16" s="1">
        <f t="shared" si="0"/>
        <v>3.140408726537451</v>
      </c>
      <c r="BY16" s="5">
        <f t="shared" si="0"/>
        <v>1.4494112414929459</v>
      </c>
      <c r="BZ16" s="1"/>
      <c r="CA16" s="6" t="s">
        <v>240</v>
      </c>
      <c r="CB16" s="31" t="s">
        <v>115</v>
      </c>
      <c r="CC16" s="31">
        <v>1.829481526019574</v>
      </c>
      <c r="CD16" s="31">
        <v>3.140408726537451</v>
      </c>
      <c r="CE16" s="32">
        <v>1.4494112414929459</v>
      </c>
    </row>
    <row r="17" spans="1:83" x14ac:dyDescent="0.2">
      <c r="A17" s="6" t="s">
        <v>16</v>
      </c>
      <c r="B17" s="1" t="s">
        <v>4</v>
      </c>
      <c r="C17" s="1">
        <v>21.219650268554688</v>
      </c>
      <c r="D17" s="1"/>
      <c r="E17" s="1"/>
      <c r="F17" s="1" t="s">
        <v>16</v>
      </c>
      <c r="G17" s="1" t="s">
        <v>5</v>
      </c>
      <c r="H17" s="1">
        <v>36.804538726806641</v>
      </c>
      <c r="I17" s="1"/>
      <c r="J17" s="1"/>
      <c r="K17" s="21"/>
      <c r="L17" s="1" t="s">
        <v>22</v>
      </c>
      <c r="M17" s="1" t="s">
        <v>4</v>
      </c>
      <c r="N17" s="1">
        <v>21.850540161132812</v>
      </c>
      <c r="O17" s="1"/>
      <c r="P17" s="1"/>
      <c r="Q17" s="1" t="s">
        <v>22</v>
      </c>
      <c r="R17" s="1" t="s">
        <v>5</v>
      </c>
      <c r="S17" s="1">
        <v>40</v>
      </c>
      <c r="T17" s="1"/>
      <c r="U17" s="5"/>
      <c r="W17" s="6" t="s">
        <v>28</v>
      </c>
      <c r="X17" s="1" t="s">
        <v>4</v>
      </c>
      <c r="Y17" s="1">
        <v>23.70136833190918</v>
      </c>
      <c r="Z17" s="1"/>
      <c r="AA17" s="1"/>
      <c r="AB17" s="1" t="s">
        <v>28</v>
      </c>
      <c r="AC17" s="1" t="s">
        <v>5</v>
      </c>
      <c r="AD17" s="1">
        <v>33.999828338623047</v>
      </c>
      <c r="AE17" s="1"/>
      <c r="AF17" s="1"/>
      <c r="AG17" s="21"/>
      <c r="AH17" s="1" t="s">
        <v>34</v>
      </c>
      <c r="AI17" s="1" t="s">
        <v>4</v>
      </c>
      <c r="AJ17" s="1">
        <v>21.802190780639648</v>
      </c>
      <c r="AK17" s="1"/>
      <c r="AL17" s="1"/>
      <c r="AM17" s="1" t="s">
        <v>34</v>
      </c>
      <c r="AN17" s="1" t="s">
        <v>5</v>
      </c>
      <c r="AO17" s="1">
        <v>33.339813232421875</v>
      </c>
      <c r="AP17" s="1"/>
      <c r="AQ17" s="5"/>
      <c r="AS17" s="6" t="s">
        <v>40</v>
      </c>
      <c r="AT17" s="1" t="s">
        <v>4</v>
      </c>
      <c r="AU17" s="1">
        <v>24.063291549682617</v>
      </c>
      <c r="AV17" s="1"/>
      <c r="AW17" s="1"/>
      <c r="AX17" s="1" t="s">
        <v>40</v>
      </c>
      <c r="AY17" s="1" t="s">
        <v>5</v>
      </c>
      <c r="AZ17" s="1">
        <v>35.539867401123047</v>
      </c>
      <c r="BA17" s="1"/>
      <c r="BB17" s="1"/>
      <c r="BC17" s="21"/>
      <c r="BD17" s="1" t="s">
        <v>46</v>
      </c>
      <c r="BE17" s="1" t="s">
        <v>4</v>
      </c>
      <c r="BF17" s="1">
        <v>26.26732063293457</v>
      </c>
      <c r="BG17" s="1"/>
      <c r="BH17" s="1"/>
      <c r="BI17" s="1" t="s">
        <v>46</v>
      </c>
      <c r="BJ17" s="1" t="s">
        <v>5</v>
      </c>
      <c r="BK17" s="1">
        <v>40</v>
      </c>
      <c r="BL17" s="1"/>
      <c r="BM17" s="5"/>
      <c r="BO17" s="6" t="s">
        <v>240</v>
      </c>
      <c r="BP17" s="1" t="s">
        <v>116</v>
      </c>
      <c r="BQ17" s="1">
        <f>K19-U29</f>
        <v>0.96006170908609967</v>
      </c>
      <c r="BR17" s="1">
        <f>AG19-AQ29</f>
        <v>5.4302692413330078</v>
      </c>
      <c r="BS17" s="5">
        <f>BC19-BM29</f>
        <v>-2.4936324755350743</v>
      </c>
      <c r="BT17" s="1"/>
      <c r="BU17" s="6" t="s">
        <v>240</v>
      </c>
      <c r="BV17" s="1" t="s">
        <v>116</v>
      </c>
      <c r="BW17" s="1">
        <f t="shared" si="0"/>
        <v>1.9453931042761594</v>
      </c>
      <c r="BX17" s="1">
        <f t="shared" si="0"/>
        <v>43.119520840744471</v>
      </c>
      <c r="BY17" s="5">
        <f t="shared" si="0"/>
        <v>0.17755864686415548</v>
      </c>
      <c r="BZ17" s="1"/>
      <c r="CA17" s="6" t="s">
        <v>240</v>
      </c>
      <c r="CB17" s="31" t="s">
        <v>116</v>
      </c>
      <c r="CC17" s="31">
        <v>1.9453931042761594</v>
      </c>
      <c r="CD17" s="31">
        <v>43.119520840744471</v>
      </c>
      <c r="CE17" s="32">
        <f t="shared" ref="CE17:CE22" si="31">-1/BY17</f>
        <v>-5.631941995846975</v>
      </c>
    </row>
    <row r="18" spans="1:83" x14ac:dyDescent="0.2">
      <c r="A18" s="6"/>
      <c r="B18" s="1"/>
      <c r="C18" s="1"/>
      <c r="D18" s="1"/>
      <c r="E18" s="1"/>
      <c r="F18" s="1"/>
      <c r="G18" s="1"/>
      <c r="H18" s="1"/>
      <c r="I18" s="1"/>
      <c r="J18" s="1"/>
      <c r="K18" s="21"/>
      <c r="L18" s="1"/>
      <c r="M18" s="1"/>
      <c r="N18" s="1"/>
      <c r="O18" s="1"/>
      <c r="P18" s="1"/>
      <c r="Q18" s="1"/>
      <c r="R18" s="1"/>
      <c r="S18" s="1"/>
      <c r="T18" s="1"/>
      <c r="U18" s="5"/>
      <c r="W18" s="6"/>
      <c r="X18" s="1"/>
      <c r="Y18" s="1"/>
      <c r="Z18" s="1"/>
      <c r="AA18" s="1"/>
      <c r="AB18" s="1"/>
      <c r="AC18" s="1"/>
      <c r="AD18" s="1"/>
      <c r="AE18" s="1"/>
      <c r="AF18" s="1"/>
      <c r="AG18" s="21"/>
      <c r="AH18" s="1"/>
      <c r="AI18" s="1"/>
      <c r="AJ18" s="1"/>
      <c r="AK18" s="1"/>
      <c r="AL18" s="1"/>
      <c r="AM18" s="1"/>
      <c r="AN18" s="1"/>
      <c r="AO18" s="1"/>
      <c r="AP18" s="1"/>
      <c r="AQ18" s="5"/>
      <c r="AS18" s="6"/>
      <c r="AT18" s="1"/>
      <c r="AU18" s="1"/>
      <c r="AV18" s="1"/>
      <c r="AW18" s="1"/>
      <c r="AX18" s="1"/>
      <c r="AY18" s="1"/>
      <c r="AZ18" s="1"/>
      <c r="BA18" s="1"/>
      <c r="BB18" s="1"/>
      <c r="BC18" s="21"/>
      <c r="BD18" s="1"/>
      <c r="BE18" s="1"/>
      <c r="BF18" s="1"/>
      <c r="BG18" s="1"/>
      <c r="BH18" s="1"/>
      <c r="BI18" s="1"/>
      <c r="BJ18" s="1"/>
      <c r="BK18" s="1"/>
      <c r="BL18" s="1"/>
      <c r="BM18" s="5"/>
      <c r="BO18" s="6" t="s">
        <v>239</v>
      </c>
      <c r="BP18" s="1" t="s">
        <v>117</v>
      </c>
      <c r="BQ18" s="1">
        <f>K32-U32</f>
        <v>1.1572497685750331</v>
      </c>
      <c r="BR18" s="1">
        <f>AG32-AQ32</f>
        <v>-0.25139522552490234</v>
      </c>
      <c r="BS18" s="5">
        <f>BC32-BM32</f>
        <v>-2.6943035125732422</v>
      </c>
      <c r="BT18" s="1"/>
      <c r="BU18" s="6" t="s">
        <v>239</v>
      </c>
      <c r="BV18" s="1" t="s">
        <v>117</v>
      </c>
      <c r="BW18" s="1">
        <f t="shared" si="0"/>
        <v>2.2303185310144382</v>
      </c>
      <c r="BX18" s="1">
        <f t="shared" si="0"/>
        <v>0.84008358026526209</v>
      </c>
      <c r="BY18" s="5">
        <f t="shared" si="0"/>
        <v>0.15450190025839294</v>
      </c>
      <c r="BZ18" s="1"/>
      <c r="CA18" s="6" t="s">
        <v>239</v>
      </c>
      <c r="CB18" s="31" t="s">
        <v>117</v>
      </c>
      <c r="CC18" s="31">
        <v>2.2303185310144382</v>
      </c>
      <c r="CD18" s="31">
        <f>-1/BX18</f>
        <v>-1.1903577495042139</v>
      </c>
      <c r="CE18" s="32">
        <f t="shared" si="31"/>
        <v>-6.4724123025514526</v>
      </c>
    </row>
    <row r="19" spans="1:83" x14ac:dyDescent="0.2">
      <c r="A19" s="6" t="s">
        <v>11</v>
      </c>
      <c r="B19" s="1" t="s">
        <v>4</v>
      </c>
      <c r="C19" s="1">
        <v>21.366588592529297</v>
      </c>
      <c r="D19" s="1">
        <f>AVERAGE(C19:C20)</f>
        <v>21.299928665161133</v>
      </c>
      <c r="E19" s="1"/>
      <c r="F19" s="1" t="s">
        <v>11</v>
      </c>
      <c r="G19" s="1" t="s">
        <v>6</v>
      </c>
      <c r="H19" s="1">
        <v>35.673351287841797</v>
      </c>
      <c r="I19" s="1">
        <f>AVERAGE(H19:H20)</f>
        <v>35.372549057006836</v>
      </c>
      <c r="J19" s="1">
        <f>I19-D19</f>
        <v>14.072620391845703</v>
      </c>
      <c r="K19" s="21">
        <f>AVERAGE(J19,J21,J23,J25,J27,J29)</f>
        <v>12.972890535990397</v>
      </c>
      <c r="L19" s="1" t="s">
        <v>17</v>
      </c>
      <c r="M19" s="1" t="s">
        <v>4</v>
      </c>
      <c r="N19" s="1">
        <v>22.524728775024414</v>
      </c>
      <c r="O19" s="1">
        <f>AVERAGE(N19:N20)</f>
        <v>22.463679313659668</v>
      </c>
      <c r="P19" s="1"/>
      <c r="Q19" s="1" t="s">
        <v>17</v>
      </c>
      <c r="R19" s="1" t="s">
        <v>6</v>
      </c>
      <c r="S19" s="1">
        <v>33.913997650146484</v>
      </c>
      <c r="T19" s="1">
        <f>AVERAGE(S19:S20)</f>
        <v>34.28022575378418</v>
      </c>
      <c r="U19" s="5">
        <f>T19-O19</f>
        <v>11.816546440124512</v>
      </c>
      <c r="W19" s="6" t="s">
        <v>23</v>
      </c>
      <c r="X19" s="1" t="s">
        <v>4</v>
      </c>
      <c r="Y19" s="1">
        <v>21.527166366577148</v>
      </c>
      <c r="Z19" s="1">
        <f>AVERAGE(Y19:Y20)</f>
        <v>21.451554298400879</v>
      </c>
      <c r="AA19" s="1"/>
      <c r="AB19" s="1" t="s">
        <v>23</v>
      </c>
      <c r="AC19" s="1" t="s">
        <v>6</v>
      </c>
      <c r="AD19" s="1">
        <v>36.808422088623047</v>
      </c>
      <c r="AE19" s="1">
        <f>AVERAGE(AD19:AD20)</f>
        <v>36.575267791748047</v>
      </c>
      <c r="AF19" s="1">
        <f>AE19-Z19</f>
        <v>15.123713493347168</v>
      </c>
      <c r="AG19" s="21">
        <f>AVERAGE(AF19,AF21,AF23,AF25,AF27,AF29)</f>
        <v>12.188608169555664</v>
      </c>
      <c r="AH19" s="1" t="s">
        <v>29</v>
      </c>
      <c r="AI19" s="1" t="s">
        <v>4</v>
      </c>
      <c r="AJ19" s="1">
        <v>21.905784606933594</v>
      </c>
      <c r="AK19" s="1">
        <f>AVERAGE(AJ19:AJ20)</f>
        <v>21.909458160400391</v>
      </c>
      <c r="AL19" s="1"/>
      <c r="AM19" s="1" t="s">
        <v>29</v>
      </c>
      <c r="AN19" s="1" t="s">
        <v>6</v>
      </c>
      <c r="AO19" s="1">
        <v>33.666172027587891</v>
      </c>
      <c r="AP19" s="1">
        <f>AVERAGE(AO19:AO20)</f>
        <v>33.674821853637695</v>
      </c>
      <c r="AQ19" s="5">
        <f>AP19-AK19</f>
        <v>11.765363693237305</v>
      </c>
      <c r="AS19" s="6" t="s">
        <v>35</v>
      </c>
      <c r="AT19" s="1" t="s">
        <v>4</v>
      </c>
      <c r="AU19" s="1">
        <v>27.935062408447266</v>
      </c>
      <c r="AV19" s="1">
        <f>AVERAGE(AU19:AU20)</f>
        <v>27.931680679321289</v>
      </c>
      <c r="AW19" s="1"/>
      <c r="AX19" s="1" t="s">
        <v>35</v>
      </c>
      <c r="AY19" s="1" t="s">
        <v>6</v>
      </c>
      <c r="AZ19" s="1">
        <v>36.990196228027344</v>
      </c>
      <c r="BA19" s="1">
        <f>AVERAGE(AZ19:AZ20)</f>
        <v>38.495098114013672</v>
      </c>
      <c r="BB19" s="1">
        <f>BA19-AV19</f>
        <v>10.563417434692383</v>
      </c>
      <c r="BC19" s="21">
        <f>AVERAGE(BB19,BB21,BB23,BB25,BB27,BB29)</f>
        <v>10.845537026723227</v>
      </c>
      <c r="BD19" s="1" t="s">
        <v>41</v>
      </c>
      <c r="BE19" s="1" t="s">
        <v>4</v>
      </c>
      <c r="BF19" s="1">
        <v>22.847551345825195</v>
      </c>
      <c r="BG19" s="1">
        <f>AVERAGE(BF19:BF20)</f>
        <v>22.844141960144043</v>
      </c>
      <c r="BH19" s="1"/>
      <c r="BI19" s="1" t="s">
        <v>41</v>
      </c>
      <c r="BJ19" s="1" t="s">
        <v>6</v>
      </c>
      <c r="BK19" s="1">
        <v>35.386299133300781</v>
      </c>
      <c r="BL19" s="1">
        <f>AVERAGE(BK19:BK20)</f>
        <v>35.264324188232422</v>
      </c>
      <c r="BM19" s="5">
        <f>BL19-BG19</f>
        <v>12.420182228088379</v>
      </c>
      <c r="BO19" s="6" t="s">
        <v>239</v>
      </c>
      <c r="BP19" s="1" t="s">
        <v>118</v>
      </c>
      <c r="BQ19" s="1">
        <f>K32-U34</f>
        <v>2.97864278157558E-2</v>
      </c>
      <c r="BR19" s="1">
        <f>AG32-AQ34</f>
        <v>-0.18846225738525391</v>
      </c>
      <c r="BS19" s="5">
        <f>BC32-BM34</f>
        <v>-1.632781982421875</v>
      </c>
      <c r="BT19" s="1"/>
      <c r="BU19" s="6" t="s">
        <v>239</v>
      </c>
      <c r="BV19" s="1" t="s">
        <v>118</v>
      </c>
      <c r="BW19" s="1">
        <f t="shared" si="0"/>
        <v>1.0208609893658391</v>
      </c>
      <c r="BX19" s="1">
        <f t="shared" si="0"/>
        <v>0.87754057767327787</v>
      </c>
      <c r="BY19" s="5">
        <f t="shared" si="0"/>
        <v>0.32246578945422888</v>
      </c>
      <c r="BZ19" s="1"/>
      <c r="CA19" s="6" t="s">
        <v>239</v>
      </c>
      <c r="CB19" s="31" t="s">
        <v>118</v>
      </c>
      <c r="CC19" s="31">
        <v>1.0208609893658391</v>
      </c>
      <c r="CD19" s="31">
        <f>-1/BX19</f>
        <v>-1.1395484441886581</v>
      </c>
      <c r="CE19" s="32">
        <f t="shared" si="31"/>
        <v>-3.1011041564827484</v>
      </c>
    </row>
    <row r="20" spans="1:83" x14ac:dyDescent="0.2">
      <c r="A20" s="6" t="s">
        <v>11</v>
      </c>
      <c r="B20" s="1" t="s">
        <v>4</v>
      </c>
      <c r="C20" s="1">
        <v>21.233268737792969</v>
      </c>
      <c r="D20" s="1"/>
      <c r="E20" s="1"/>
      <c r="F20" s="1" t="s">
        <v>11</v>
      </c>
      <c r="G20" s="1" t="s">
        <v>6</v>
      </c>
      <c r="H20" s="1">
        <v>35.071746826171875</v>
      </c>
      <c r="I20" s="1"/>
      <c r="J20" s="1"/>
      <c r="K20" s="21"/>
      <c r="L20" s="1" t="s">
        <v>17</v>
      </c>
      <c r="M20" s="1" t="s">
        <v>4</v>
      </c>
      <c r="N20" s="1">
        <v>22.402629852294922</v>
      </c>
      <c r="O20" s="1"/>
      <c r="P20" s="1"/>
      <c r="Q20" s="1" t="s">
        <v>17</v>
      </c>
      <c r="R20" s="1" t="s">
        <v>6</v>
      </c>
      <c r="S20" s="1">
        <v>34.646453857421875</v>
      </c>
      <c r="T20" s="1"/>
      <c r="U20" s="5"/>
      <c r="W20" s="6" t="s">
        <v>23</v>
      </c>
      <c r="X20" s="1" t="s">
        <v>4</v>
      </c>
      <c r="Y20" s="1">
        <v>21.375942230224609</v>
      </c>
      <c r="Z20" s="1"/>
      <c r="AA20" s="1"/>
      <c r="AB20" s="1" t="s">
        <v>23</v>
      </c>
      <c r="AC20" s="1" t="s">
        <v>6</v>
      </c>
      <c r="AD20" s="1">
        <v>36.342113494873047</v>
      </c>
      <c r="AE20" s="1"/>
      <c r="AF20" s="1"/>
      <c r="AG20" s="21"/>
      <c r="AH20" s="1" t="s">
        <v>29</v>
      </c>
      <c r="AI20" s="1" t="s">
        <v>4</v>
      </c>
      <c r="AJ20" s="1">
        <v>21.913131713867188</v>
      </c>
      <c r="AK20" s="1"/>
      <c r="AL20" s="1"/>
      <c r="AM20" s="1" t="s">
        <v>29</v>
      </c>
      <c r="AN20" s="1" t="s">
        <v>6</v>
      </c>
      <c r="AO20" s="1">
        <v>33.6834716796875</v>
      </c>
      <c r="AP20" s="1"/>
      <c r="AQ20" s="5"/>
      <c r="AS20" s="6" t="s">
        <v>35</v>
      </c>
      <c r="AT20" s="1" t="s">
        <v>4</v>
      </c>
      <c r="AU20" s="1">
        <v>27.928298950195313</v>
      </c>
      <c r="AV20" s="1"/>
      <c r="AW20" s="1"/>
      <c r="AX20" s="1" t="s">
        <v>35</v>
      </c>
      <c r="AY20" s="1" t="s">
        <v>6</v>
      </c>
      <c r="AZ20" s="1">
        <v>40</v>
      </c>
      <c r="BA20" s="1"/>
      <c r="BB20" s="1"/>
      <c r="BC20" s="21"/>
      <c r="BD20" s="1" t="s">
        <v>41</v>
      </c>
      <c r="BE20" s="1" t="s">
        <v>4</v>
      </c>
      <c r="BF20" s="1">
        <v>22.840732574462891</v>
      </c>
      <c r="BG20" s="1"/>
      <c r="BH20" s="1"/>
      <c r="BI20" s="1" t="s">
        <v>41</v>
      </c>
      <c r="BJ20" s="1" t="s">
        <v>6</v>
      </c>
      <c r="BK20" s="1">
        <v>35.142349243164063</v>
      </c>
      <c r="BL20" s="1"/>
      <c r="BM20" s="5"/>
      <c r="BO20" s="6" t="s">
        <v>239</v>
      </c>
      <c r="BP20" s="1" t="s">
        <v>119</v>
      </c>
      <c r="BQ20" s="1">
        <f>K32-U36</f>
        <v>0.42555650075276752</v>
      </c>
      <c r="BR20" s="1">
        <f>AG32-AQ36</f>
        <v>-8.1387519836425781E-2</v>
      </c>
      <c r="BS20" s="5">
        <f>BC32-BM36</f>
        <v>-4.7577857971191406E-2</v>
      </c>
      <c r="BT20" s="1"/>
      <c r="BU20" s="6" t="s">
        <v>239</v>
      </c>
      <c r="BV20" s="1" t="s">
        <v>119</v>
      </c>
      <c r="BW20" s="1">
        <f t="shared" si="0"/>
        <v>1.3430904824683054</v>
      </c>
      <c r="BX20" s="1">
        <f t="shared" si="0"/>
        <v>0.94514820801485755</v>
      </c>
      <c r="BY20" s="5">
        <f t="shared" si="0"/>
        <v>0.9675594024229307</v>
      </c>
      <c r="BZ20" s="1"/>
      <c r="CA20" s="6" t="s">
        <v>239</v>
      </c>
      <c r="CB20" s="31" t="s">
        <v>119</v>
      </c>
      <c r="CC20" s="31">
        <v>1.3430904824683054</v>
      </c>
      <c r="CD20" s="31">
        <f>-1/BX20</f>
        <v>-1.058035122449579</v>
      </c>
      <c r="CE20" s="32">
        <f t="shared" si="31"/>
        <v>-1.0335282748488956</v>
      </c>
    </row>
    <row r="21" spans="1:83" x14ac:dyDescent="0.2">
      <c r="A21" s="6" t="s">
        <v>12</v>
      </c>
      <c r="B21" s="1" t="s">
        <v>4</v>
      </c>
      <c r="C21" s="1">
        <v>20.80567741394043</v>
      </c>
      <c r="D21" s="1">
        <f t="shared" ref="D21:D29" si="32">AVERAGE(C21:C22)</f>
        <v>20.743837356567383</v>
      </c>
      <c r="E21" s="1"/>
      <c r="F21" s="1" t="s">
        <v>12</v>
      </c>
      <c r="G21" s="1" t="s">
        <v>6</v>
      </c>
      <c r="H21" s="1">
        <v>34.341865539550781</v>
      </c>
      <c r="I21" s="1">
        <f t="shared" ref="I21:I29" si="33">AVERAGE(H21:H22)</f>
        <v>34.4703369140625</v>
      </c>
      <c r="J21" s="1">
        <f t="shared" ref="J21" si="34">I21-D21</f>
        <v>13.726499557495117</v>
      </c>
      <c r="K21" s="21"/>
      <c r="L21" s="1" t="s">
        <v>18</v>
      </c>
      <c r="M21" s="1" t="s">
        <v>4</v>
      </c>
      <c r="N21" s="1">
        <v>20.993459701538086</v>
      </c>
      <c r="O21" s="1">
        <f t="shared" ref="O21:O29" si="35">AVERAGE(N21:N22)</f>
        <v>20.988010406494141</v>
      </c>
      <c r="P21" s="1"/>
      <c r="Q21" s="1" t="s">
        <v>18</v>
      </c>
      <c r="R21" s="1" t="s">
        <v>6</v>
      </c>
      <c r="S21" s="1">
        <v>33.526939392089844</v>
      </c>
      <c r="T21" s="1">
        <f t="shared" ref="T21:T29" si="36">AVERAGE(S21:S22)</f>
        <v>33.583463668823242</v>
      </c>
      <c r="U21" s="5">
        <f t="shared" ref="U21" si="37">T21-O21</f>
        <v>12.595453262329102</v>
      </c>
      <c r="W21" s="6" t="s">
        <v>24</v>
      </c>
      <c r="X21" s="1" t="s">
        <v>4</v>
      </c>
      <c r="Y21" s="1">
        <v>22.256479263305664</v>
      </c>
      <c r="Z21" s="1">
        <f t="shared" ref="Z21:Z29" si="38">AVERAGE(Y21:Y22)</f>
        <v>22.174367904663086</v>
      </c>
      <c r="AA21" s="1"/>
      <c r="AB21" s="1" t="s">
        <v>24</v>
      </c>
      <c r="AC21" s="1" t="s">
        <v>6</v>
      </c>
      <c r="AD21" s="1">
        <v>35.9696044921875</v>
      </c>
      <c r="AE21" s="1">
        <f t="shared" ref="AE21:AE29" si="39">AVERAGE(AD21:AD22)</f>
        <v>35.390907287597656</v>
      </c>
      <c r="AF21" s="1">
        <f t="shared" ref="AF21" si="40">AE21-Z21</f>
        <v>13.21653938293457</v>
      </c>
      <c r="AG21" s="21"/>
      <c r="AH21" s="1" t="s">
        <v>30</v>
      </c>
      <c r="AI21" s="1" t="s">
        <v>4</v>
      </c>
      <c r="AJ21" s="1">
        <v>21.534929275512695</v>
      </c>
      <c r="AK21" s="1">
        <f t="shared" ref="AK21:AK29" si="41">AVERAGE(AJ21:AJ22)</f>
        <v>21.508377075195313</v>
      </c>
      <c r="AL21" s="1"/>
      <c r="AM21" s="1" t="s">
        <v>30</v>
      </c>
      <c r="AN21" s="1" t="s">
        <v>6</v>
      </c>
      <c r="AO21" s="1">
        <v>35.1597900390625</v>
      </c>
      <c r="AP21" s="1">
        <f t="shared" ref="AP21:AP29" si="42">AVERAGE(AO21:AO22)</f>
        <v>35.991691589355469</v>
      </c>
      <c r="AQ21" s="5">
        <f>AP21-AK21</f>
        <v>14.483314514160156</v>
      </c>
      <c r="AS21" s="6" t="s">
        <v>36</v>
      </c>
      <c r="AT21" s="1" t="s">
        <v>4</v>
      </c>
      <c r="AU21" s="1">
        <v>22.443498611450195</v>
      </c>
      <c r="AV21" s="1">
        <f t="shared" ref="AV21:AV29" si="43">AVERAGE(AU21:AU22)</f>
        <v>22.390009880065918</v>
      </c>
      <c r="AW21" s="1"/>
      <c r="AX21" s="1" t="s">
        <v>36</v>
      </c>
      <c r="AY21" s="1" t="s">
        <v>6</v>
      </c>
      <c r="AZ21" s="1">
        <v>37.968494415283203</v>
      </c>
      <c r="BA21" s="1">
        <f t="shared" ref="BA21:BA29" si="44">AVERAGE(AZ21:AZ22)</f>
        <v>38.609636306762695</v>
      </c>
      <c r="BB21" s="1">
        <f t="shared" ref="BB21" si="45">BA21-AV21</f>
        <v>16.219626426696777</v>
      </c>
      <c r="BC21" s="21"/>
      <c r="BD21" s="1" t="s">
        <v>42</v>
      </c>
      <c r="BE21" s="1" t="s">
        <v>4</v>
      </c>
      <c r="BF21" s="1">
        <v>22.470285415649414</v>
      </c>
      <c r="BG21" s="1">
        <f t="shared" ref="BG21:BG29" si="46">AVERAGE(BF21:BF22)</f>
        <v>22.39412784576416</v>
      </c>
      <c r="BH21" s="1"/>
      <c r="BI21" s="1" t="s">
        <v>42</v>
      </c>
      <c r="BJ21" s="1" t="s">
        <v>6</v>
      </c>
      <c r="BK21" s="1">
        <v>36.915016174316406</v>
      </c>
      <c r="BL21" s="1">
        <f t="shared" ref="BL21:BL29" si="47">AVERAGE(BK21:BK22)</f>
        <v>37.494611740112305</v>
      </c>
      <c r="BM21" s="5">
        <f t="shared" ref="BM21" si="48">BL21-BG21</f>
        <v>15.100483894348145</v>
      </c>
      <c r="BO21" s="6" t="s">
        <v>240</v>
      </c>
      <c r="BP21" s="1" t="s">
        <v>120</v>
      </c>
      <c r="BQ21" s="1">
        <f>K32-U38</f>
        <v>1.2759784062703456</v>
      </c>
      <c r="BR21" s="1">
        <f>AG32-AQ38</f>
        <v>0.63287258148193359</v>
      </c>
      <c r="BS21" s="5">
        <f>BC32-BM38</f>
        <v>-1.3600435256958008</v>
      </c>
      <c r="BT21" s="1"/>
      <c r="BU21" s="6" t="s">
        <v>240</v>
      </c>
      <c r="BV21" s="1" t="s">
        <v>120</v>
      </c>
      <c r="BW21" s="1">
        <f t="shared" si="0"/>
        <v>2.4216299215623369</v>
      </c>
      <c r="BX21" s="1">
        <f t="shared" si="0"/>
        <v>1.5506494536172448</v>
      </c>
      <c r="BY21" s="5">
        <f t="shared" si="0"/>
        <v>0.38957053642154815</v>
      </c>
      <c r="BZ21" s="1"/>
      <c r="CA21" s="6" t="s">
        <v>240</v>
      </c>
      <c r="CB21" s="31" t="s">
        <v>120</v>
      </c>
      <c r="CC21" s="31">
        <v>2.4216299215623369</v>
      </c>
      <c r="CD21" s="31">
        <v>1.5506494536172448</v>
      </c>
      <c r="CE21" s="32">
        <f t="shared" si="31"/>
        <v>-2.5669292374768191</v>
      </c>
    </row>
    <row r="22" spans="1:83" x14ac:dyDescent="0.2">
      <c r="A22" s="6" t="s">
        <v>12</v>
      </c>
      <c r="B22" s="1" t="s">
        <v>4</v>
      </c>
      <c r="C22" s="1">
        <v>20.681997299194336</v>
      </c>
      <c r="D22" s="1"/>
      <c r="E22" s="1"/>
      <c r="F22" s="1" t="s">
        <v>12</v>
      </c>
      <c r="G22" s="1" t="s">
        <v>6</v>
      </c>
      <c r="H22" s="1">
        <v>34.598808288574219</v>
      </c>
      <c r="I22" s="1"/>
      <c r="J22" s="1"/>
      <c r="K22" s="21"/>
      <c r="L22" s="1" t="s">
        <v>18</v>
      </c>
      <c r="M22" s="1" t="s">
        <v>4</v>
      </c>
      <c r="N22" s="1">
        <v>20.982561111450195</v>
      </c>
      <c r="O22" s="1"/>
      <c r="P22" s="1"/>
      <c r="Q22" s="1" t="s">
        <v>18</v>
      </c>
      <c r="R22" s="1" t="s">
        <v>6</v>
      </c>
      <c r="S22" s="1">
        <v>33.639987945556641</v>
      </c>
      <c r="T22" s="1"/>
      <c r="U22" s="5"/>
      <c r="W22" s="6" t="s">
        <v>24</v>
      </c>
      <c r="X22" s="1" t="s">
        <v>4</v>
      </c>
      <c r="Y22" s="1">
        <v>22.092256546020508</v>
      </c>
      <c r="Z22" s="1"/>
      <c r="AA22" s="1"/>
      <c r="AB22" s="1" t="s">
        <v>24</v>
      </c>
      <c r="AC22" s="1" t="s">
        <v>6</v>
      </c>
      <c r="AD22" s="1">
        <v>34.812210083007813</v>
      </c>
      <c r="AE22" s="1"/>
      <c r="AF22" s="1"/>
      <c r="AG22" s="21"/>
      <c r="AH22" s="1" t="s">
        <v>30</v>
      </c>
      <c r="AI22" s="1" t="s">
        <v>4</v>
      </c>
      <c r="AJ22" s="1">
        <v>21.48182487487793</v>
      </c>
      <c r="AK22" s="1"/>
      <c r="AL22" s="1"/>
      <c r="AM22" s="1" t="s">
        <v>30</v>
      </c>
      <c r="AN22" s="1" t="s">
        <v>6</v>
      </c>
      <c r="AO22" s="1">
        <v>36.823593139648438</v>
      </c>
      <c r="AP22" s="1"/>
      <c r="AQ22" s="5"/>
      <c r="AS22" s="6" t="s">
        <v>36</v>
      </c>
      <c r="AT22" s="1" t="s">
        <v>4</v>
      </c>
      <c r="AU22" s="1">
        <v>22.336521148681641</v>
      </c>
      <c r="AV22" s="1"/>
      <c r="AW22" s="1"/>
      <c r="AX22" s="1" t="s">
        <v>36</v>
      </c>
      <c r="AY22" s="1" t="s">
        <v>6</v>
      </c>
      <c r="AZ22" s="1">
        <v>39.250778198242188</v>
      </c>
      <c r="BA22" s="1"/>
      <c r="BB22" s="1"/>
      <c r="BC22" s="21"/>
      <c r="BD22" s="1" t="s">
        <v>42</v>
      </c>
      <c r="BE22" s="1" t="s">
        <v>4</v>
      </c>
      <c r="BF22" s="1">
        <v>22.317970275878906</v>
      </c>
      <c r="BG22" s="1"/>
      <c r="BH22" s="1"/>
      <c r="BI22" s="1" t="s">
        <v>42</v>
      </c>
      <c r="BJ22" s="1" t="s">
        <v>6</v>
      </c>
      <c r="BK22" s="1">
        <v>38.074207305908203</v>
      </c>
      <c r="BL22" s="1"/>
      <c r="BM22" s="5"/>
      <c r="BO22" s="6" t="s">
        <v>240</v>
      </c>
      <c r="BP22" s="1" t="s">
        <v>121</v>
      </c>
      <c r="BQ22" s="1">
        <f>K32-U40</f>
        <v>0.38463910420735736</v>
      </c>
      <c r="BR22" s="1">
        <f>AG32-AQ40</f>
        <v>1.6147022247314453</v>
      </c>
      <c r="BS22" s="5">
        <f>BC32-BM40</f>
        <v>-0.34264850616455078</v>
      </c>
      <c r="BT22" s="1"/>
      <c r="BU22" s="6" t="s">
        <v>240</v>
      </c>
      <c r="BV22" s="1" t="s">
        <v>121</v>
      </c>
      <c r="BW22" s="1">
        <f t="shared" si="0"/>
        <v>1.3055331620237978</v>
      </c>
      <c r="BX22" s="1">
        <f t="shared" si="0"/>
        <v>3.0624838258949434</v>
      </c>
      <c r="BY22" s="5">
        <f t="shared" si="0"/>
        <v>0.78859228087996869</v>
      </c>
      <c r="BZ22" s="1"/>
      <c r="CA22" s="6" t="s">
        <v>240</v>
      </c>
      <c r="CB22" s="31" t="s">
        <v>121</v>
      </c>
      <c r="CC22" s="31">
        <v>1.3055331620237978</v>
      </c>
      <c r="CD22" s="31">
        <v>3.0624838258949434</v>
      </c>
      <c r="CE22" s="32">
        <f t="shared" si="31"/>
        <v>-1.2680824099420898</v>
      </c>
    </row>
    <row r="23" spans="1:83" x14ac:dyDescent="0.2">
      <c r="A23" s="6" t="s">
        <v>13</v>
      </c>
      <c r="B23" s="1" t="s">
        <v>4</v>
      </c>
      <c r="C23" s="1">
        <v>21.133918762207031</v>
      </c>
      <c r="D23" s="1">
        <f>AVERAGE(C23:C24)</f>
        <v>21.144867897033691</v>
      </c>
      <c r="E23" s="1"/>
      <c r="F23" s="1" t="s">
        <v>13</v>
      </c>
      <c r="G23" s="1" t="s">
        <v>6</v>
      </c>
      <c r="H23" s="1">
        <v>31.656332015991211</v>
      </c>
      <c r="I23" s="1">
        <f t="shared" si="33"/>
        <v>31.542779922485352</v>
      </c>
      <c r="J23" s="1">
        <f t="shared" ref="J23" si="49">I23-D23</f>
        <v>10.39791202545166</v>
      </c>
      <c r="K23" s="21"/>
      <c r="L23" s="1" t="s">
        <v>19</v>
      </c>
      <c r="M23" s="1" t="s">
        <v>4</v>
      </c>
      <c r="N23" s="1">
        <v>20.962127685546875</v>
      </c>
      <c r="O23" s="1">
        <f t="shared" si="35"/>
        <v>20.946639060974121</v>
      </c>
      <c r="P23" s="1"/>
      <c r="Q23" s="1" t="s">
        <v>19</v>
      </c>
      <c r="R23" s="1" t="s">
        <v>6</v>
      </c>
      <c r="S23" s="1">
        <v>33.216461181640625</v>
      </c>
      <c r="T23" s="1">
        <f t="shared" si="36"/>
        <v>33.188749313354492</v>
      </c>
      <c r="U23" s="5">
        <f t="shared" ref="U23" si="50">T23-O23</f>
        <v>12.242110252380371</v>
      </c>
      <c r="W23" s="6" t="s">
        <v>25</v>
      </c>
      <c r="X23" s="1" t="s">
        <v>4</v>
      </c>
      <c r="Y23" s="1">
        <v>21.131664276123047</v>
      </c>
      <c r="Z23" s="1">
        <f>AVERAGE(Y23:Y24)</f>
        <v>21.09482479095459</v>
      </c>
      <c r="AA23" s="1"/>
      <c r="AB23" s="1" t="s">
        <v>25</v>
      </c>
      <c r="AC23" s="1" t="s">
        <v>6</v>
      </c>
      <c r="AD23" s="1">
        <v>32.810825347900391</v>
      </c>
      <c r="AE23" s="1">
        <f t="shared" si="39"/>
        <v>32.984090805053711</v>
      </c>
      <c r="AF23" s="1">
        <f t="shared" ref="AF23" si="51">AE23-Z23</f>
        <v>11.889266014099121</v>
      </c>
      <c r="AG23" s="21"/>
      <c r="AH23" s="1" t="s">
        <v>31</v>
      </c>
      <c r="AI23" s="1" t="s">
        <v>4</v>
      </c>
      <c r="AJ23" s="1">
        <v>21.32490348815918</v>
      </c>
      <c r="AK23" s="1">
        <f t="shared" si="41"/>
        <v>21.347461700439453</v>
      </c>
      <c r="AL23" s="1"/>
      <c r="AM23" s="1" t="s">
        <v>31</v>
      </c>
      <c r="AN23" s="1" t="s">
        <v>6</v>
      </c>
      <c r="AO23" s="1">
        <v>33.152858734130859</v>
      </c>
      <c r="AP23" s="1">
        <f t="shared" si="42"/>
        <v>33.403594970703125</v>
      </c>
      <c r="AQ23" s="5">
        <f>AP23-AK23</f>
        <v>12.056133270263672</v>
      </c>
      <c r="AS23" s="6" t="s">
        <v>37</v>
      </c>
      <c r="AT23" s="1" t="s">
        <v>4</v>
      </c>
      <c r="AU23" s="1">
        <v>29.332536697387695</v>
      </c>
      <c r="AV23" s="1">
        <f>AVERAGE(AU23:AU24)</f>
        <v>29.234040260314941</v>
      </c>
      <c r="AW23" s="1"/>
      <c r="AX23" s="1" t="s">
        <v>37</v>
      </c>
      <c r="AY23" s="1" t="s">
        <v>6</v>
      </c>
      <c r="AZ23" s="1">
        <v>40</v>
      </c>
      <c r="BA23" s="1">
        <f t="shared" si="44"/>
        <v>40</v>
      </c>
      <c r="BB23" s="1">
        <f t="shared" ref="BB23" si="52">BA23-AV23</f>
        <v>10.765959739685059</v>
      </c>
      <c r="BC23" s="21"/>
      <c r="BD23" s="1" t="s">
        <v>43</v>
      </c>
      <c r="BE23" s="1" t="s">
        <v>4</v>
      </c>
      <c r="BF23" s="1">
        <v>22.197790145874023</v>
      </c>
      <c r="BG23" s="1">
        <f t="shared" si="46"/>
        <v>22.089706420898438</v>
      </c>
      <c r="BH23" s="1"/>
      <c r="BI23" s="1" t="s">
        <v>43</v>
      </c>
      <c r="BJ23" s="1" t="s">
        <v>6</v>
      </c>
      <c r="BK23" s="1">
        <v>31.841493606567383</v>
      </c>
      <c r="BL23" s="1">
        <f t="shared" si="47"/>
        <v>31.978337287902832</v>
      </c>
      <c r="BM23" s="5">
        <f t="shared" ref="BM23" si="53">BL23-BG23</f>
        <v>9.8886308670043945</v>
      </c>
      <c r="BO23" s="6" t="s">
        <v>240</v>
      </c>
      <c r="BP23" s="1" t="s">
        <v>122</v>
      </c>
      <c r="BQ23" s="1">
        <f>K32-U42</f>
        <v>-0.66687647501627545</v>
      </c>
      <c r="BR23" s="1">
        <f>AG32-AQ42</f>
        <v>5.7587432861328125</v>
      </c>
      <c r="BS23" s="5">
        <f>BC32-BM42</f>
        <v>1.1525650024414062</v>
      </c>
      <c r="BT23" s="1"/>
      <c r="BU23" s="6" t="s">
        <v>240</v>
      </c>
      <c r="BV23" s="1" t="s">
        <v>122</v>
      </c>
      <c r="BW23" s="1">
        <f t="shared" si="0"/>
        <v>0.62986891766794006</v>
      </c>
      <c r="BX23" s="1">
        <f t="shared" si="0"/>
        <v>54.14451482350912</v>
      </c>
      <c r="BY23" s="5">
        <f t="shared" si="0"/>
        <v>2.2230879144354101</v>
      </c>
      <c r="BZ23" s="1"/>
      <c r="CA23" s="6" t="s">
        <v>240</v>
      </c>
      <c r="CB23" s="31" t="s">
        <v>122</v>
      </c>
      <c r="CC23" s="31">
        <f>-1/BW23</f>
        <v>-1.5876319214201786</v>
      </c>
      <c r="CD23" s="31">
        <v>54.14451482350912</v>
      </c>
      <c r="CE23" s="32">
        <v>2.2230879144354101</v>
      </c>
    </row>
    <row r="24" spans="1:83" x14ac:dyDescent="0.2">
      <c r="A24" s="6" t="s">
        <v>13</v>
      </c>
      <c r="B24" s="1" t="s">
        <v>4</v>
      </c>
      <c r="C24" s="1">
        <v>21.155817031860352</v>
      </c>
      <c r="D24" s="1"/>
      <c r="E24" s="1"/>
      <c r="F24" s="1" t="s">
        <v>13</v>
      </c>
      <c r="G24" s="1" t="s">
        <v>6</v>
      </c>
      <c r="H24" s="1">
        <v>31.429227828979492</v>
      </c>
      <c r="I24" s="1"/>
      <c r="J24" s="1"/>
      <c r="K24" s="21"/>
      <c r="L24" s="1" t="s">
        <v>19</v>
      </c>
      <c r="M24" s="1" t="s">
        <v>4</v>
      </c>
      <c r="N24" s="1">
        <v>20.931150436401367</v>
      </c>
      <c r="O24" s="1"/>
      <c r="P24" s="1"/>
      <c r="Q24" s="1" t="s">
        <v>19</v>
      </c>
      <c r="R24" s="1" t="s">
        <v>6</v>
      </c>
      <c r="S24" s="1">
        <v>33.161037445068359</v>
      </c>
      <c r="T24" s="1"/>
      <c r="U24" s="5"/>
      <c r="W24" s="6" t="s">
        <v>25</v>
      </c>
      <c r="X24" s="1" t="s">
        <v>4</v>
      </c>
      <c r="Y24" s="1">
        <v>21.057985305786133</v>
      </c>
      <c r="Z24" s="1"/>
      <c r="AA24" s="1"/>
      <c r="AB24" s="1" t="s">
        <v>25</v>
      </c>
      <c r="AC24" s="1" t="s">
        <v>6</v>
      </c>
      <c r="AD24" s="1">
        <v>33.157356262207031</v>
      </c>
      <c r="AE24" s="1"/>
      <c r="AF24" s="1"/>
      <c r="AG24" s="21"/>
      <c r="AH24" s="1" t="s">
        <v>31</v>
      </c>
      <c r="AI24" s="1" t="s">
        <v>4</v>
      </c>
      <c r="AJ24" s="1">
        <v>21.370019912719727</v>
      </c>
      <c r="AK24" s="1"/>
      <c r="AL24" s="1"/>
      <c r="AM24" s="1" t="s">
        <v>31</v>
      </c>
      <c r="AN24" s="1" t="s">
        <v>6</v>
      </c>
      <c r="AO24" s="1">
        <v>33.654331207275391</v>
      </c>
      <c r="AP24" s="1"/>
      <c r="AQ24" s="5"/>
      <c r="AS24" s="6" t="s">
        <v>37</v>
      </c>
      <c r="AT24" s="1" t="s">
        <v>4</v>
      </c>
      <c r="AU24" s="1">
        <v>29.135543823242188</v>
      </c>
      <c r="AV24" s="1"/>
      <c r="AW24" s="1"/>
      <c r="AX24" s="1" t="s">
        <v>37</v>
      </c>
      <c r="AY24" s="1" t="s">
        <v>6</v>
      </c>
      <c r="AZ24" s="1">
        <v>40</v>
      </c>
      <c r="BA24" s="1"/>
      <c r="BB24" s="1"/>
      <c r="BC24" s="21"/>
      <c r="BD24" s="1" t="s">
        <v>43</v>
      </c>
      <c r="BE24" s="1" t="s">
        <v>4</v>
      </c>
      <c r="BF24" s="1">
        <v>21.981622695922852</v>
      </c>
      <c r="BG24" s="1"/>
      <c r="BH24" s="1"/>
      <c r="BI24" s="1" t="s">
        <v>43</v>
      </c>
      <c r="BJ24" s="1" t="s">
        <v>6</v>
      </c>
      <c r="BK24" s="1">
        <v>32.115180969238281</v>
      </c>
      <c r="BL24" s="1"/>
      <c r="BM24" s="5"/>
      <c r="BO24" s="6" t="s">
        <v>239</v>
      </c>
      <c r="BP24" s="1" t="s">
        <v>123</v>
      </c>
      <c r="BQ24" s="1">
        <f>K45-U45</f>
        <v>0.24228334426879883</v>
      </c>
      <c r="BR24" s="1">
        <f>AG45-AQ45</f>
        <v>-1.0485393206278482</v>
      </c>
      <c r="BS24" s="5">
        <f>BC45-BM45</f>
        <v>-3.0912248293558755</v>
      </c>
      <c r="BU24" s="6" t="s">
        <v>239</v>
      </c>
      <c r="BV24" s="1" t="s">
        <v>123</v>
      </c>
      <c r="BW24" s="1">
        <f t="shared" si="0"/>
        <v>1.1828632909324484</v>
      </c>
      <c r="BX24" s="1">
        <f t="shared" si="0"/>
        <v>0.48345740083163069</v>
      </c>
      <c r="BY24" s="5">
        <f t="shared" si="0"/>
        <v>0.11734068063727897</v>
      </c>
      <c r="CA24" s="6" t="s">
        <v>239</v>
      </c>
      <c r="CB24" s="31" t="s">
        <v>123</v>
      </c>
      <c r="CC24" s="31">
        <v>1.1828632909324484</v>
      </c>
      <c r="CD24" s="31">
        <f t="shared" ref="CD24:CE26" si="54">-1/BX24</f>
        <v>-2.0684345679264116</v>
      </c>
      <c r="CE24" s="32">
        <f t="shared" si="54"/>
        <v>-8.5221936209078155</v>
      </c>
    </row>
    <row r="25" spans="1:83" x14ac:dyDescent="0.2">
      <c r="A25" s="6" t="s">
        <v>14</v>
      </c>
      <c r="B25" s="1" t="s">
        <v>4</v>
      </c>
      <c r="C25" s="1">
        <v>21.668006896972656</v>
      </c>
      <c r="D25" s="1">
        <f t="shared" si="32"/>
        <v>21.655579566955566</v>
      </c>
      <c r="E25" s="1"/>
      <c r="F25" s="1" t="s">
        <v>14</v>
      </c>
      <c r="G25" s="1" t="s">
        <v>6</v>
      </c>
      <c r="H25" s="1">
        <v>33.960418701171875</v>
      </c>
      <c r="I25" s="1">
        <f t="shared" si="33"/>
        <v>34.314399719238281</v>
      </c>
      <c r="J25" s="1">
        <f t="shared" ref="J25" si="55">I25-D25</f>
        <v>12.658820152282715</v>
      </c>
      <c r="K25" s="21"/>
      <c r="L25" s="1" t="s">
        <v>20</v>
      </c>
      <c r="M25" s="1" t="s">
        <v>4</v>
      </c>
      <c r="N25" s="1">
        <v>23.056568145751953</v>
      </c>
      <c r="O25" s="1">
        <f t="shared" si="35"/>
        <v>23.026055335998535</v>
      </c>
      <c r="P25" s="1"/>
      <c r="Q25" s="1" t="s">
        <v>20</v>
      </c>
      <c r="R25" s="1" t="s">
        <v>6</v>
      </c>
      <c r="S25" s="1">
        <v>34.809844970703125</v>
      </c>
      <c r="T25" s="1">
        <f t="shared" si="36"/>
        <v>35.239372253417969</v>
      </c>
      <c r="U25" s="5">
        <f>T25-O25</f>
        <v>12.213316917419434</v>
      </c>
      <c r="W25" s="6" t="s">
        <v>26</v>
      </c>
      <c r="X25" s="1" t="s">
        <v>4</v>
      </c>
      <c r="Y25" s="1">
        <v>22.908454895019531</v>
      </c>
      <c r="Z25" s="1">
        <f t="shared" si="38"/>
        <v>22.881892204284668</v>
      </c>
      <c r="AA25" s="1"/>
      <c r="AB25" s="1" t="s">
        <v>26</v>
      </c>
      <c r="AC25" s="1" t="s">
        <v>6</v>
      </c>
      <c r="AD25" s="1">
        <v>32.00762939453125</v>
      </c>
      <c r="AE25" s="1">
        <f t="shared" si="39"/>
        <v>31.810543060302734</v>
      </c>
      <c r="AF25" s="1">
        <f t="shared" ref="AF25" si="56">AE25-Z25</f>
        <v>8.9286508560180664</v>
      </c>
      <c r="AG25" s="21"/>
      <c r="AH25" s="1" t="s">
        <v>32</v>
      </c>
      <c r="AI25" s="1" t="s">
        <v>4</v>
      </c>
      <c r="AJ25" s="1">
        <v>22.197799682617188</v>
      </c>
      <c r="AK25" s="1">
        <f t="shared" si="41"/>
        <v>22.129522323608398</v>
      </c>
      <c r="AL25" s="1"/>
      <c r="AM25" s="1" t="s">
        <v>32</v>
      </c>
      <c r="AN25" s="1" t="s">
        <v>6</v>
      </c>
      <c r="AO25" s="1">
        <v>34.917106628417969</v>
      </c>
      <c r="AP25" s="1">
        <f t="shared" si="42"/>
        <v>34.798368453979492</v>
      </c>
      <c r="AQ25" s="5">
        <f>AP25-AK25</f>
        <v>12.668846130371094</v>
      </c>
      <c r="AS25" s="6" t="s">
        <v>38</v>
      </c>
      <c r="AT25" s="1" t="s">
        <v>4</v>
      </c>
      <c r="AU25" s="1">
        <v>27.799566268920898</v>
      </c>
      <c r="AV25" s="1">
        <f t="shared" si="43"/>
        <v>27.767819404602051</v>
      </c>
      <c r="AW25" s="1"/>
      <c r="AX25" s="1" t="s">
        <v>38</v>
      </c>
      <c r="AY25" s="1" t="s">
        <v>6</v>
      </c>
      <c r="AZ25" s="1">
        <v>40</v>
      </c>
      <c r="BA25" s="1">
        <f t="shared" si="44"/>
        <v>39.839317321777344</v>
      </c>
      <c r="BB25" s="1">
        <f t="shared" ref="BB25" si="57">BA25-AV25</f>
        <v>12.071497917175293</v>
      </c>
      <c r="BC25" s="21"/>
      <c r="BD25" s="1" t="s">
        <v>44</v>
      </c>
      <c r="BE25" s="1" t="s">
        <v>4</v>
      </c>
      <c r="BF25" s="1">
        <v>23.109846115112305</v>
      </c>
      <c r="BG25" s="1">
        <f t="shared" si="46"/>
        <v>23.043107986450195</v>
      </c>
      <c r="BH25" s="1"/>
      <c r="BI25" s="1" t="s">
        <v>44</v>
      </c>
      <c r="BJ25" s="1" t="s">
        <v>6</v>
      </c>
      <c r="BK25" s="1">
        <v>33.579586029052734</v>
      </c>
      <c r="BL25" s="1">
        <f t="shared" si="47"/>
        <v>33.350603103637695</v>
      </c>
      <c r="BM25" s="5">
        <f t="shared" ref="BM25" si="58">BL25-BG25</f>
        <v>10.3074951171875</v>
      </c>
      <c r="BO25" s="6" t="s">
        <v>239</v>
      </c>
      <c r="BP25" s="1" t="s">
        <v>124</v>
      </c>
      <c r="BQ25" s="1">
        <f>K45-U47</f>
        <v>0.10668325424194336</v>
      </c>
      <c r="BR25" s="1">
        <f>AG45-AQ47</f>
        <v>-2.5637170473734536</v>
      </c>
      <c r="BS25" s="5">
        <f>BC45-BM47</f>
        <v>-3.3688975969950357</v>
      </c>
      <c r="BU25" s="6" t="s">
        <v>239</v>
      </c>
      <c r="BV25" s="1" t="s">
        <v>124</v>
      </c>
      <c r="BW25" s="1">
        <f t="shared" si="0"/>
        <v>1.0767499482499749</v>
      </c>
      <c r="BX25" s="1">
        <f t="shared" si="0"/>
        <v>0.16913919852992573</v>
      </c>
      <c r="BY25" s="5">
        <f t="shared" si="0"/>
        <v>9.6796748905337113E-2</v>
      </c>
      <c r="CA25" s="6" t="s">
        <v>239</v>
      </c>
      <c r="CB25" s="31" t="s">
        <v>124</v>
      </c>
      <c r="CC25" s="31">
        <v>1.0767499482499749</v>
      </c>
      <c r="CD25" s="31">
        <f t="shared" si="54"/>
        <v>-5.9122900468460617</v>
      </c>
      <c r="CE25" s="32">
        <f t="shared" si="54"/>
        <v>-10.330925483643622</v>
      </c>
    </row>
    <row r="26" spans="1:83" x14ac:dyDescent="0.2">
      <c r="A26" s="6" t="s">
        <v>14</v>
      </c>
      <c r="B26" s="1" t="s">
        <v>4</v>
      </c>
      <c r="C26" s="1">
        <v>21.643152236938477</v>
      </c>
      <c r="D26" s="1"/>
      <c r="E26" s="1"/>
      <c r="F26" s="1" t="s">
        <v>14</v>
      </c>
      <c r="G26" s="1" t="s">
        <v>6</v>
      </c>
      <c r="H26" s="1">
        <v>34.668380737304688</v>
      </c>
      <c r="I26" s="1"/>
      <c r="J26" s="1"/>
      <c r="K26" s="21"/>
      <c r="L26" s="1" t="s">
        <v>20</v>
      </c>
      <c r="M26" s="1" t="s">
        <v>4</v>
      </c>
      <c r="N26" s="1">
        <v>22.995542526245117</v>
      </c>
      <c r="O26" s="1"/>
      <c r="P26" s="1"/>
      <c r="Q26" s="1" t="s">
        <v>20</v>
      </c>
      <c r="R26" s="1" t="s">
        <v>6</v>
      </c>
      <c r="S26" s="1">
        <v>35.668899536132812</v>
      </c>
      <c r="T26" s="1"/>
      <c r="U26" s="5"/>
      <c r="W26" s="6" t="s">
        <v>26</v>
      </c>
      <c r="X26" s="1" t="s">
        <v>4</v>
      </c>
      <c r="Y26" s="1">
        <v>22.855329513549805</v>
      </c>
      <c r="Z26" s="1"/>
      <c r="AA26" s="1"/>
      <c r="AB26" s="1" t="s">
        <v>26</v>
      </c>
      <c r="AC26" s="1" t="s">
        <v>6</v>
      </c>
      <c r="AD26" s="1">
        <v>31.613456726074219</v>
      </c>
      <c r="AE26" s="1"/>
      <c r="AF26" s="1"/>
      <c r="AG26" s="21"/>
      <c r="AH26" s="1" t="s">
        <v>32</v>
      </c>
      <c r="AI26" s="1" t="s">
        <v>4</v>
      </c>
      <c r="AJ26" s="1">
        <v>22.061244964599609</v>
      </c>
      <c r="AK26" s="1"/>
      <c r="AL26" s="1"/>
      <c r="AM26" s="1" t="s">
        <v>32</v>
      </c>
      <c r="AN26" s="1" t="s">
        <v>6</v>
      </c>
      <c r="AO26" s="1">
        <v>34.679630279541016</v>
      </c>
      <c r="AP26" s="1"/>
      <c r="AQ26" s="5"/>
      <c r="AS26" s="6" t="s">
        <v>38</v>
      </c>
      <c r="AT26" s="1" t="s">
        <v>4</v>
      </c>
      <c r="AU26" s="1">
        <v>27.736072540283203</v>
      </c>
      <c r="AV26" s="1"/>
      <c r="AW26" s="1"/>
      <c r="AX26" s="1" t="s">
        <v>38</v>
      </c>
      <c r="AY26" s="1" t="s">
        <v>6</v>
      </c>
      <c r="AZ26" s="1">
        <v>39.678634643554687</v>
      </c>
      <c r="BA26" s="1"/>
      <c r="BB26" s="1"/>
      <c r="BC26" s="21"/>
      <c r="BD26" s="1" t="s">
        <v>44</v>
      </c>
      <c r="BE26" s="1" t="s">
        <v>4</v>
      </c>
      <c r="BF26" s="1">
        <v>22.976369857788086</v>
      </c>
      <c r="BG26" s="1"/>
      <c r="BH26" s="1"/>
      <c r="BI26" s="1" t="s">
        <v>44</v>
      </c>
      <c r="BJ26" s="1" t="s">
        <v>6</v>
      </c>
      <c r="BK26" s="1">
        <v>33.121620178222656</v>
      </c>
      <c r="BL26" s="1"/>
      <c r="BM26" s="5"/>
      <c r="BO26" s="6" t="s">
        <v>239</v>
      </c>
      <c r="BP26" s="1" t="s">
        <v>125</v>
      </c>
      <c r="BQ26" s="1">
        <f>K45-U49</f>
        <v>1.2736201286315918</v>
      </c>
      <c r="BR26" s="1">
        <f>AG45-AQ49</f>
        <v>-0.22020928064982082</v>
      </c>
      <c r="BS26" s="5">
        <f>BC45-BM49</f>
        <v>-1.1928674379984536</v>
      </c>
      <c r="BU26" s="6" t="s">
        <v>239</v>
      </c>
      <c r="BV26" s="1" t="s">
        <v>125</v>
      </c>
      <c r="BW26" s="1">
        <f t="shared" si="0"/>
        <v>2.4176746777446825</v>
      </c>
      <c r="BX26" s="1">
        <f t="shared" si="0"/>
        <v>0.85844090000038431</v>
      </c>
      <c r="BY26" s="5">
        <f t="shared" si="0"/>
        <v>0.43743257408865976</v>
      </c>
      <c r="CA26" s="6" t="s">
        <v>239</v>
      </c>
      <c r="CB26" s="31" t="s">
        <v>125</v>
      </c>
      <c r="CC26" s="31">
        <v>2.4176746777446825</v>
      </c>
      <c r="CD26" s="31">
        <f t="shared" si="54"/>
        <v>-1.1649025576478851</v>
      </c>
      <c r="CE26" s="32">
        <f t="shared" si="54"/>
        <v>-2.2860666059983861</v>
      </c>
    </row>
    <row r="27" spans="1:83" x14ac:dyDescent="0.2">
      <c r="A27" s="6" t="s">
        <v>15</v>
      </c>
      <c r="B27" s="1" t="s">
        <v>4</v>
      </c>
      <c r="C27" s="1">
        <v>21.849781036376953</v>
      </c>
      <c r="D27" s="1">
        <f t="shared" si="32"/>
        <v>21.804193496704102</v>
      </c>
      <c r="E27" s="1"/>
      <c r="F27" s="1" t="s">
        <v>15</v>
      </c>
      <c r="G27" s="1" t="s">
        <v>6</v>
      </c>
      <c r="H27" s="1">
        <v>35.112331390380859</v>
      </c>
      <c r="I27" s="1">
        <f t="shared" si="33"/>
        <v>35.50030517578125</v>
      </c>
      <c r="J27" s="1">
        <f t="shared" ref="J27" si="59">I27-D27</f>
        <v>13.696111679077148</v>
      </c>
      <c r="K27" s="21"/>
      <c r="L27" s="1" t="s">
        <v>21</v>
      </c>
      <c r="M27" s="1" t="s">
        <v>4</v>
      </c>
      <c r="N27" s="1">
        <v>21.900781631469727</v>
      </c>
      <c r="O27" s="1">
        <f t="shared" si="35"/>
        <v>21.9107666015625</v>
      </c>
      <c r="P27" s="1"/>
      <c r="Q27" s="1" t="s">
        <v>21</v>
      </c>
      <c r="R27" s="1" t="s">
        <v>6</v>
      </c>
      <c r="S27" s="1">
        <v>33.511814117431641</v>
      </c>
      <c r="T27" s="1">
        <f t="shared" si="36"/>
        <v>34.012222290039063</v>
      </c>
      <c r="U27" s="5">
        <f t="shared" ref="U27" si="60">T27-O27</f>
        <v>12.101455688476563</v>
      </c>
      <c r="W27" s="6" t="s">
        <v>27</v>
      </c>
      <c r="X27" s="1" t="s">
        <v>4</v>
      </c>
      <c r="Y27" s="1">
        <v>22.488815307617188</v>
      </c>
      <c r="Z27" s="1">
        <f t="shared" si="38"/>
        <v>22.447936058044434</v>
      </c>
      <c r="AA27" s="1"/>
      <c r="AB27" s="1" t="s">
        <v>27</v>
      </c>
      <c r="AC27" s="1" t="s">
        <v>6</v>
      </c>
      <c r="AD27" s="1">
        <v>35.698093414306641</v>
      </c>
      <c r="AE27" s="1">
        <f t="shared" si="39"/>
        <v>35.832460403442383</v>
      </c>
      <c r="AF27" s="1">
        <f t="shared" ref="AF27" si="61">AE27-Z27</f>
        <v>13.384524345397949</v>
      </c>
      <c r="AG27" s="21"/>
      <c r="AH27" s="1" t="s">
        <v>33</v>
      </c>
      <c r="AI27" s="1" t="s">
        <v>4</v>
      </c>
      <c r="AJ27" s="1">
        <v>22.277507781982422</v>
      </c>
      <c r="AK27" s="1">
        <f t="shared" si="41"/>
        <v>22.314202308654785</v>
      </c>
      <c r="AL27" s="1"/>
      <c r="AM27" s="1" t="s">
        <v>33</v>
      </c>
      <c r="AN27" s="1" t="s">
        <v>6</v>
      </c>
      <c r="AO27" s="1">
        <v>32.653148651123047</v>
      </c>
      <c r="AP27" s="1">
        <f t="shared" si="42"/>
        <v>32.851858139038086</v>
      </c>
      <c r="AQ27" s="5">
        <f>AP27-AK27</f>
        <v>10.537655830383301</v>
      </c>
      <c r="AS27" s="6" t="s">
        <v>39</v>
      </c>
      <c r="AT27" s="1" t="s">
        <v>4</v>
      </c>
      <c r="AU27" s="1">
        <v>22.867218017578125</v>
      </c>
      <c r="AV27" s="1">
        <f t="shared" si="43"/>
        <v>22.859185218811035</v>
      </c>
      <c r="AW27" s="1"/>
      <c r="AX27" s="1" t="s">
        <v>39</v>
      </c>
      <c r="AY27" s="1" t="s">
        <v>6</v>
      </c>
      <c r="AZ27" s="1">
        <v>31.806192398071289</v>
      </c>
      <c r="BA27" s="1">
        <f t="shared" si="44"/>
        <v>31.874405860900879</v>
      </c>
      <c r="BB27" s="1">
        <f t="shared" ref="BB27" si="62">BA27-AV27</f>
        <v>9.0152206420898437</v>
      </c>
      <c r="BC27" s="21"/>
      <c r="BD27" s="1" t="s">
        <v>45</v>
      </c>
      <c r="BE27" s="1" t="s">
        <v>4</v>
      </c>
      <c r="BF27" s="1">
        <v>22.670185089111328</v>
      </c>
      <c r="BG27" s="1">
        <f t="shared" si="46"/>
        <v>22.680160522460938</v>
      </c>
      <c r="BH27" s="1"/>
      <c r="BI27" s="1" t="s">
        <v>45</v>
      </c>
      <c r="BJ27" s="1" t="s">
        <v>6</v>
      </c>
      <c r="BK27" s="1">
        <v>32.254047393798828</v>
      </c>
      <c r="BL27" s="1">
        <f t="shared" si="47"/>
        <v>32.990230560302734</v>
      </c>
      <c r="BM27" s="5">
        <f t="shared" ref="BM27" si="63">BL27-BG27</f>
        <v>10.310070037841797</v>
      </c>
      <c r="BO27" s="6" t="s">
        <v>240</v>
      </c>
      <c r="BP27" s="1" t="s">
        <v>126</v>
      </c>
      <c r="BQ27" s="1">
        <f>K45-U51</f>
        <v>2.7985348701477051</v>
      </c>
      <c r="BR27" s="1">
        <f>AG45-AQ51</f>
        <v>0.61433394749959325</v>
      </c>
      <c r="BS27" s="5">
        <f>BC45-BM51</f>
        <v>-1.4057256380716958</v>
      </c>
      <c r="BU27" s="6" t="s">
        <v>240</v>
      </c>
      <c r="BV27" s="1" t="s">
        <v>126</v>
      </c>
      <c r="BW27" s="1">
        <f t="shared" si="0"/>
        <v>6.9573353911406901</v>
      </c>
      <c r="BX27" s="1">
        <f t="shared" si="0"/>
        <v>1.5308510822126853</v>
      </c>
      <c r="BY27" s="5">
        <f t="shared" si="0"/>
        <v>0.37742826204481933</v>
      </c>
      <c r="CA27" s="6" t="s">
        <v>240</v>
      </c>
      <c r="CB27" s="31" t="s">
        <v>126</v>
      </c>
      <c r="CC27" s="31">
        <v>6.9573353911406901</v>
      </c>
      <c r="CD27" s="31">
        <v>1.5308510822126853</v>
      </c>
      <c r="CE27" s="32">
        <f>-1/BY27</f>
        <v>-2.6495101203662665</v>
      </c>
    </row>
    <row r="28" spans="1:83" x14ac:dyDescent="0.2">
      <c r="A28" s="6" t="s">
        <v>15</v>
      </c>
      <c r="B28" s="1" t="s">
        <v>4</v>
      </c>
      <c r="C28" s="1">
        <v>21.75860595703125</v>
      </c>
      <c r="D28" s="1"/>
      <c r="E28" s="1"/>
      <c r="F28" s="1" t="s">
        <v>15</v>
      </c>
      <c r="G28" s="1" t="s">
        <v>6</v>
      </c>
      <c r="H28" s="1">
        <v>35.888278961181641</v>
      </c>
      <c r="I28" s="1"/>
      <c r="J28" s="1"/>
      <c r="K28" s="21"/>
      <c r="L28" s="1" t="s">
        <v>21</v>
      </c>
      <c r="M28" s="1" t="s">
        <v>4</v>
      </c>
      <c r="N28" s="1">
        <v>21.920751571655273</v>
      </c>
      <c r="O28" s="1"/>
      <c r="P28" s="1"/>
      <c r="Q28" s="1" t="s">
        <v>21</v>
      </c>
      <c r="R28" s="1" t="s">
        <v>6</v>
      </c>
      <c r="S28" s="1">
        <v>34.512630462646484</v>
      </c>
      <c r="T28" s="1"/>
      <c r="U28" s="5"/>
      <c r="W28" s="6" t="s">
        <v>27</v>
      </c>
      <c r="X28" s="1" t="s">
        <v>4</v>
      </c>
      <c r="Y28" s="1">
        <v>22.40705680847168</v>
      </c>
      <c r="Z28" s="1"/>
      <c r="AA28" s="1"/>
      <c r="AB28" s="1" t="s">
        <v>27</v>
      </c>
      <c r="AC28" s="1" t="s">
        <v>6</v>
      </c>
      <c r="AD28" s="1">
        <v>35.966827392578125</v>
      </c>
      <c r="AE28" s="1"/>
      <c r="AF28" s="1"/>
      <c r="AG28" s="21"/>
      <c r="AH28" s="1" t="s">
        <v>33</v>
      </c>
      <c r="AI28" s="1" t="s">
        <v>4</v>
      </c>
      <c r="AJ28" s="1">
        <v>22.350896835327148</v>
      </c>
      <c r="AK28" s="1"/>
      <c r="AL28" s="1"/>
      <c r="AM28" s="1" t="s">
        <v>33</v>
      </c>
      <c r="AN28" s="1" t="s">
        <v>6</v>
      </c>
      <c r="AO28" s="1">
        <v>33.050567626953125</v>
      </c>
      <c r="AP28" s="1"/>
      <c r="AQ28" s="5"/>
      <c r="AS28" s="6" t="s">
        <v>39</v>
      </c>
      <c r="AT28" s="1" t="s">
        <v>4</v>
      </c>
      <c r="AU28" s="1">
        <v>22.851152420043945</v>
      </c>
      <c r="AV28" s="1"/>
      <c r="AW28" s="1"/>
      <c r="AX28" s="1" t="s">
        <v>39</v>
      </c>
      <c r="AY28" s="1" t="s">
        <v>6</v>
      </c>
      <c r="AZ28" s="1">
        <v>31.942619323730469</v>
      </c>
      <c r="BA28" s="1"/>
      <c r="BB28" s="1"/>
      <c r="BC28" s="21"/>
      <c r="BD28" s="1" t="s">
        <v>45</v>
      </c>
      <c r="BE28" s="1" t="s">
        <v>4</v>
      </c>
      <c r="BF28" s="1">
        <v>22.690135955810547</v>
      </c>
      <c r="BG28" s="1"/>
      <c r="BH28" s="1"/>
      <c r="BI28" s="1" t="s">
        <v>45</v>
      </c>
      <c r="BJ28" s="1" t="s">
        <v>6</v>
      </c>
      <c r="BK28" s="1">
        <v>33.726413726806641</v>
      </c>
      <c r="BL28" s="1"/>
      <c r="BM28" s="5"/>
      <c r="BO28" s="6" t="s">
        <v>240</v>
      </c>
      <c r="BP28" s="1" t="s">
        <v>127</v>
      </c>
      <c r="BQ28" s="1">
        <f>K45-U53</f>
        <v>3.331789493560791</v>
      </c>
      <c r="BR28" s="1">
        <f>AG45-AQ53</f>
        <v>0.456672509511312</v>
      </c>
      <c r="BS28" s="5">
        <f>BC45-BM53</f>
        <v>1.7367590268452964</v>
      </c>
      <c r="BU28" s="6" t="s">
        <v>240</v>
      </c>
      <c r="BV28" s="1" t="s">
        <v>127</v>
      </c>
      <c r="BW28" s="1">
        <f t="shared" si="0"/>
        <v>10.068588153572883</v>
      </c>
      <c r="BX28" s="1">
        <f t="shared" si="0"/>
        <v>1.3723728684757972</v>
      </c>
      <c r="BY28" s="5">
        <f t="shared" si="0"/>
        <v>3.3328560956463509</v>
      </c>
      <c r="CA28" s="6" t="s">
        <v>240</v>
      </c>
      <c r="CB28" s="31" t="s">
        <v>127</v>
      </c>
      <c r="CC28" s="31">
        <v>10.068588153572883</v>
      </c>
      <c r="CD28" s="31">
        <v>1.3723728684757972</v>
      </c>
      <c r="CE28" s="32">
        <v>3.3328560956463509</v>
      </c>
    </row>
    <row r="29" spans="1:83" x14ac:dyDescent="0.2">
      <c r="A29" s="6" t="s">
        <v>16</v>
      </c>
      <c r="B29" s="1" t="s">
        <v>4</v>
      </c>
      <c r="C29" s="1">
        <v>21.201560974121094</v>
      </c>
      <c r="D29" s="1">
        <f t="shared" si="32"/>
        <v>21.210605621337891</v>
      </c>
      <c r="E29" s="1"/>
      <c r="F29" s="1" t="s">
        <v>16</v>
      </c>
      <c r="G29" s="1" t="s">
        <v>6</v>
      </c>
      <c r="H29" s="1">
        <v>34.940578460693359</v>
      </c>
      <c r="I29" s="1">
        <f t="shared" si="33"/>
        <v>34.49598503112793</v>
      </c>
      <c r="J29" s="1">
        <f t="shared" ref="J29" si="64">I29-D29</f>
        <v>13.285379409790039</v>
      </c>
      <c r="K29" s="21"/>
      <c r="L29" s="1" t="s">
        <v>22</v>
      </c>
      <c r="M29" s="1" t="s">
        <v>4</v>
      </c>
      <c r="N29" s="1">
        <v>21.882247924804688</v>
      </c>
      <c r="O29" s="1">
        <f t="shared" si="35"/>
        <v>21.86639404296875</v>
      </c>
      <c r="P29" s="1"/>
      <c r="Q29" s="1" t="s">
        <v>22</v>
      </c>
      <c r="R29" s="1" t="s">
        <v>6</v>
      </c>
      <c r="S29" s="1">
        <v>33.908382415771484</v>
      </c>
      <c r="T29" s="1">
        <f t="shared" si="36"/>
        <v>33.879222869873047</v>
      </c>
      <c r="U29" s="5">
        <f t="shared" ref="U29" si="65">T29-O29</f>
        <v>12.012828826904297</v>
      </c>
      <c r="W29" s="6" t="s">
        <v>28</v>
      </c>
      <c r="X29" s="1" t="s">
        <v>4</v>
      </c>
      <c r="Y29" s="1">
        <v>23.85908317565918</v>
      </c>
      <c r="Z29" s="1">
        <f t="shared" si="38"/>
        <v>23.78022575378418</v>
      </c>
      <c r="AA29" s="1"/>
      <c r="AB29" s="1" t="s">
        <v>28</v>
      </c>
      <c r="AC29" s="1" t="s">
        <v>6</v>
      </c>
      <c r="AD29" s="1">
        <v>33.745761871337891</v>
      </c>
      <c r="AE29" s="1">
        <f t="shared" si="39"/>
        <v>34.369180679321289</v>
      </c>
      <c r="AF29" s="1">
        <f t="shared" ref="AF29" si="66">AE29-Z29</f>
        <v>10.588954925537109</v>
      </c>
      <c r="AG29" s="21"/>
      <c r="AH29" s="1" t="s">
        <v>34</v>
      </c>
      <c r="AI29" s="1" t="s">
        <v>4</v>
      </c>
      <c r="AJ29" s="1">
        <v>21.703737258911133</v>
      </c>
      <c r="AK29" s="1">
        <f t="shared" si="41"/>
        <v>21.752964019775391</v>
      </c>
      <c r="AL29" s="1"/>
      <c r="AM29" s="1" t="s">
        <v>34</v>
      </c>
      <c r="AN29" s="1" t="s">
        <v>6</v>
      </c>
      <c r="AO29" s="1">
        <v>28.547908782958984</v>
      </c>
      <c r="AP29" s="1">
        <f t="shared" si="42"/>
        <v>28.511302947998047</v>
      </c>
      <c r="AQ29" s="5">
        <f>AP29-AK29</f>
        <v>6.7583389282226562</v>
      </c>
      <c r="AS29" s="6" t="s">
        <v>40</v>
      </c>
      <c r="AT29" s="1" t="s">
        <v>4</v>
      </c>
      <c r="AU29" s="1">
        <v>23.724308013916016</v>
      </c>
      <c r="AV29" s="1">
        <f t="shared" si="43"/>
        <v>23.893799781799316</v>
      </c>
      <c r="AW29" s="1"/>
      <c r="AX29" s="1" t="s">
        <v>40</v>
      </c>
      <c r="AY29" s="1" t="s">
        <v>6</v>
      </c>
      <c r="AZ29" s="1">
        <v>30.333379745483398</v>
      </c>
      <c r="BA29" s="1">
        <f t="shared" si="44"/>
        <v>30.331299781799316</v>
      </c>
      <c r="BB29" s="1">
        <f t="shared" ref="BB29" si="67">BA29-AV29</f>
        <v>6.4375</v>
      </c>
      <c r="BC29" s="21"/>
      <c r="BD29" s="1" t="s">
        <v>46</v>
      </c>
      <c r="BE29" s="1" t="s">
        <v>4</v>
      </c>
      <c r="BF29" s="1">
        <v>26.445629119873047</v>
      </c>
      <c r="BG29" s="1">
        <f t="shared" si="46"/>
        <v>26.356474876403809</v>
      </c>
      <c r="BH29" s="1"/>
      <c r="BI29" s="1" t="s">
        <v>46</v>
      </c>
      <c r="BJ29" s="1" t="s">
        <v>6</v>
      </c>
      <c r="BK29" s="1">
        <v>39.391288757324219</v>
      </c>
      <c r="BL29" s="1">
        <f t="shared" si="47"/>
        <v>39.695644378662109</v>
      </c>
      <c r="BM29" s="5">
        <f t="shared" ref="BM29" si="68">BL29-BG29</f>
        <v>13.339169502258301</v>
      </c>
      <c r="BO29" s="6" t="s">
        <v>240</v>
      </c>
      <c r="BP29" s="1" t="s">
        <v>128</v>
      </c>
      <c r="BQ29" s="1">
        <f>K45-U55</f>
        <v>1.2306351661682129</v>
      </c>
      <c r="BR29" s="1">
        <f>AG45-AQ55</f>
        <v>2.2797783215840659</v>
      </c>
      <c r="BS29" s="5">
        <f>BC45-BM55</f>
        <v>2.0112551053365073</v>
      </c>
      <c r="BU29" s="6" t="s">
        <v>240</v>
      </c>
      <c r="BV29" s="1" t="s">
        <v>128</v>
      </c>
      <c r="BW29" s="1">
        <f t="shared" si="0"/>
        <v>2.3467028389947999</v>
      </c>
      <c r="BX29" s="1">
        <f t="shared" si="0"/>
        <v>4.8560333227170753</v>
      </c>
      <c r="BY29" s="5">
        <f t="shared" si="0"/>
        <v>4.0313278203593006</v>
      </c>
      <c r="CA29" s="6" t="s">
        <v>240</v>
      </c>
      <c r="CB29" s="31" t="s">
        <v>128</v>
      </c>
      <c r="CC29" s="31">
        <v>2.3467028389947999</v>
      </c>
      <c r="CD29" s="31">
        <v>4.8560333227170753</v>
      </c>
      <c r="CE29" s="32">
        <v>4.0313278203593006</v>
      </c>
    </row>
    <row r="30" spans="1:83" x14ac:dyDescent="0.2">
      <c r="A30" s="6" t="s">
        <v>16</v>
      </c>
      <c r="B30" s="1" t="s">
        <v>4</v>
      </c>
      <c r="C30" s="1">
        <v>21.219650268554688</v>
      </c>
      <c r="D30" s="1"/>
      <c r="E30" s="1"/>
      <c r="F30" s="1" t="s">
        <v>16</v>
      </c>
      <c r="G30" s="1" t="s">
        <v>6</v>
      </c>
      <c r="H30" s="1">
        <v>34.0513916015625</v>
      </c>
      <c r="I30" s="1"/>
      <c r="J30" s="1"/>
      <c r="K30" s="21"/>
      <c r="L30" s="1" t="s">
        <v>22</v>
      </c>
      <c r="M30" s="1" t="s">
        <v>4</v>
      </c>
      <c r="N30" s="1">
        <v>21.850540161132812</v>
      </c>
      <c r="O30" s="1"/>
      <c r="P30" s="1"/>
      <c r="Q30" s="1" t="s">
        <v>22</v>
      </c>
      <c r="R30" s="1" t="s">
        <v>6</v>
      </c>
      <c r="S30" s="1">
        <v>33.850063323974609</v>
      </c>
      <c r="T30" s="1"/>
      <c r="U30" s="5"/>
      <c r="W30" s="6" t="s">
        <v>28</v>
      </c>
      <c r="X30" s="1" t="s">
        <v>4</v>
      </c>
      <c r="Y30" s="1">
        <v>23.70136833190918</v>
      </c>
      <c r="Z30" s="1"/>
      <c r="AA30" s="1"/>
      <c r="AB30" s="1" t="s">
        <v>28</v>
      </c>
      <c r="AC30" s="1" t="s">
        <v>6</v>
      </c>
      <c r="AD30" s="1">
        <v>34.992599487304688</v>
      </c>
      <c r="AE30" s="1"/>
      <c r="AF30" s="1"/>
      <c r="AG30" s="21"/>
      <c r="AH30" s="1" t="s">
        <v>34</v>
      </c>
      <c r="AI30" s="1" t="s">
        <v>4</v>
      </c>
      <c r="AJ30" s="1">
        <v>21.802190780639648</v>
      </c>
      <c r="AK30" s="1"/>
      <c r="AL30" s="1"/>
      <c r="AM30" s="1" t="s">
        <v>34</v>
      </c>
      <c r="AN30" s="1" t="s">
        <v>6</v>
      </c>
      <c r="AO30" s="1">
        <v>28.474697113037109</v>
      </c>
      <c r="AP30" s="1"/>
      <c r="AQ30" s="5"/>
      <c r="AS30" s="6" t="s">
        <v>40</v>
      </c>
      <c r="AT30" s="1" t="s">
        <v>4</v>
      </c>
      <c r="AU30" s="1">
        <v>24.063291549682617</v>
      </c>
      <c r="AV30" s="1"/>
      <c r="AW30" s="1"/>
      <c r="AX30" s="1" t="s">
        <v>40</v>
      </c>
      <c r="AY30" s="1" t="s">
        <v>6</v>
      </c>
      <c r="AZ30" s="1">
        <v>30.329219818115234</v>
      </c>
      <c r="BA30" s="1"/>
      <c r="BB30" s="1"/>
      <c r="BC30" s="21"/>
      <c r="BD30" s="1" t="s">
        <v>46</v>
      </c>
      <c r="BE30" s="1" t="s">
        <v>4</v>
      </c>
      <c r="BF30" s="1">
        <v>26.26732063293457</v>
      </c>
      <c r="BG30" s="1"/>
      <c r="BH30" s="1"/>
      <c r="BI30" s="1" t="s">
        <v>46</v>
      </c>
      <c r="BJ30" s="1" t="s">
        <v>6</v>
      </c>
      <c r="BK30" s="1">
        <v>40</v>
      </c>
      <c r="BL30" s="1"/>
      <c r="BM30" s="5"/>
      <c r="BO30" s="6" t="s">
        <v>239</v>
      </c>
      <c r="BP30" s="1" t="s">
        <v>129</v>
      </c>
      <c r="BQ30" s="1">
        <f>K58-U58</f>
        <v>1.3690695762634277</v>
      </c>
      <c r="BR30" s="1">
        <f>AG58-AQ58</f>
        <v>-0.60237995783487941</v>
      </c>
      <c r="BS30" s="5">
        <f>BC58-BM58</f>
        <v>-3.0618670781453448</v>
      </c>
      <c r="BU30" s="6" t="s">
        <v>239</v>
      </c>
      <c r="BV30" s="1" t="s">
        <v>129</v>
      </c>
      <c r="BW30" s="1">
        <f t="shared" si="0"/>
        <v>2.5830392687788071</v>
      </c>
      <c r="BX30" s="1">
        <f t="shared" si="0"/>
        <v>0.65866648220272428</v>
      </c>
      <c r="BY30" s="5">
        <f t="shared" si="0"/>
        <v>0.11975293513545583</v>
      </c>
      <c r="CA30" s="6" t="s">
        <v>239</v>
      </c>
      <c r="CB30" s="31" t="s">
        <v>129</v>
      </c>
      <c r="CC30" s="31">
        <v>2.5830392687788071</v>
      </c>
      <c r="CD30" s="31">
        <f t="shared" ref="CD30:CE32" si="69">-1/BX30</f>
        <v>-1.518219048669035</v>
      </c>
      <c r="CE30" s="32">
        <f t="shared" si="69"/>
        <v>-8.3505260131526011</v>
      </c>
    </row>
    <row r="31" spans="1:83" x14ac:dyDescent="0.2">
      <c r="A31" s="6"/>
      <c r="B31" s="1"/>
      <c r="C31" s="1"/>
      <c r="D31" s="1"/>
      <c r="E31" s="1"/>
      <c r="F31" s="1"/>
      <c r="G31" s="1"/>
      <c r="H31" s="1"/>
      <c r="I31" s="1"/>
      <c r="J31" s="1"/>
      <c r="K31" s="21"/>
      <c r="L31" s="1"/>
      <c r="M31" s="1"/>
      <c r="N31" s="1"/>
      <c r="O31" s="1"/>
      <c r="P31" s="1"/>
      <c r="Q31" s="1"/>
      <c r="R31" s="1"/>
      <c r="S31" s="1"/>
      <c r="T31" s="1"/>
      <c r="U31" s="5"/>
      <c r="W31" s="6"/>
      <c r="X31" s="1"/>
      <c r="Y31" s="1"/>
      <c r="Z31" s="1"/>
      <c r="AA31" s="1"/>
      <c r="AB31" s="1"/>
      <c r="AC31" s="1"/>
      <c r="AD31" s="1"/>
      <c r="AE31" s="1"/>
      <c r="AF31" s="1"/>
      <c r="AG31" s="21"/>
      <c r="AH31" s="1"/>
      <c r="AI31" s="1"/>
      <c r="AJ31" s="1"/>
      <c r="AK31" s="1"/>
      <c r="AL31" s="1"/>
      <c r="AM31" s="1"/>
      <c r="AN31" s="1"/>
      <c r="AO31" s="1"/>
      <c r="AP31" s="1"/>
      <c r="AQ31" s="5"/>
      <c r="AS31" s="6"/>
      <c r="AT31" s="1"/>
      <c r="AU31" s="1"/>
      <c r="AV31" s="1"/>
      <c r="AW31" s="1"/>
      <c r="AX31" s="1"/>
      <c r="AY31" s="1"/>
      <c r="AZ31" s="1"/>
      <c r="BA31" s="1"/>
      <c r="BB31" s="1"/>
      <c r="BC31" s="21"/>
      <c r="BD31" s="1"/>
      <c r="BE31" s="1"/>
      <c r="BF31" s="1"/>
      <c r="BG31" s="1"/>
      <c r="BH31" s="1"/>
      <c r="BI31" s="1"/>
      <c r="BJ31" s="1"/>
      <c r="BK31" s="1"/>
      <c r="BL31" s="1"/>
      <c r="BM31" s="5"/>
      <c r="BO31" s="6" t="s">
        <v>239</v>
      </c>
      <c r="BP31" s="1" t="s">
        <v>130</v>
      </c>
      <c r="BQ31" s="1">
        <f>K58-U60</f>
        <v>0.18907022476196289</v>
      </c>
      <c r="BR31" s="1">
        <f>AG58-AQ60</f>
        <v>-1.0855142275492349</v>
      </c>
      <c r="BS31" s="5">
        <f>BC58-BM60</f>
        <v>-2.8754399617513018</v>
      </c>
      <c r="BU31" s="6" t="s">
        <v>239</v>
      </c>
      <c r="BV31" s="1" t="s">
        <v>130</v>
      </c>
      <c r="BW31" s="1">
        <f t="shared" si="0"/>
        <v>1.1400287634921733</v>
      </c>
      <c r="BX31" s="1">
        <f t="shared" si="0"/>
        <v>0.47122427701962011</v>
      </c>
      <c r="BY31" s="5">
        <f t="shared" si="0"/>
        <v>0.13627190300518163</v>
      </c>
      <c r="CA31" s="6" t="s">
        <v>239</v>
      </c>
      <c r="CB31" s="31" t="s">
        <v>130</v>
      </c>
      <c r="CC31" s="31">
        <v>1.1400287634921733</v>
      </c>
      <c r="CD31" s="31">
        <f t="shared" si="69"/>
        <v>-2.1221317507764219</v>
      </c>
      <c r="CE31" s="32">
        <f t="shared" si="69"/>
        <v>-7.3382698703633409</v>
      </c>
    </row>
    <row r="32" spans="1:83" x14ac:dyDescent="0.2">
      <c r="A32" s="6" t="s">
        <v>11</v>
      </c>
      <c r="B32" s="1" t="s">
        <v>4</v>
      </c>
      <c r="C32" s="1">
        <v>21.366588592529297</v>
      </c>
      <c r="D32" s="1">
        <f>AVERAGE(C32:C33)</f>
        <v>21.299928665161133</v>
      </c>
      <c r="E32" s="1"/>
      <c r="F32" s="1" t="s">
        <v>11</v>
      </c>
      <c r="G32" s="1" t="s">
        <v>7</v>
      </c>
      <c r="H32" s="1">
        <v>34.575428009033203</v>
      </c>
      <c r="I32" s="1">
        <f>AVERAGE(H32:H33)</f>
        <v>34.232379913330078</v>
      </c>
      <c r="J32" s="1">
        <f>I32-D32</f>
        <v>12.932451248168945</v>
      </c>
      <c r="K32" s="21">
        <f>AVERAGE(J32,J34,J36,J38,J40,J42)</f>
        <v>12.257829030354818</v>
      </c>
      <c r="L32" s="1" t="s">
        <v>17</v>
      </c>
      <c r="M32" s="1" t="s">
        <v>4</v>
      </c>
      <c r="N32" s="1">
        <v>22.524728775024414</v>
      </c>
      <c r="O32" s="1">
        <f>AVERAGE(N32:N33)</f>
        <v>22.463679313659668</v>
      </c>
      <c r="P32" s="1"/>
      <c r="Q32" s="1" t="s">
        <v>17</v>
      </c>
      <c r="R32" s="1" t="s">
        <v>7</v>
      </c>
      <c r="S32" s="1">
        <v>33.454452514648438</v>
      </c>
      <c r="T32" s="1">
        <f>AVERAGE(S32:S33)</f>
        <v>33.564258575439453</v>
      </c>
      <c r="U32" s="5">
        <f>T32-O32</f>
        <v>11.100579261779785</v>
      </c>
      <c r="W32" s="6" t="s">
        <v>23</v>
      </c>
      <c r="X32" s="1" t="s">
        <v>4</v>
      </c>
      <c r="Y32" s="1">
        <v>21.527166366577148</v>
      </c>
      <c r="Z32" s="1">
        <f>AVERAGE(Y32:Y33)</f>
        <v>21.451554298400879</v>
      </c>
      <c r="AA32" s="1"/>
      <c r="AB32" s="1" t="s">
        <v>23</v>
      </c>
      <c r="AC32" s="1" t="s">
        <v>7</v>
      </c>
      <c r="AD32" s="1">
        <v>33.913265228271484</v>
      </c>
      <c r="AE32" s="1">
        <f>AVERAGE(AD32:AD33)</f>
        <v>33.587245941162109</v>
      </c>
      <c r="AF32" s="1">
        <f>AE32-Z32</f>
        <v>12.13569164276123</v>
      </c>
      <c r="AG32" s="21">
        <f>AVERAGE(AF32,AF34,AF36,AF38,AF40,AF42)</f>
        <v>11.806904792785645</v>
      </c>
      <c r="AH32" s="1" t="s">
        <v>29</v>
      </c>
      <c r="AI32" s="1" t="s">
        <v>4</v>
      </c>
      <c r="AJ32" s="1">
        <v>21.905784606933594</v>
      </c>
      <c r="AK32" s="1">
        <f>AVERAGE(AJ32:AJ33)</f>
        <v>21.909458160400391</v>
      </c>
      <c r="AL32" s="1"/>
      <c r="AM32" s="1" t="s">
        <v>29</v>
      </c>
      <c r="AN32" s="1" t="s">
        <v>7</v>
      </c>
      <c r="AO32" s="1">
        <v>34.053150177001953</v>
      </c>
      <c r="AP32" s="1">
        <f>AVERAGE(AO32:AO33)</f>
        <v>33.967758178710937</v>
      </c>
      <c r="AQ32" s="5">
        <f>AP32-AK32</f>
        <v>12.058300018310547</v>
      </c>
      <c r="AS32" s="6" t="s">
        <v>35</v>
      </c>
      <c r="AT32" s="1" t="s">
        <v>4</v>
      </c>
      <c r="AU32" s="1">
        <v>27.935062408447266</v>
      </c>
      <c r="AV32" s="1">
        <f>AVERAGE(AU32:AU33)</f>
        <v>27.931680679321289</v>
      </c>
      <c r="AW32" s="1"/>
      <c r="AX32" s="1" t="s">
        <v>35</v>
      </c>
      <c r="AY32" s="1" t="s">
        <v>7</v>
      </c>
      <c r="AZ32" s="1">
        <v>40</v>
      </c>
      <c r="BA32" s="1">
        <f>AVERAGE(AZ32:AZ33)</f>
        <v>40</v>
      </c>
      <c r="BB32" s="1">
        <f>BA32-AV32</f>
        <v>12.068319320678711</v>
      </c>
      <c r="BC32" s="21">
        <f>AVERAGE(BB32,BB34,BB36,BB38,BB40,BB42)</f>
        <v>10.498215675354004</v>
      </c>
      <c r="BD32" s="1" t="s">
        <v>41</v>
      </c>
      <c r="BE32" s="1" t="s">
        <v>4</v>
      </c>
      <c r="BF32" s="1">
        <v>22.847551345825195</v>
      </c>
      <c r="BG32" s="1">
        <f>AVERAGE(BF32:BF33)</f>
        <v>22.844141960144043</v>
      </c>
      <c r="BH32" s="1"/>
      <c r="BI32" s="1" t="s">
        <v>41</v>
      </c>
      <c r="BJ32" s="1" t="s">
        <v>7</v>
      </c>
      <c r="BK32" s="1">
        <v>35.363594055175781</v>
      </c>
      <c r="BL32" s="1">
        <f>AVERAGE(BK32:BK33)</f>
        <v>36.036661148071289</v>
      </c>
      <c r="BM32" s="5">
        <f>BL32-BG32</f>
        <v>13.192519187927246</v>
      </c>
      <c r="BO32" s="6" t="s">
        <v>239</v>
      </c>
      <c r="BP32" s="1" t="s">
        <v>131</v>
      </c>
      <c r="BQ32" s="1">
        <f>K58-U62</f>
        <v>0.7682957649230957</v>
      </c>
      <c r="BR32" s="1">
        <f>AG58-AQ62</f>
        <v>-1.4600860277811685</v>
      </c>
      <c r="BS32" s="5">
        <f>BC58-BM62</f>
        <v>-1.0726531346638997</v>
      </c>
      <c r="BU32" s="6" t="s">
        <v>239</v>
      </c>
      <c r="BV32" s="1" t="s">
        <v>131</v>
      </c>
      <c r="BW32" s="1">
        <f t="shared" si="0"/>
        <v>1.703256561989273</v>
      </c>
      <c r="BX32" s="1">
        <f t="shared" si="0"/>
        <v>0.36347145491227645</v>
      </c>
      <c r="BY32" s="5">
        <f t="shared" si="0"/>
        <v>0.47544384723452193</v>
      </c>
      <c r="CA32" s="6" t="s">
        <v>239</v>
      </c>
      <c r="CB32" s="31" t="s">
        <v>131</v>
      </c>
      <c r="CC32" s="31">
        <v>1.703256561989273</v>
      </c>
      <c r="CD32" s="31">
        <f t="shared" si="69"/>
        <v>-2.751247688051182</v>
      </c>
      <c r="CE32" s="32">
        <f t="shared" si="69"/>
        <v>-2.1032978043918833</v>
      </c>
    </row>
    <row r="33" spans="1:83" x14ac:dyDescent="0.2">
      <c r="A33" s="6" t="s">
        <v>11</v>
      </c>
      <c r="B33" s="1" t="s">
        <v>4</v>
      </c>
      <c r="C33" s="1">
        <v>21.233268737792969</v>
      </c>
      <c r="D33" s="1"/>
      <c r="E33" s="1"/>
      <c r="F33" s="1" t="s">
        <v>11</v>
      </c>
      <c r="G33" s="1" t="s">
        <v>7</v>
      </c>
      <c r="H33" s="1">
        <v>33.889331817626953</v>
      </c>
      <c r="I33" s="1"/>
      <c r="J33" s="1"/>
      <c r="K33" s="21"/>
      <c r="L33" s="1" t="s">
        <v>17</v>
      </c>
      <c r="M33" s="1" t="s">
        <v>4</v>
      </c>
      <c r="N33" s="1">
        <v>22.402629852294922</v>
      </c>
      <c r="O33" s="1"/>
      <c r="P33" s="1"/>
      <c r="Q33" s="1" t="s">
        <v>17</v>
      </c>
      <c r="R33" s="1" t="s">
        <v>7</v>
      </c>
      <c r="S33" s="1">
        <v>33.674064636230469</v>
      </c>
      <c r="T33" s="1"/>
      <c r="U33" s="5"/>
      <c r="W33" s="6" t="s">
        <v>23</v>
      </c>
      <c r="X33" s="1" t="s">
        <v>4</v>
      </c>
      <c r="Y33" s="1">
        <v>21.375942230224609</v>
      </c>
      <c r="Z33" s="1"/>
      <c r="AA33" s="1"/>
      <c r="AB33" s="1" t="s">
        <v>23</v>
      </c>
      <c r="AC33" s="1" t="s">
        <v>7</v>
      </c>
      <c r="AD33" s="1">
        <v>33.261226654052734</v>
      </c>
      <c r="AE33" s="1"/>
      <c r="AF33" s="1"/>
      <c r="AG33" s="21"/>
      <c r="AH33" s="1" t="s">
        <v>29</v>
      </c>
      <c r="AI33" s="1" t="s">
        <v>4</v>
      </c>
      <c r="AJ33" s="1">
        <v>21.913131713867188</v>
      </c>
      <c r="AK33" s="1"/>
      <c r="AL33" s="1"/>
      <c r="AM33" s="1" t="s">
        <v>29</v>
      </c>
      <c r="AN33" s="1" t="s">
        <v>7</v>
      </c>
      <c r="AO33" s="1">
        <v>33.882366180419922</v>
      </c>
      <c r="AP33" s="1"/>
      <c r="AQ33" s="5"/>
      <c r="AS33" s="6" t="s">
        <v>35</v>
      </c>
      <c r="AT33" s="1" t="s">
        <v>4</v>
      </c>
      <c r="AU33" s="1">
        <v>27.928298950195313</v>
      </c>
      <c r="AV33" s="1"/>
      <c r="AW33" s="1"/>
      <c r="AX33" s="1" t="s">
        <v>35</v>
      </c>
      <c r="AY33" s="1" t="s">
        <v>7</v>
      </c>
      <c r="AZ33" s="1">
        <v>40</v>
      </c>
      <c r="BA33" s="1"/>
      <c r="BB33" s="1"/>
      <c r="BC33" s="21"/>
      <c r="BD33" s="1" t="s">
        <v>41</v>
      </c>
      <c r="BE33" s="1" t="s">
        <v>4</v>
      </c>
      <c r="BF33" s="1">
        <v>22.840732574462891</v>
      </c>
      <c r="BG33" s="1"/>
      <c r="BH33" s="1"/>
      <c r="BI33" s="1" t="s">
        <v>41</v>
      </c>
      <c r="BJ33" s="1" t="s">
        <v>7</v>
      </c>
      <c r="BK33" s="1">
        <v>36.709728240966797</v>
      </c>
      <c r="BL33" s="1"/>
      <c r="BM33" s="5"/>
      <c r="BO33" s="6" t="s">
        <v>240</v>
      </c>
      <c r="BP33" s="1" t="s">
        <v>132</v>
      </c>
      <c r="BQ33" s="1">
        <f>K58-U64</f>
        <v>3.0709090232849121</v>
      </c>
      <c r="BR33" s="1">
        <f>AG58-AQ64</f>
        <v>1.3422478040059409</v>
      </c>
      <c r="BS33" s="5">
        <f>BC58-BM64</f>
        <v>-1.8264363606770833</v>
      </c>
      <c r="BU33" s="6" t="s">
        <v>240</v>
      </c>
      <c r="BV33" s="1" t="s">
        <v>132</v>
      </c>
      <c r="BW33" s="1">
        <f t="shared" si="0"/>
        <v>8.4030264384000812</v>
      </c>
      <c r="BX33" s="1">
        <f t="shared" si="0"/>
        <v>2.5354605091510227</v>
      </c>
      <c r="BY33" s="5">
        <f t="shared" si="0"/>
        <v>0.28196023915884821</v>
      </c>
      <c r="CA33" s="6" t="s">
        <v>240</v>
      </c>
      <c r="CB33" s="31" t="s">
        <v>132</v>
      </c>
      <c r="CC33" s="31">
        <v>8.4030264384000812</v>
      </c>
      <c r="CD33" s="31">
        <v>2.5354605091510227</v>
      </c>
      <c r="CE33" s="32">
        <f>-1/BY33</f>
        <v>-3.5465993467136658</v>
      </c>
    </row>
    <row r="34" spans="1:83" x14ac:dyDescent="0.2">
      <c r="A34" s="6" t="s">
        <v>12</v>
      </c>
      <c r="B34" s="1" t="s">
        <v>4</v>
      </c>
      <c r="C34" s="1">
        <v>20.80567741394043</v>
      </c>
      <c r="D34" s="1">
        <f t="shared" ref="D34:D42" si="70">AVERAGE(C34:C35)</f>
        <v>20.743837356567383</v>
      </c>
      <c r="E34" s="1"/>
      <c r="F34" s="1" t="s">
        <v>12</v>
      </c>
      <c r="G34" s="1" t="s">
        <v>7</v>
      </c>
      <c r="H34" s="1">
        <v>33.900856018066406</v>
      </c>
      <c r="I34" s="1">
        <f t="shared" ref="I34:I42" si="71">AVERAGE(H34:H35)</f>
        <v>33.9442138671875</v>
      </c>
      <c r="J34" s="1">
        <f t="shared" ref="J34" si="72">I34-D34</f>
        <v>13.200376510620117</v>
      </c>
      <c r="K34" s="21"/>
      <c r="L34" s="1" t="s">
        <v>18</v>
      </c>
      <c r="M34" s="1" t="s">
        <v>4</v>
      </c>
      <c r="N34" s="1">
        <v>20.993459701538086</v>
      </c>
      <c r="O34" s="1">
        <f t="shared" ref="O34:O42" si="73">AVERAGE(N34:N35)</f>
        <v>20.988010406494141</v>
      </c>
      <c r="P34" s="1"/>
      <c r="Q34" s="1" t="s">
        <v>18</v>
      </c>
      <c r="R34" s="1" t="s">
        <v>7</v>
      </c>
      <c r="S34" s="1">
        <v>33.358909606933594</v>
      </c>
      <c r="T34" s="1">
        <f t="shared" ref="T34:T42" si="74">AVERAGE(S34:S35)</f>
        <v>33.216053009033203</v>
      </c>
      <c r="U34" s="5">
        <f>T34-O34</f>
        <v>12.228042602539063</v>
      </c>
      <c r="W34" s="6" t="s">
        <v>24</v>
      </c>
      <c r="X34" s="1" t="s">
        <v>4</v>
      </c>
      <c r="Y34" s="1">
        <v>22.256479263305664</v>
      </c>
      <c r="Z34" s="1">
        <f t="shared" ref="Z34:Z42" si="75">AVERAGE(Y34:Y35)</f>
        <v>22.174367904663086</v>
      </c>
      <c r="AA34" s="1"/>
      <c r="AB34" s="1" t="s">
        <v>24</v>
      </c>
      <c r="AC34" s="1" t="s">
        <v>7</v>
      </c>
      <c r="AD34" s="1">
        <v>33.741329193115234</v>
      </c>
      <c r="AE34" s="1">
        <f t="shared" ref="AE34:AE42" si="76">AVERAGE(AD34:AD35)</f>
        <v>33.84785270690918</v>
      </c>
      <c r="AF34" s="1">
        <f t="shared" ref="AF34" si="77">AE34-Z34</f>
        <v>11.673484802246094</v>
      </c>
      <c r="AG34" s="21"/>
      <c r="AH34" s="1" t="s">
        <v>30</v>
      </c>
      <c r="AI34" s="1" t="s">
        <v>4</v>
      </c>
      <c r="AJ34" s="1">
        <v>21.534929275512695</v>
      </c>
      <c r="AK34" s="1">
        <f t="shared" ref="AK34:AK42" si="78">AVERAGE(AJ34:AJ35)</f>
        <v>21.508377075195313</v>
      </c>
      <c r="AL34" s="1"/>
      <c r="AM34" s="1" t="s">
        <v>30</v>
      </c>
      <c r="AN34" s="1" t="s">
        <v>7</v>
      </c>
      <c r="AO34" s="1">
        <v>33.438278198242188</v>
      </c>
      <c r="AP34" s="1">
        <f t="shared" ref="AP34:AP42" si="79">AVERAGE(AO34:AO35)</f>
        <v>33.503744125366211</v>
      </c>
      <c r="AQ34" s="5">
        <f>AP34-AK34</f>
        <v>11.995367050170898</v>
      </c>
      <c r="AS34" s="6" t="s">
        <v>36</v>
      </c>
      <c r="AT34" s="1" t="s">
        <v>4</v>
      </c>
      <c r="AU34" s="1">
        <v>22.443498611450195</v>
      </c>
      <c r="AV34" s="1">
        <f t="shared" ref="AV34:AV42" si="80">AVERAGE(AU34:AU35)</f>
        <v>22.390009880065918</v>
      </c>
      <c r="AW34" s="1"/>
      <c r="AX34" s="1" t="s">
        <v>36</v>
      </c>
      <c r="AY34" s="1" t="s">
        <v>7</v>
      </c>
      <c r="AZ34" s="1">
        <v>34.514026641845703</v>
      </c>
      <c r="BA34" s="1">
        <f t="shared" ref="BA34:BA42" si="81">AVERAGE(AZ34:AZ35)</f>
        <v>34.398550033569336</v>
      </c>
      <c r="BB34" s="1">
        <f t="shared" ref="BB34" si="82">BA34-AV34</f>
        <v>12.008540153503418</v>
      </c>
      <c r="BC34" s="21"/>
      <c r="BD34" s="1" t="s">
        <v>42</v>
      </c>
      <c r="BE34" s="1" t="s">
        <v>4</v>
      </c>
      <c r="BF34" s="1">
        <v>22.470285415649414</v>
      </c>
      <c r="BG34" s="1">
        <f t="shared" ref="BG34:BG42" si="83">AVERAGE(BF34:BF35)</f>
        <v>22.39412784576416</v>
      </c>
      <c r="BH34" s="1"/>
      <c r="BI34" s="1" t="s">
        <v>42</v>
      </c>
      <c r="BJ34" s="1" t="s">
        <v>7</v>
      </c>
      <c r="BK34" s="1">
        <v>34.342327117919922</v>
      </c>
      <c r="BL34" s="1">
        <f t="shared" ref="BL34:BL42" si="84">AVERAGE(BK34:BK35)</f>
        <v>34.525125503540039</v>
      </c>
      <c r="BM34" s="5">
        <f t="shared" ref="BM34" si="85">BL34-BG34</f>
        <v>12.130997657775879</v>
      </c>
      <c r="BO34" s="6" t="s">
        <v>240</v>
      </c>
      <c r="BP34" s="1" t="s">
        <v>133</v>
      </c>
      <c r="BQ34" s="1">
        <f>K58-U66</f>
        <v>3.805295467376709</v>
      </c>
      <c r="BR34" s="1">
        <f>AG58-AQ66</f>
        <v>2.4252422650655112</v>
      </c>
      <c r="BS34" s="5">
        <f>BC58-BM66</f>
        <v>1.9212109247843425</v>
      </c>
      <c r="BU34" s="6" t="s">
        <v>240</v>
      </c>
      <c r="BV34" s="1" t="s">
        <v>133</v>
      </c>
      <c r="BW34" s="1">
        <f t="shared" si="0"/>
        <v>13.980029184734953</v>
      </c>
      <c r="BX34" s="1">
        <f t="shared" si="0"/>
        <v>5.3711918946576711</v>
      </c>
      <c r="BY34" s="5">
        <f t="shared" si="0"/>
        <v>3.7874082108215452</v>
      </c>
      <c r="CA34" s="6" t="s">
        <v>240</v>
      </c>
      <c r="CB34" s="31" t="s">
        <v>133</v>
      </c>
      <c r="CC34" s="31">
        <v>13.980029184734953</v>
      </c>
      <c r="CD34" s="31">
        <v>5.3711918946576711</v>
      </c>
      <c r="CE34" s="32">
        <v>3.7874082108215452</v>
      </c>
    </row>
    <row r="35" spans="1:83" x14ac:dyDescent="0.2">
      <c r="A35" s="6" t="s">
        <v>12</v>
      </c>
      <c r="B35" s="1" t="s">
        <v>4</v>
      </c>
      <c r="C35" s="1">
        <v>20.681997299194336</v>
      </c>
      <c r="D35" s="1"/>
      <c r="E35" s="1"/>
      <c r="F35" s="1" t="s">
        <v>12</v>
      </c>
      <c r="G35" s="1" t="s">
        <v>7</v>
      </c>
      <c r="H35" s="1">
        <v>33.987571716308594</v>
      </c>
      <c r="I35" s="1"/>
      <c r="J35" s="1"/>
      <c r="K35" s="21"/>
      <c r="L35" s="1" t="s">
        <v>18</v>
      </c>
      <c r="M35" s="1" t="s">
        <v>4</v>
      </c>
      <c r="N35" s="1">
        <v>20.982561111450195</v>
      </c>
      <c r="O35" s="1"/>
      <c r="P35" s="1"/>
      <c r="Q35" s="1" t="s">
        <v>18</v>
      </c>
      <c r="R35" s="1" t="s">
        <v>7</v>
      </c>
      <c r="S35" s="1">
        <v>33.073196411132812</v>
      </c>
      <c r="T35" s="1"/>
      <c r="U35" s="5"/>
      <c r="W35" s="6" t="s">
        <v>24</v>
      </c>
      <c r="X35" s="1" t="s">
        <v>4</v>
      </c>
      <c r="Y35" s="1">
        <v>22.092256546020508</v>
      </c>
      <c r="Z35" s="1"/>
      <c r="AA35" s="1"/>
      <c r="AB35" s="1" t="s">
        <v>24</v>
      </c>
      <c r="AC35" s="1" t="s">
        <v>7</v>
      </c>
      <c r="AD35" s="1">
        <v>33.954376220703125</v>
      </c>
      <c r="AE35" s="1"/>
      <c r="AF35" s="1"/>
      <c r="AG35" s="21"/>
      <c r="AH35" s="1" t="s">
        <v>30</v>
      </c>
      <c r="AI35" s="1" t="s">
        <v>4</v>
      </c>
      <c r="AJ35" s="1">
        <v>21.48182487487793</v>
      </c>
      <c r="AK35" s="1"/>
      <c r="AL35" s="1"/>
      <c r="AM35" s="1" t="s">
        <v>30</v>
      </c>
      <c r="AN35" s="1" t="s">
        <v>7</v>
      </c>
      <c r="AO35" s="1">
        <v>33.569210052490234</v>
      </c>
      <c r="AP35" s="1"/>
      <c r="AQ35" s="5"/>
      <c r="AS35" s="6" t="s">
        <v>36</v>
      </c>
      <c r="AT35" s="1" t="s">
        <v>4</v>
      </c>
      <c r="AU35" s="1">
        <v>22.336521148681641</v>
      </c>
      <c r="AV35" s="1"/>
      <c r="AW35" s="1"/>
      <c r="AX35" s="1" t="s">
        <v>36</v>
      </c>
      <c r="AY35" s="1" t="s">
        <v>7</v>
      </c>
      <c r="AZ35" s="1">
        <v>34.283073425292969</v>
      </c>
      <c r="BA35" s="1"/>
      <c r="BB35" s="1"/>
      <c r="BC35" s="21"/>
      <c r="BD35" s="1" t="s">
        <v>42</v>
      </c>
      <c r="BE35" s="1" t="s">
        <v>4</v>
      </c>
      <c r="BF35" s="1">
        <v>22.317970275878906</v>
      </c>
      <c r="BG35" s="1"/>
      <c r="BH35" s="1"/>
      <c r="BI35" s="1" t="s">
        <v>42</v>
      </c>
      <c r="BJ35" s="1" t="s">
        <v>7</v>
      </c>
      <c r="BK35" s="1">
        <v>34.707923889160156</v>
      </c>
      <c r="BL35" s="1"/>
      <c r="BM35" s="5"/>
      <c r="BO35" s="6" t="s">
        <v>240</v>
      </c>
      <c r="BP35" s="1" t="s">
        <v>134</v>
      </c>
      <c r="BQ35" s="1">
        <f>K58-U68</f>
        <v>-7.7238559722900391E-2</v>
      </c>
      <c r="BR35" s="1">
        <f>AG58-AQ68</f>
        <v>4.1927374203999843</v>
      </c>
      <c r="BS35" s="5">
        <f>BC58-BM68</f>
        <v>-0.67287286122639967</v>
      </c>
      <c r="BU35" s="6" t="s">
        <v>240</v>
      </c>
      <c r="BV35" s="1" t="s">
        <v>134</v>
      </c>
      <c r="BW35" s="1">
        <f t="shared" si="0"/>
        <v>0.94787021519462034</v>
      </c>
      <c r="BX35" s="1">
        <f t="shared" si="0"/>
        <v>18.286884735316285</v>
      </c>
      <c r="BY35" s="5">
        <f t="shared" si="0"/>
        <v>0.62725637734666173</v>
      </c>
      <c r="CA35" s="6" t="s">
        <v>240</v>
      </c>
      <c r="CB35" s="31" t="s">
        <v>134</v>
      </c>
      <c r="CC35" s="31">
        <f>-1/BW35</f>
        <v>-1.0549967537429965</v>
      </c>
      <c r="CD35" s="31">
        <v>18.286884735316285</v>
      </c>
      <c r="CE35" s="32">
        <f>-1/BY35</f>
        <v>-1.5942444526910509</v>
      </c>
    </row>
    <row r="36" spans="1:83" x14ac:dyDescent="0.2">
      <c r="A36" s="6" t="s">
        <v>13</v>
      </c>
      <c r="B36" s="1" t="s">
        <v>4</v>
      </c>
      <c r="C36" s="1">
        <v>21.133918762207031</v>
      </c>
      <c r="D36" s="1">
        <f t="shared" si="70"/>
        <v>21.144867897033691</v>
      </c>
      <c r="E36" s="1"/>
      <c r="F36" s="1" t="s">
        <v>13</v>
      </c>
      <c r="G36" s="1" t="s">
        <v>7</v>
      </c>
      <c r="H36" s="1">
        <v>32.940349578857422</v>
      </c>
      <c r="I36" s="1">
        <f t="shared" si="71"/>
        <v>32.642282485961914</v>
      </c>
      <c r="J36" s="1">
        <f t="shared" ref="J36" si="86">I36-D36</f>
        <v>11.497414588928223</v>
      </c>
      <c r="K36" s="21"/>
      <c r="L36" s="1" t="s">
        <v>19</v>
      </c>
      <c r="M36" s="1" t="s">
        <v>4</v>
      </c>
      <c r="N36" s="1">
        <v>20.962127685546875</v>
      </c>
      <c r="O36" s="1">
        <f t="shared" si="73"/>
        <v>20.946639060974121</v>
      </c>
      <c r="P36" s="1"/>
      <c r="Q36" s="1" t="s">
        <v>19</v>
      </c>
      <c r="R36" s="1" t="s">
        <v>7</v>
      </c>
      <c r="S36" s="1">
        <v>32.914268493652344</v>
      </c>
      <c r="T36" s="1">
        <f t="shared" si="74"/>
        <v>32.778911590576172</v>
      </c>
      <c r="U36" s="5">
        <f t="shared" ref="U36" si="87">T36-O36</f>
        <v>11.832272529602051</v>
      </c>
      <c r="W36" s="6" t="s">
        <v>25</v>
      </c>
      <c r="X36" s="1" t="s">
        <v>4</v>
      </c>
      <c r="Y36" s="1">
        <v>21.131664276123047</v>
      </c>
      <c r="Z36" s="1">
        <f t="shared" si="75"/>
        <v>21.09482479095459</v>
      </c>
      <c r="AA36" s="1"/>
      <c r="AB36" s="1" t="s">
        <v>25</v>
      </c>
      <c r="AC36" s="1" t="s">
        <v>7</v>
      </c>
      <c r="AD36" s="1">
        <v>33.199203491210938</v>
      </c>
      <c r="AE36" s="1">
        <f t="shared" si="76"/>
        <v>32.888486862182617</v>
      </c>
      <c r="AF36" s="1">
        <f t="shared" ref="AF36" si="88">AE36-Z36</f>
        <v>11.793662071228027</v>
      </c>
      <c r="AG36" s="21"/>
      <c r="AH36" s="1" t="s">
        <v>31</v>
      </c>
      <c r="AI36" s="1" t="s">
        <v>4</v>
      </c>
      <c r="AJ36" s="1">
        <v>21.32490348815918</v>
      </c>
      <c r="AK36" s="1">
        <f t="shared" si="78"/>
        <v>21.347461700439453</v>
      </c>
      <c r="AL36" s="1"/>
      <c r="AM36" s="1" t="s">
        <v>31</v>
      </c>
      <c r="AN36" s="1" t="s">
        <v>7</v>
      </c>
      <c r="AO36" s="1">
        <v>33.700218200683594</v>
      </c>
      <c r="AP36" s="1">
        <f t="shared" si="79"/>
        <v>33.235754013061523</v>
      </c>
      <c r="AQ36" s="5">
        <f>AP36-AK36</f>
        <v>11.88829231262207</v>
      </c>
      <c r="AS36" s="6" t="s">
        <v>37</v>
      </c>
      <c r="AT36" s="1" t="s">
        <v>4</v>
      </c>
      <c r="AU36" s="1">
        <v>29.332536697387695</v>
      </c>
      <c r="AV36" s="1">
        <f t="shared" si="80"/>
        <v>29.234040260314941</v>
      </c>
      <c r="AW36" s="1"/>
      <c r="AX36" s="1" t="s">
        <v>37</v>
      </c>
      <c r="AY36" s="1" t="s">
        <v>7</v>
      </c>
      <c r="AZ36" s="1">
        <v>40</v>
      </c>
      <c r="BA36" s="1">
        <f t="shared" si="81"/>
        <v>40</v>
      </c>
      <c r="BB36" s="1">
        <f t="shared" ref="BB36" si="89">BA36-AV36</f>
        <v>10.765959739685059</v>
      </c>
      <c r="BC36" s="21"/>
      <c r="BD36" s="1" t="s">
        <v>43</v>
      </c>
      <c r="BE36" s="1" t="s">
        <v>4</v>
      </c>
      <c r="BF36" s="1">
        <v>22.197790145874023</v>
      </c>
      <c r="BG36" s="1">
        <f t="shared" si="83"/>
        <v>22.089706420898438</v>
      </c>
      <c r="BH36" s="1"/>
      <c r="BI36" s="1" t="s">
        <v>43</v>
      </c>
      <c r="BJ36" s="1" t="s">
        <v>7</v>
      </c>
      <c r="BK36" s="1">
        <v>32.300346374511719</v>
      </c>
      <c r="BL36" s="1">
        <f t="shared" si="84"/>
        <v>32.635499954223633</v>
      </c>
      <c r="BM36" s="5">
        <f t="shared" ref="BM36" si="90">BL36-BG36</f>
        <v>10.545793533325195</v>
      </c>
      <c r="BO36" s="6" t="s">
        <v>239</v>
      </c>
      <c r="BP36" s="1" t="s">
        <v>135</v>
      </c>
      <c r="BQ36" s="1">
        <f>K71-U71</f>
        <v>0.81761821111043353</v>
      </c>
      <c r="BR36" s="1">
        <f>AG71-AQ71</f>
        <v>-1.2671775817871094</v>
      </c>
      <c r="BS36" s="5">
        <f>BC71-BM71</f>
        <v>-6.3148694038391113</v>
      </c>
      <c r="BU36" s="6" t="s">
        <v>239</v>
      </c>
      <c r="BV36" s="1" t="s">
        <v>135</v>
      </c>
      <c r="BW36" s="1">
        <f t="shared" si="0"/>
        <v>1.7624938349644583</v>
      </c>
      <c r="BX36" s="1">
        <f t="shared" si="0"/>
        <v>0.4154717870960718</v>
      </c>
      <c r="BY36" s="5">
        <f t="shared" si="0"/>
        <v>1.2561308758220164E-2</v>
      </c>
      <c r="CA36" s="6" t="s">
        <v>239</v>
      </c>
      <c r="CB36" s="31" t="s">
        <v>135</v>
      </c>
      <c r="CC36" s="31">
        <v>1.7624938349644583</v>
      </c>
      <c r="CD36" s="31">
        <f>-1/BX36</f>
        <v>-2.4069023001284191</v>
      </c>
      <c r="CE36" s="32">
        <f>-1/BY36</f>
        <v>-79.609539041510828</v>
      </c>
    </row>
    <row r="37" spans="1:83" x14ac:dyDescent="0.2">
      <c r="A37" s="6" t="s">
        <v>13</v>
      </c>
      <c r="B37" s="1" t="s">
        <v>4</v>
      </c>
      <c r="C37" s="1">
        <v>21.155817031860352</v>
      </c>
      <c r="D37" s="1"/>
      <c r="E37" s="1"/>
      <c r="F37" s="1" t="s">
        <v>13</v>
      </c>
      <c r="G37" s="1" t="s">
        <v>7</v>
      </c>
      <c r="H37" s="1">
        <v>32.344215393066406</v>
      </c>
      <c r="I37" s="1"/>
      <c r="J37" s="1"/>
      <c r="K37" s="21"/>
      <c r="L37" s="1" t="s">
        <v>19</v>
      </c>
      <c r="M37" s="1" t="s">
        <v>4</v>
      </c>
      <c r="N37" s="1">
        <v>20.931150436401367</v>
      </c>
      <c r="O37" s="1"/>
      <c r="P37" s="1"/>
      <c r="Q37" s="1" t="s">
        <v>19</v>
      </c>
      <c r="R37" s="1" t="s">
        <v>7</v>
      </c>
      <c r="S37" s="1">
        <v>32.6435546875</v>
      </c>
      <c r="T37" s="1"/>
      <c r="U37" s="5"/>
      <c r="W37" s="6" t="s">
        <v>25</v>
      </c>
      <c r="X37" s="1" t="s">
        <v>4</v>
      </c>
      <c r="Y37" s="1">
        <v>21.057985305786133</v>
      </c>
      <c r="Z37" s="1"/>
      <c r="AA37" s="1"/>
      <c r="AB37" s="1" t="s">
        <v>25</v>
      </c>
      <c r="AC37" s="1" t="s">
        <v>7</v>
      </c>
      <c r="AD37" s="1">
        <v>32.577770233154297</v>
      </c>
      <c r="AE37" s="1"/>
      <c r="AF37" s="1"/>
      <c r="AG37" s="21"/>
      <c r="AH37" s="1" t="s">
        <v>31</v>
      </c>
      <c r="AI37" s="1" t="s">
        <v>4</v>
      </c>
      <c r="AJ37" s="1">
        <v>21.370019912719727</v>
      </c>
      <c r="AK37" s="1"/>
      <c r="AL37" s="1"/>
      <c r="AM37" s="1" t="s">
        <v>31</v>
      </c>
      <c r="AN37" s="1" t="s">
        <v>7</v>
      </c>
      <c r="AO37" s="1">
        <v>32.771289825439453</v>
      </c>
      <c r="AP37" s="1"/>
      <c r="AQ37" s="5"/>
      <c r="AS37" s="6" t="s">
        <v>37</v>
      </c>
      <c r="AT37" s="1" t="s">
        <v>4</v>
      </c>
      <c r="AU37" s="1">
        <v>29.135543823242188</v>
      </c>
      <c r="AV37" s="1"/>
      <c r="AW37" s="1"/>
      <c r="AX37" s="1" t="s">
        <v>37</v>
      </c>
      <c r="AY37" s="1" t="s">
        <v>7</v>
      </c>
      <c r="AZ37" s="1">
        <v>40</v>
      </c>
      <c r="BA37" s="1"/>
      <c r="BB37" s="1"/>
      <c r="BC37" s="21"/>
      <c r="BD37" s="1" t="s">
        <v>43</v>
      </c>
      <c r="BE37" s="1" t="s">
        <v>4</v>
      </c>
      <c r="BF37" s="1">
        <v>21.981622695922852</v>
      </c>
      <c r="BG37" s="1"/>
      <c r="BH37" s="1"/>
      <c r="BI37" s="1" t="s">
        <v>43</v>
      </c>
      <c r="BJ37" s="1" t="s">
        <v>7</v>
      </c>
      <c r="BK37" s="1">
        <v>32.970653533935547</v>
      </c>
      <c r="BL37" s="1"/>
      <c r="BM37" s="5"/>
      <c r="BO37" s="6" t="s">
        <v>239</v>
      </c>
      <c r="BP37" s="1" t="s">
        <v>136</v>
      </c>
      <c r="BQ37" s="1">
        <f>K71-U73</f>
        <v>1.7853859265645351</v>
      </c>
      <c r="BR37" s="1">
        <f>AG71-AQ73</f>
        <v>8.0800905227661133</v>
      </c>
      <c r="BS37" s="5">
        <f>BC71-BM73</f>
        <v>2.8928418159484863</v>
      </c>
      <c r="BU37" s="6" t="s">
        <v>239</v>
      </c>
      <c r="BV37" s="1" t="s">
        <v>136</v>
      </c>
      <c r="BW37" s="1">
        <f t="shared" si="0"/>
        <v>3.4471066300265485</v>
      </c>
      <c r="BX37" s="1">
        <f t="shared" si="0"/>
        <v>270.613597663603</v>
      </c>
      <c r="BY37" s="5">
        <f t="shared" si="0"/>
        <v>7.4273204065283682</v>
      </c>
      <c r="CA37" s="6" t="s">
        <v>239</v>
      </c>
      <c r="CB37" s="31" t="s">
        <v>136</v>
      </c>
      <c r="CC37" s="31">
        <v>3.4471066300265485</v>
      </c>
      <c r="CD37" s="31">
        <v>270.613597663603</v>
      </c>
      <c r="CE37" s="32">
        <v>7.4273204065283682</v>
      </c>
    </row>
    <row r="38" spans="1:83" x14ac:dyDescent="0.2">
      <c r="A38" s="6" t="s">
        <v>14</v>
      </c>
      <c r="B38" s="1" t="s">
        <v>4</v>
      </c>
      <c r="C38" s="1">
        <v>21.668006896972656</v>
      </c>
      <c r="D38" s="1">
        <f t="shared" si="70"/>
        <v>21.655579566955566</v>
      </c>
      <c r="E38" s="1"/>
      <c r="F38" s="1" t="s">
        <v>14</v>
      </c>
      <c r="G38" s="1" t="s">
        <v>7</v>
      </c>
      <c r="H38" s="1">
        <v>33.072135925292969</v>
      </c>
      <c r="I38" s="1">
        <f t="shared" si="71"/>
        <v>33.239784240722656</v>
      </c>
      <c r="J38" s="1">
        <f t="shared" ref="J38" si="91">I38-D38</f>
        <v>11.58420467376709</v>
      </c>
      <c r="K38" s="21"/>
      <c r="L38" s="1" t="s">
        <v>20</v>
      </c>
      <c r="M38" s="1" t="s">
        <v>4</v>
      </c>
      <c r="N38" s="1">
        <v>23.056568145751953</v>
      </c>
      <c r="O38" s="1">
        <f t="shared" si="73"/>
        <v>23.026055335998535</v>
      </c>
      <c r="P38" s="1"/>
      <c r="Q38" s="1" t="s">
        <v>20</v>
      </c>
      <c r="R38" s="1" t="s">
        <v>7</v>
      </c>
      <c r="S38" s="1">
        <v>34.040912628173828</v>
      </c>
      <c r="T38" s="1">
        <f t="shared" si="74"/>
        <v>34.007905960083008</v>
      </c>
      <c r="U38" s="5">
        <f t="shared" ref="U38" si="92">T38-O38</f>
        <v>10.981850624084473</v>
      </c>
      <c r="W38" s="6" t="s">
        <v>26</v>
      </c>
      <c r="X38" s="1" t="s">
        <v>4</v>
      </c>
      <c r="Y38" s="1">
        <v>22.908454895019531</v>
      </c>
      <c r="Z38" s="1">
        <f t="shared" si="75"/>
        <v>22.881892204284668</v>
      </c>
      <c r="AA38" s="1"/>
      <c r="AB38" s="1" t="s">
        <v>26</v>
      </c>
      <c r="AC38" s="1" t="s">
        <v>7</v>
      </c>
      <c r="AD38" s="1">
        <v>35.105117797851563</v>
      </c>
      <c r="AE38" s="1">
        <f t="shared" si="76"/>
        <v>35.032835006713867</v>
      </c>
      <c r="AF38" s="1">
        <f t="shared" ref="AF38" si="93">AE38-Z38</f>
        <v>12.150942802429199</v>
      </c>
      <c r="AG38" s="21"/>
      <c r="AH38" s="1" t="s">
        <v>32</v>
      </c>
      <c r="AI38" s="1" t="s">
        <v>4</v>
      </c>
      <c r="AJ38" s="1">
        <v>22.197799682617188</v>
      </c>
      <c r="AK38" s="1">
        <f t="shared" si="78"/>
        <v>22.129522323608398</v>
      </c>
      <c r="AL38" s="1"/>
      <c r="AM38" s="1" t="s">
        <v>32</v>
      </c>
      <c r="AN38" s="1" t="s">
        <v>7</v>
      </c>
      <c r="AO38" s="1">
        <v>33.339839935302734</v>
      </c>
      <c r="AP38" s="1">
        <f t="shared" si="79"/>
        <v>33.303554534912109</v>
      </c>
      <c r="AQ38" s="5">
        <f>AP38-AK38</f>
        <v>11.174032211303711</v>
      </c>
      <c r="AS38" s="6" t="s">
        <v>38</v>
      </c>
      <c r="AT38" s="1" t="s">
        <v>4</v>
      </c>
      <c r="AU38" s="1">
        <v>27.799566268920898</v>
      </c>
      <c r="AV38" s="1">
        <f t="shared" si="80"/>
        <v>27.767819404602051</v>
      </c>
      <c r="AW38" s="1"/>
      <c r="AX38" s="1" t="s">
        <v>38</v>
      </c>
      <c r="AY38" s="1" t="s">
        <v>7</v>
      </c>
      <c r="AZ38" s="1">
        <v>36.547183990478516</v>
      </c>
      <c r="BA38" s="1">
        <f t="shared" si="81"/>
        <v>38.273591995239258</v>
      </c>
      <c r="BB38" s="1">
        <f t="shared" ref="BB38" si="94">BA38-AV38</f>
        <v>10.505772590637207</v>
      </c>
      <c r="BC38" s="21"/>
      <c r="BD38" s="1" t="s">
        <v>44</v>
      </c>
      <c r="BE38" s="1" t="s">
        <v>4</v>
      </c>
      <c r="BF38" s="1">
        <v>23.109846115112305</v>
      </c>
      <c r="BG38" s="1">
        <f t="shared" si="83"/>
        <v>23.043107986450195</v>
      </c>
      <c r="BH38" s="1"/>
      <c r="BI38" s="1" t="s">
        <v>44</v>
      </c>
      <c r="BJ38" s="1" t="s">
        <v>7</v>
      </c>
      <c r="BK38" s="1">
        <v>34.655914306640625</v>
      </c>
      <c r="BL38" s="1">
        <f t="shared" si="84"/>
        <v>34.9013671875</v>
      </c>
      <c r="BM38" s="5">
        <f t="shared" ref="BM38" si="95">BL38-BG38</f>
        <v>11.858259201049805</v>
      </c>
      <c r="BO38" s="6" t="s">
        <v>239</v>
      </c>
      <c r="BP38" s="1" t="s">
        <v>137</v>
      </c>
      <c r="BQ38" s="1">
        <f>K71-U75</f>
        <v>1.3334177335103359</v>
      </c>
      <c r="BR38" s="1">
        <f>AG71-AQ75</f>
        <v>-0.39288043975830078</v>
      </c>
      <c r="BS38" s="5">
        <f>BC71-BM75</f>
        <v>-5.0526127815246582</v>
      </c>
      <c r="BU38" s="6" t="s">
        <v>239</v>
      </c>
      <c r="BV38" s="1" t="s">
        <v>137</v>
      </c>
      <c r="BW38" s="1">
        <f t="shared" ref="BW38:BY69" si="96">2^BQ38</f>
        <v>2.5199895192611295</v>
      </c>
      <c r="BX38" s="1">
        <f t="shared" si="96"/>
        <v>0.76160748381490884</v>
      </c>
      <c r="BY38" s="5">
        <f t="shared" si="96"/>
        <v>3.0130892520010454E-2</v>
      </c>
      <c r="CA38" s="6" t="s">
        <v>239</v>
      </c>
      <c r="CB38" s="31" t="s">
        <v>137</v>
      </c>
      <c r="CC38" s="31">
        <v>2.5199895192611295</v>
      </c>
      <c r="CD38" s="31">
        <f>-1/BX38</f>
        <v>-1.3130123078504661</v>
      </c>
      <c r="CE38" s="32">
        <f>-1/BY38</f>
        <v>-33.188528993486749</v>
      </c>
    </row>
    <row r="39" spans="1:83" x14ac:dyDescent="0.2">
      <c r="A39" s="6" t="s">
        <v>14</v>
      </c>
      <c r="B39" s="1" t="s">
        <v>4</v>
      </c>
      <c r="C39" s="1">
        <v>21.643152236938477</v>
      </c>
      <c r="D39" s="1"/>
      <c r="E39" s="1"/>
      <c r="F39" s="1" t="s">
        <v>14</v>
      </c>
      <c r="G39" s="1" t="s">
        <v>7</v>
      </c>
      <c r="H39" s="1">
        <v>33.407432556152344</v>
      </c>
      <c r="I39" s="1"/>
      <c r="J39" s="1"/>
      <c r="K39" s="21"/>
      <c r="L39" s="1" t="s">
        <v>20</v>
      </c>
      <c r="M39" s="1" t="s">
        <v>4</v>
      </c>
      <c r="N39" s="1">
        <v>22.995542526245117</v>
      </c>
      <c r="O39" s="1"/>
      <c r="P39" s="1"/>
      <c r="Q39" s="1" t="s">
        <v>20</v>
      </c>
      <c r="R39" s="1" t="s">
        <v>7</v>
      </c>
      <c r="S39" s="1">
        <v>33.974899291992188</v>
      </c>
      <c r="T39" s="1"/>
      <c r="U39" s="5"/>
      <c r="W39" s="6" t="s">
        <v>26</v>
      </c>
      <c r="X39" s="1" t="s">
        <v>4</v>
      </c>
      <c r="Y39" s="1">
        <v>22.855329513549805</v>
      </c>
      <c r="Z39" s="1"/>
      <c r="AA39" s="1"/>
      <c r="AB39" s="1" t="s">
        <v>26</v>
      </c>
      <c r="AC39" s="1" t="s">
        <v>7</v>
      </c>
      <c r="AD39" s="1">
        <v>34.960552215576172</v>
      </c>
      <c r="AE39" s="1"/>
      <c r="AF39" s="1"/>
      <c r="AG39" s="21"/>
      <c r="AH39" s="1" t="s">
        <v>32</v>
      </c>
      <c r="AI39" s="1" t="s">
        <v>4</v>
      </c>
      <c r="AJ39" s="1">
        <v>22.061244964599609</v>
      </c>
      <c r="AK39" s="1"/>
      <c r="AL39" s="1"/>
      <c r="AM39" s="1" t="s">
        <v>32</v>
      </c>
      <c r="AN39" s="1" t="s">
        <v>7</v>
      </c>
      <c r="AO39" s="1">
        <v>33.267269134521484</v>
      </c>
      <c r="AP39" s="1"/>
      <c r="AQ39" s="5"/>
      <c r="AS39" s="6" t="s">
        <v>38</v>
      </c>
      <c r="AT39" s="1" t="s">
        <v>4</v>
      </c>
      <c r="AU39" s="1">
        <v>27.736072540283203</v>
      </c>
      <c r="AV39" s="1"/>
      <c r="AW39" s="1"/>
      <c r="AX39" s="1" t="s">
        <v>38</v>
      </c>
      <c r="AY39" s="1" t="s">
        <v>7</v>
      </c>
      <c r="AZ39" s="1">
        <v>40</v>
      </c>
      <c r="BA39" s="1"/>
      <c r="BB39" s="1"/>
      <c r="BC39" s="21"/>
      <c r="BD39" s="1" t="s">
        <v>44</v>
      </c>
      <c r="BE39" s="1" t="s">
        <v>4</v>
      </c>
      <c r="BF39" s="1">
        <v>22.976369857788086</v>
      </c>
      <c r="BG39" s="1"/>
      <c r="BH39" s="1"/>
      <c r="BI39" s="1" t="s">
        <v>44</v>
      </c>
      <c r="BJ39" s="1" t="s">
        <v>7</v>
      </c>
      <c r="BK39" s="1">
        <v>35.146820068359375</v>
      </c>
      <c r="BL39" s="1"/>
      <c r="BM39" s="5"/>
      <c r="BO39" s="6" t="s">
        <v>240</v>
      </c>
      <c r="BP39" s="1" t="s">
        <v>138</v>
      </c>
      <c r="BQ39" s="1">
        <f>K71-U77</f>
        <v>3.396516640981039</v>
      </c>
      <c r="BR39" s="1">
        <f>AG71-AQ77</f>
        <v>-7.6810836791992188E-2</v>
      </c>
      <c r="BS39" s="5">
        <f>BC71-BM77</f>
        <v>-7.2728981971740723</v>
      </c>
      <c r="BU39" s="6" t="s">
        <v>240</v>
      </c>
      <c r="BV39" s="1" t="s">
        <v>138</v>
      </c>
      <c r="BW39" s="1">
        <f t="shared" si="96"/>
        <v>10.530606622079127</v>
      </c>
      <c r="BX39" s="1">
        <f t="shared" si="96"/>
        <v>0.9481512766250062</v>
      </c>
      <c r="BY39" s="5">
        <f t="shared" si="96"/>
        <v>6.4660563825255013E-3</v>
      </c>
      <c r="CA39" s="6" t="s">
        <v>240</v>
      </c>
      <c r="CB39" s="31" t="s">
        <v>138</v>
      </c>
      <c r="CC39" s="31">
        <v>10.530606622079127</v>
      </c>
      <c r="CD39" s="31">
        <f>-1/BX39</f>
        <v>-1.0546840200010614</v>
      </c>
      <c r="CE39" s="32">
        <f>-1/BY39</f>
        <v>-154.65377052734911</v>
      </c>
    </row>
    <row r="40" spans="1:83" x14ac:dyDescent="0.2">
      <c r="A40" s="6" t="s">
        <v>15</v>
      </c>
      <c r="B40" s="1" t="s">
        <v>4</v>
      </c>
      <c r="C40" s="1">
        <v>21.849781036376953</v>
      </c>
      <c r="D40" s="1">
        <f t="shared" si="70"/>
        <v>21.804193496704102</v>
      </c>
      <c r="E40" s="1"/>
      <c r="F40" s="1" t="s">
        <v>15</v>
      </c>
      <c r="G40" s="1" t="s">
        <v>7</v>
      </c>
      <c r="H40" s="1">
        <v>33.958538055419922</v>
      </c>
      <c r="I40" s="1">
        <f t="shared" si="71"/>
        <v>33.934797286987305</v>
      </c>
      <c r="J40" s="1">
        <f t="shared" ref="J40" si="97">I40-D40</f>
        <v>12.130603790283203</v>
      </c>
      <c r="K40" s="21"/>
      <c r="L40" s="1" t="s">
        <v>21</v>
      </c>
      <c r="M40" s="1" t="s">
        <v>4</v>
      </c>
      <c r="N40" s="1">
        <v>21.900781631469727</v>
      </c>
      <c r="O40" s="1">
        <f t="shared" si="73"/>
        <v>21.9107666015625</v>
      </c>
      <c r="P40" s="1"/>
      <c r="Q40" s="1" t="s">
        <v>21</v>
      </c>
      <c r="R40" s="1" t="s">
        <v>7</v>
      </c>
      <c r="S40" s="1">
        <v>33.923778533935547</v>
      </c>
      <c r="T40" s="1">
        <f t="shared" si="74"/>
        <v>33.783956527709961</v>
      </c>
      <c r="U40" s="5">
        <f t="shared" ref="U40" si="98">T40-O40</f>
        <v>11.873189926147461</v>
      </c>
      <c r="W40" s="6" t="s">
        <v>27</v>
      </c>
      <c r="X40" s="1" t="s">
        <v>4</v>
      </c>
      <c r="Y40" s="1">
        <v>22.488815307617188</v>
      </c>
      <c r="Z40" s="1">
        <f t="shared" si="75"/>
        <v>22.447936058044434</v>
      </c>
      <c r="AA40" s="1"/>
      <c r="AB40" s="1" t="s">
        <v>27</v>
      </c>
      <c r="AC40" s="1" t="s">
        <v>7</v>
      </c>
      <c r="AD40" s="1">
        <v>34.621524810791016</v>
      </c>
      <c r="AE40" s="1">
        <f t="shared" si="76"/>
        <v>34.421083450317383</v>
      </c>
      <c r="AF40" s="1">
        <f t="shared" ref="AF40" si="99">AE40-Z40</f>
        <v>11.973147392272949</v>
      </c>
      <c r="AG40" s="21"/>
      <c r="AH40" s="1" t="s">
        <v>33</v>
      </c>
      <c r="AI40" s="1" t="s">
        <v>4</v>
      </c>
      <c r="AJ40" s="1">
        <v>22.277507781982422</v>
      </c>
      <c r="AK40" s="1">
        <f t="shared" si="78"/>
        <v>22.314202308654785</v>
      </c>
      <c r="AL40" s="1"/>
      <c r="AM40" s="1" t="s">
        <v>33</v>
      </c>
      <c r="AN40" s="1" t="s">
        <v>7</v>
      </c>
      <c r="AO40" s="1">
        <v>32.357086181640625</v>
      </c>
      <c r="AP40" s="1">
        <f t="shared" si="79"/>
        <v>32.506404876708984</v>
      </c>
      <c r="AQ40" s="5">
        <f>AP40-AK40</f>
        <v>10.192202568054199</v>
      </c>
      <c r="AS40" s="6" t="s">
        <v>39</v>
      </c>
      <c r="AT40" s="1" t="s">
        <v>4</v>
      </c>
      <c r="AU40" s="1">
        <v>22.867218017578125</v>
      </c>
      <c r="AV40" s="1">
        <f t="shared" si="80"/>
        <v>22.859185218811035</v>
      </c>
      <c r="AW40" s="1"/>
      <c r="AX40" s="1" t="s">
        <v>39</v>
      </c>
      <c r="AY40" s="1" t="s">
        <v>7</v>
      </c>
      <c r="AZ40" s="1">
        <v>33.098220825195313</v>
      </c>
      <c r="BA40" s="1">
        <f t="shared" si="81"/>
        <v>32.80799674987793</v>
      </c>
      <c r="BB40" s="1">
        <f t="shared" ref="BB40" si="100">BA40-AV40</f>
        <v>9.9488115310668945</v>
      </c>
      <c r="BC40" s="21"/>
      <c r="BD40" s="1" t="s">
        <v>45</v>
      </c>
      <c r="BE40" s="1" t="s">
        <v>4</v>
      </c>
      <c r="BF40" s="1">
        <v>22.670185089111328</v>
      </c>
      <c r="BG40" s="1">
        <f t="shared" si="83"/>
        <v>22.680160522460938</v>
      </c>
      <c r="BH40" s="1"/>
      <c r="BI40" s="1" t="s">
        <v>45</v>
      </c>
      <c r="BJ40" s="1" t="s">
        <v>7</v>
      </c>
      <c r="BK40" s="1">
        <v>33.854228973388672</v>
      </c>
      <c r="BL40" s="1">
        <f t="shared" si="84"/>
        <v>33.521024703979492</v>
      </c>
      <c r="BM40" s="5">
        <f t="shared" ref="BM40" si="101">BL40-BG40</f>
        <v>10.840864181518555</v>
      </c>
      <c r="BO40" s="6" t="s">
        <v>240</v>
      </c>
      <c r="BP40" s="1" t="s">
        <v>139</v>
      </c>
      <c r="BQ40" s="1">
        <f>K71-U79</f>
        <v>4.4723699887593593</v>
      </c>
      <c r="BR40" s="1">
        <f>AG71-AQ79</f>
        <v>11.47393798828125</v>
      </c>
      <c r="BS40" s="5">
        <f>BC71-BM79</f>
        <v>8.1822981834411621</v>
      </c>
      <c r="BU40" s="6" t="s">
        <v>240</v>
      </c>
      <c r="BV40" s="1" t="s">
        <v>139</v>
      </c>
      <c r="BW40" s="1">
        <f t="shared" si="96"/>
        <v>22.198187649359149</v>
      </c>
      <c r="BX40" s="1">
        <f t="shared" si="96"/>
        <v>2844.4578513819656</v>
      </c>
      <c r="BY40" s="5">
        <f>2^BS40</f>
        <v>290.48063593314242</v>
      </c>
      <c r="CA40" s="6" t="s">
        <v>240</v>
      </c>
      <c r="CB40" s="31" t="s">
        <v>139</v>
      </c>
      <c r="CC40" s="31">
        <v>22.198187649359149</v>
      </c>
      <c r="CD40" s="31">
        <v>2844.4578513819656</v>
      </c>
      <c r="CE40" s="32">
        <v>290.48063593314242</v>
      </c>
    </row>
    <row r="41" spans="1:83" x14ac:dyDescent="0.2">
      <c r="A41" s="6" t="s">
        <v>15</v>
      </c>
      <c r="B41" s="1" t="s">
        <v>4</v>
      </c>
      <c r="C41" s="1">
        <v>21.75860595703125</v>
      </c>
      <c r="D41" s="1"/>
      <c r="E41" s="1"/>
      <c r="F41" s="1" t="s">
        <v>15</v>
      </c>
      <c r="G41" s="1" t="s">
        <v>7</v>
      </c>
      <c r="H41" s="1">
        <v>33.911056518554687</v>
      </c>
      <c r="I41" s="1"/>
      <c r="J41" s="1"/>
      <c r="K41" s="21"/>
      <c r="L41" s="1" t="s">
        <v>21</v>
      </c>
      <c r="M41" s="1" t="s">
        <v>4</v>
      </c>
      <c r="N41" s="1">
        <v>21.920751571655273</v>
      </c>
      <c r="O41" s="1"/>
      <c r="P41" s="1"/>
      <c r="Q41" s="1" t="s">
        <v>21</v>
      </c>
      <c r="R41" s="1" t="s">
        <v>7</v>
      </c>
      <c r="S41" s="1">
        <v>33.644134521484375</v>
      </c>
      <c r="T41" s="1"/>
      <c r="U41" s="5"/>
      <c r="W41" s="6" t="s">
        <v>27</v>
      </c>
      <c r="X41" s="1" t="s">
        <v>4</v>
      </c>
      <c r="Y41" s="1">
        <v>22.40705680847168</v>
      </c>
      <c r="Z41" s="1"/>
      <c r="AA41" s="1"/>
      <c r="AB41" s="1" t="s">
        <v>27</v>
      </c>
      <c r="AC41" s="1" t="s">
        <v>7</v>
      </c>
      <c r="AD41" s="1">
        <v>34.22064208984375</v>
      </c>
      <c r="AE41" s="1"/>
      <c r="AF41" s="1"/>
      <c r="AG41" s="21"/>
      <c r="AH41" s="1" t="s">
        <v>33</v>
      </c>
      <c r="AI41" s="1" t="s">
        <v>4</v>
      </c>
      <c r="AJ41" s="1">
        <v>22.350896835327148</v>
      </c>
      <c r="AK41" s="1"/>
      <c r="AL41" s="1"/>
      <c r="AM41" s="1" t="s">
        <v>33</v>
      </c>
      <c r="AN41" s="1" t="s">
        <v>7</v>
      </c>
      <c r="AO41" s="1">
        <v>32.655723571777344</v>
      </c>
      <c r="AP41" s="1"/>
      <c r="AQ41" s="5"/>
      <c r="AS41" s="6" t="s">
        <v>39</v>
      </c>
      <c r="AT41" s="1" t="s">
        <v>4</v>
      </c>
      <c r="AU41" s="1">
        <v>22.851152420043945</v>
      </c>
      <c r="AV41" s="1"/>
      <c r="AW41" s="1"/>
      <c r="AX41" s="1" t="s">
        <v>39</v>
      </c>
      <c r="AY41" s="1" t="s">
        <v>7</v>
      </c>
      <c r="AZ41" s="1">
        <v>32.517772674560547</v>
      </c>
      <c r="BA41" s="1"/>
      <c r="BB41" s="1"/>
      <c r="BC41" s="21"/>
      <c r="BD41" s="1" t="s">
        <v>45</v>
      </c>
      <c r="BE41" s="1" t="s">
        <v>4</v>
      </c>
      <c r="BF41" s="1">
        <v>22.690135955810547</v>
      </c>
      <c r="BG41" s="1"/>
      <c r="BH41" s="1"/>
      <c r="BI41" s="1" t="s">
        <v>45</v>
      </c>
      <c r="BJ41" s="1" t="s">
        <v>7</v>
      </c>
      <c r="BK41" s="1">
        <v>33.187820434570312</v>
      </c>
      <c r="BL41" s="1"/>
      <c r="BM41" s="5"/>
      <c r="BO41" s="6" t="s">
        <v>240</v>
      </c>
      <c r="BP41" s="1" t="s">
        <v>140</v>
      </c>
      <c r="BQ41" s="1">
        <f>K71-U81</f>
        <v>6.836207707723041E-2</v>
      </c>
      <c r="BR41" s="1">
        <f>AG71-AQ81</f>
        <v>13.008513450622559</v>
      </c>
      <c r="BS41" s="5">
        <f>BC71-BM81</f>
        <v>-2.4152216911315918</v>
      </c>
      <c r="BU41" s="6" t="s">
        <v>240</v>
      </c>
      <c r="BV41" s="1" t="s">
        <v>140</v>
      </c>
      <c r="BW41" s="1">
        <f t="shared" si="96"/>
        <v>1.0485255938025708</v>
      </c>
      <c r="BX41" s="1">
        <f t="shared" si="96"/>
        <v>8240.4845152985563</v>
      </c>
      <c r="BY41" s="5">
        <f t="shared" si="96"/>
        <v>0.18747606301618441</v>
      </c>
      <c r="CA41" s="6" t="s">
        <v>240</v>
      </c>
      <c r="CB41" s="31" t="s">
        <v>140</v>
      </c>
      <c r="CC41" s="31">
        <v>1.0485255938025708</v>
      </c>
      <c r="CD41" s="31">
        <v>8240.4845152985563</v>
      </c>
      <c r="CE41" s="32">
        <f>-1/BY41</f>
        <v>-5.3340142944738078</v>
      </c>
    </row>
    <row r="42" spans="1:83" x14ac:dyDescent="0.2">
      <c r="A42" s="6" t="s">
        <v>16</v>
      </c>
      <c r="B42" s="1" t="s">
        <v>4</v>
      </c>
      <c r="C42" s="1">
        <v>21.201560974121094</v>
      </c>
      <c r="D42" s="1">
        <f t="shared" si="70"/>
        <v>21.210605621337891</v>
      </c>
      <c r="E42" s="1"/>
      <c r="F42" s="1" t="s">
        <v>16</v>
      </c>
      <c r="G42" s="1" t="s">
        <v>7</v>
      </c>
      <c r="H42" s="1">
        <v>33.490348815917969</v>
      </c>
      <c r="I42" s="1">
        <f t="shared" si="71"/>
        <v>33.412528991699219</v>
      </c>
      <c r="J42" s="1">
        <f t="shared" ref="J42" si="102">I42-D42</f>
        <v>12.201923370361328</v>
      </c>
      <c r="K42" s="21"/>
      <c r="L42" s="1" t="s">
        <v>22</v>
      </c>
      <c r="M42" s="1" t="s">
        <v>4</v>
      </c>
      <c r="N42" s="1">
        <v>21.882247924804688</v>
      </c>
      <c r="O42" s="1">
        <f t="shared" si="73"/>
        <v>21.86639404296875</v>
      </c>
      <c r="P42" s="1"/>
      <c r="Q42" s="1" t="s">
        <v>22</v>
      </c>
      <c r="R42" s="1" t="s">
        <v>7</v>
      </c>
      <c r="S42" s="1">
        <v>34.490047454833984</v>
      </c>
      <c r="T42" s="1">
        <f t="shared" si="74"/>
        <v>34.791099548339844</v>
      </c>
      <c r="U42" s="5">
        <f t="shared" ref="U42" si="103">T42-O42</f>
        <v>12.924705505371094</v>
      </c>
      <c r="W42" s="6" t="s">
        <v>28</v>
      </c>
      <c r="X42" s="1" t="s">
        <v>4</v>
      </c>
      <c r="Y42" s="1">
        <v>23.85908317565918</v>
      </c>
      <c r="Z42" s="1">
        <f t="shared" si="75"/>
        <v>23.78022575378418</v>
      </c>
      <c r="AA42" s="1"/>
      <c r="AB42" s="1" t="s">
        <v>28</v>
      </c>
      <c r="AC42" s="1" t="s">
        <v>7</v>
      </c>
      <c r="AD42" s="1">
        <v>35.244972229003906</v>
      </c>
      <c r="AE42" s="1">
        <f t="shared" si="76"/>
        <v>34.894725799560547</v>
      </c>
      <c r="AF42" s="1">
        <f t="shared" ref="AF42" si="104">AE42-Z42</f>
        <v>11.114500045776367</v>
      </c>
      <c r="AG42" s="21"/>
      <c r="AH42" s="1" t="s">
        <v>34</v>
      </c>
      <c r="AI42" s="1" t="s">
        <v>4</v>
      </c>
      <c r="AJ42" s="1">
        <v>21.703737258911133</v>
      </c>
      <c r="AK42" s="1">
        <f t="shared" si="78"/>
        <v>21.752964019775391</v>
      </c>
      <c r="AL42" s="1"/>
      <c r="AM42" s="1" t="s">
        <v>34</v>
      </c>
      <c r="AN42" s="1" t="s">
        <v>7</v>
      </c>
      <c r="AO42" s="1">
        <v>27.816303253173828</v>
      </c>
      <c r="AP42" s="1">
        <f t="shared" si="79"/>
        <v>27.801125526428223</v>
      </c>
      <c r="AQ42" s="5">
        <f>AP42-AK42</f>
        <v>6.048161506652832</v>
      </c>
      <c r="AS42" s="6" t="s">
        <v>40</v>
      </c>
      <c r="AT42" s="1" t="s">
        <v>4</v>
      </c>
      <c r="AU42" s="1">
        <v>23.724308013916016</v>
      </c>
      <c r="AV42" s="1">
        <f t="shared" si="80"/>
        <v>23.893799781799316</v>
      </c>
      <c r="AW42" s="1"/>
      <c r="AX42" s="1" t="s">
        <v>40</v>
      </c>
      <c r="AY42" s="1" t="s">
        <v>7</v>
      </c>
      <c r="AZ42" s="1">
        <v>32.019111633300781</v>
      </c>
      <c r="BA42" s="1">
        <f t="shared" si="81"/>
        <v>31.585690498352051</v>
      </c>
      <c r="BB42" s="1">
        <f t="shared" ref="BB42" si="105">BA42-AV42</f>
        <v>7.6918907165527344</v>
      </c>
      <c r="BC42" s="21"/>
      <c r="BD42" s="1" t="s">
        <v>46</v>
      </c>
      <c r="BE42" s="1" t="s">
        <v>4</v>
      </c>
      <c r="BF42" s="1">
        <v>26.445629119873047</v>
      </c>
      <c r="BG42" s="1">
        <f t="shared" si="83"/>
        <v>26.356474876403809</v>
      </c>
      <c r="BH42" s="1"/>
      <c r="BI42" s="1" t="s">
        <v>46</v>
      </c>
      <c r="BJ42" s="1" t="s">
        <v>7</v>
      </c>
      <c r="BK42" s="1">
        <v>35.484291076660156</v>
      </c>
      <c r="BL42" s="1">
        <f t="shared" si="84"/>
        <v>35.702125549316406</v>
      </c>
      <c r="BM42" s="5">
        <f t="shared" ref="BM42" si="106">BL42-BG42</f>
        <v>9.3456506729125977</v>
      </c>
      <c r="BO42" s="6" t="s">
        <v>239</v>
      </c>
      <c r="BP42" s="1" t="s">
        <v>141</v>
      </c>
      <c r="BQ42" s="1">
        <f>K84-U84</f>
        <v>3.7566224733988447</v>
      </c>
      <c r="BR42" s="1">
        <f>AG84-AQ84</f>
        <v>1.0908875465393066</v>
      </c>
      <c r="BS42" s="5">
        <f>BC84-BM84</f>
        <v>-1.9792364438374834</v>
      </c>
      <c r="BU42" s="6" t="s">
        <v>239</v>
      </c>
      <c r="BV42" s="1" t="s">
        <v>141</v>
      </c>
      <c r="BW42" s="1">
        <f t="shared" si="96"/>
        <v>13.516244736596581</v>
      </c>
      <c r="BX42" s="1">
        <f t="shared" si="96"/>
        <v>2.1300503697073858</v>
      </c>
      <c r="BY42" s="5">
        <f t="shared" si="96"/>
        <v>0.25362406669436233</v>
      </c>
      <c r="CA42" s="6" t="s">
        <v>239</v>
      </c>
      <c r="CB42" s="31" t="s">
        <v>141</v>
      </c>
      <c r="CC42" s="31">
        <v>13.516244736596581</v>
      </c>
      <c r="CD42" s="31">
        <v>2.1300503697073858</v>
      </c>
      <c r="CE42" s="32">
        <f>-1/BY42</f>
        <v>-3.9428434889228456</v>
      </c>
    </row>
    <row r="43" spans="1:83" x14ac:dyDescent="0.2">
      <c r="A43" s="6" t="s">
        <v>16</v>
      </c>
      <c r="B43" s="1" t="s">
        <v>4</v>
      </c>
      <c r="C43" s="1">
        <v>21.219650268554688</v>
      </c>
      <c r="D43" s="1"/>
      <c r="E43" s="1"/>
      <c r="F43" s="1" t="s">
        <v>16</v>
      </c>
      <c r="G43" s="1" t="s">
        <v>7</v>
      </c>
      <c r="H43" s="1">
        <v>33.334709167480469</v>
      </c>
      <c r="I43" s="1"/>
      <c r="J43" s="1"/>
      <c r="K43" s="21"/>
      <c r="L43" s="1" t="s">
        <v>22</v>
      </c>
      <c r="M43" s="1" t="s">
        <v>4</v>
      </c>
      <c r="N43" s="1">
        <v>21.850540161132812</v>
      </c>
      <c r="O43" s="1"/>
      <c r="P43" s="1"/>
      <c r="Q43" s="1" t="s">
        <v>22</v>
      </c>
      <c r="R43" s="1" t="s">
        <v>7</v>
      </c>
      <c r="S43" s="1">
        <v>35.092151641845703</v>
      </c>
      <c r="T43" s="1"/>
      <c r="U43" s="5"/>
      <c r="W43" s="6" t="s">
        <v>28</v>
      </c>
      <c r="X43" s="1" t="s">
        <v>4</v>
      </c>
      <c r="Y43" s="1">
        <v>23.70136833190918</v>
      </c>
      <c r="Z43" s="1"/>
      <c r="AA43" s="1"/>
      <c r="AB43" s="1" t="s">
        <v>28</v>
      </c>
      <c r="AC43" s="1" t="s">
        <v>7</v>
      </c>
      <c r="AD43" s="1">
        <v>34.544479370117187</v>
      </c>
      <c r="AE43" s="1"/>
      <c r="AF43" s="1"/>
      <c r="AG43" s="21"/>
      <c r="AH43" s="1" t="s">
        <v>34</v>
      </c>
      <c r="AI43" s="1" t="s">
        <v>4</v>
      </c>
      <c r="AJ43" s="1">
        <v>21.802190780639648</v>
      </c>
      <c r="AK43" s="1"/>
      <c r="AL43" s="1"/>
      <c r="AM43" s="1" t="s">
        <v>34</v>
      </c>
      <c r="AN43" s="1" t="s">
        <v>7</v>
      </c>
      <c r="AO43" s="1">
        <v>27.785947799682617</v>
      </c>
      <c r="AP43" s="1"/>
      <c r="AQ43" s="5"/>
      <c r="AS43" s="6" t="s">
        <v>40</v>
      </c>
      <c r="AT43" s="1" t="s">
        <v>4</v>
      </c>
      <c r="AU43" s="1">
        <v>24.063291549682617</v>
      </c>
      <c r="AV43" s="1"/>
      <c r="AW43" s="1"/>
      <c r="AX43" s="1" t="s">
        <v>40</v>
      </c>
      <c r="AY43" s="1" t="s">
        <v>7</v>
      </c>
      <c r="AZ43" s="1">
        <v>31.15226936340332</v>
      </c>
      <c r="BA43" s="1"/>
      <c r="BB43" s="1"/>
      <c r="BC43" s="21"/>
      <c r="BD43" s="1" t="s">
        <v>46</v>
      </c>
      <c r="BE43" s="1" t="s">
        <v>4</v>
      </c>
      <c r="BF43" s="1">
        <v>26.26732063293457</v>
      </c>
      <c r="BG43" s="1"/>
      <c r="BH43" s="1"/>
      <c r="BI43" s="1" t="s">
        <v>46</v>
      </c>
      <c r="BJ43" s="1" t="s">
        <v>7</v>
      </c>
      <c r="BK43" s="1">
        <v>35.919960021972656</v>
      </c>
      <c r="BL43" s="1"/>
      <c r="BM43" s="5"/>
      <c r="BO43" s="6" t="s">
        <v>239</v>
      </c>
      <c r="BP43" s="1" t="s">
        <v>142</v>
      </c>
      <c r="BQ43" s="1">
        <f>K84-U86</f>
        <v>2.2086984316507978</v>
      </c>
      <c r="BR43" s="1">
        <f>AG84-AQ86</f>
        <v>-2.1100554466247559</v>
      </c>
      <c r="BS43" s="5">
        <f>BC84-BM86</f>
        <v>-3.9452551205952959</v>
      </c>
      <c r="BU43" s="6" t="s">
        <v>239</v>
      </c>
      <c r="BV43" s="1" t="s">
        <v>142</v>
      </c>
      <c r="BW43" s="1">
        <f t="shared" si="96"/>
        <v>4.6225804614458106</v>
      </c>
      <c r="BX43" s="1">
        <f t="shared" si="96"/>
        <v>0.23163811282999236</v>
      </c>
      <c r="BY43" s="5">
        <f t="shared" si="96"/>
        <v>6.4917213232834864E-2</v>
      </c>
      <c r="CA43" s="6" t="s">
        <v>239</v>
      </c>
      <c r="CB43" s="31" t="s">
        <v>142</v>
      </c>
      <c r="CC43" s="31">
        <v>4.6225804614458106</v>
      </c>
      <c r="CD43" s="31">
        <f>-1/BX43</f>
        <v>-4.3170788597036118</v>
      </c>
      <c r="CE43" s="32">
        <f>-1/BY43</f>
        <v>-15.404234873936394</v>
      </c>
    </row>
    <row r="44" spans="1:83" x14ac:dyDescent="0.2">
      <c r="A44" s="6"/>
      <c r="B44" s="1"/>
      <c r="C44" s="1"/>
      <c r="D44" s="1"/>
      <c r="E44" s="1"/>
      <c r="F44" s="1"/>
      <c r="G44" s="1"/>
      <c r="H44" s="1"/>
      <c r="I44" s="1"/>
      <c r="J44" s="1"/>
      <c r="K44" s="21"/>
      <c r="L44" s="1"/>
      <c r="M44" s="1"/>
      <c r="N44" s="1"/>
      <c r="O44" s="1"/>
      <c r="P44" s="1"/>
      <c r="Q44" s="1"/>
      <c r="R44" s="1"/>
      <c r="S44" s="1"/>
      <c r="T44" s="1"/>
      <c r="U44" s="5"/>
      <c r="W44" s="6"/>
      <c r="X44" s="1"/>
      <c r="Y44" s="1"/>
      <c r="Z44" s="1"/>
      <c r="AA44" s="1"/>
      <c r="AB44" s="1"/>
      <c r="AC44" s="1"/>
      <c r="AD44" s="1"/>
      <c r="AE44" s="1"/>
      <c r="AF44" s="1"/>
      <c r="AG44" s="21"/>
      <c r="AH44" s="1"/>
      <c r="AI44" s="1"/>
      <c r="AJ44" s="1"/>
      <c r="AK44" s="1"/>
      <c r="AL44" s="1"/>
      <c r="AM44" s="1"/>
      <c r="AN44" s="1"/>
      <c r="AO44" s="1"/>
      <c r="AP44" s="1"/>
      <c r="AQ44" s="5"/>
      <c r="AS44" s="6"/>
      <c r="AT44" s="1"/>
      <c r="AU44" s="1"/>
      <c r="AV44" s="1"/>
      <c r="AW44" s="1"/>
      <c r="AX44" s="1"/>
      <c r="AY44" s="1"/>
      <c r="AZ44" s="1"/>
      <c r="BA44" s="1"/>
      <c r="BB44" s="1"/>
      <c r="BC44" s="21"/>
      <c r="BD44" s="1"/>
      <c r="BE44" s="1"/>
      <c r="BF44" s="1"/>
      <c r="BG44" s="1"/>
      <c r="BH44" s="1"/>
      <c r="BI44" s="1"/>
      <c r="BJ44" s="11"/>
      <c r="BK44" s="1"/>
      <c r="BL44" s="1"/>
      <c r="BM44" s="5"/>
      <c r="BO44" s="6" t="s">
        <v>239</v>
      </c>
      <c r="BP44" s="1" t="s">
        <v>143</v>
      </c>
      <c r="BQ44" s="1">
        <f>K84-U88</f>
        <v>2.5939466158548994</v>
      </c>
      <c r="BR44" s="1">
        <f>AG84-AQ88</f>
        <v>-6.2752537727355957</v>
      </c>
      <c r="BS44" s="5">
        <f>BC84-BM88</f>
        <v>-1.0647638638814287</v>
      </c>
      <c r="BU44" s="6" t="s">
        <v>239</v>
      </c>
      <c r="BV44" s="1" t="s">
        <v>143</v>
      </c>
      <c r="BW44" s="1">
        <f t="shared" si="96"/>
        <v>6.0374804646386231</v>
      </c>
      <c r="BX44" s="1">
        <f t="shared" si="96"/>
        <v>1.2911014949910133E-2</v>
      </c>
      <c r="BY44" s="5">
        <f t="shared" si="96"/>
        <v>0.4780508983711228</v>
      </c>
      <c r="CA44" s="6" t="s">
        <v>239</v>
      </c>
      <c r="CB44" s="31" t="s">
        <v>143</v>
      </c>
      <c r="CC44" s="31">
        <v>6.0374804646386231</v>
      </c>
      <c r="CD44" s="31">
        <f>-1/BX44</f>
        <v>-77.453244681353297</v>
      </c>
      <c r="CE44" s="32">
        <f>-1/BY44</f>
        <v>-2.0918274673415111</v>
      </c>
    </row>
    <row r="45" spans="1:83" x14ac:dyDescent="0.2">
      <c r="A45" s="6" t="s">
        <v>11</v>
      </c>
      <c r="B45" s="1" t="s">
        <v>4</v>
      </c>
      <c r="C45" s="1">
        <v>22.025518417358398</v>
      </c>
      <c r="D45" s="1">
        <f>AVERAGE(C45:C46)</f>
        <v>21.938333511352539</v>
      </c>
      <c r="E45" s="1"/>
      <c r="F45" s="1" t="s">
        <v>11</v>
      </c>
      <c r="G45" s="1" t="s">
        <v>97</v>
      </c>
      <c r="H45" s="1">
        <v>25.079290390014648</v>
      </c>
      <c r="I45" s="1">
        <f>AVERAGE(H45:H46)</f>
        <v>25.013070106506348</v>
      </c>
      <c r="J45" s="1">
        <f>I45-D45</f>
        <v>3.0747365951538086</v>
      </c>
      <c r="K45" s="21">
        <f>AVERAGE(J45,J47,J49,J51,J53,J55)</f>
        <v>3.5584864616394043</v>
      </c>
      <c r="L45" s="1" t="s">
        <v>17</v>
      </c>
      <c r="M45" s="1" t="s">
        <v>4</v>
      </c>
      <c r="N45" s="1">
        <v>22.868392944335938</v>
      </c>
      <c r="O45" s="1">
        <f>AVERAGE(N45:N46)</f>
        <v>22.905034065246582</v>
      </c>
      <c r="P45" s="1"/>
      <c r="Q45" s="1" t="s">
        <v>17</v>
      </c>
      <c r="R45" s="1" t="s">
        <v>97</v>
      </c>
      <c r="S45" s="1">
        <v>26.178520202636719</v>
      </c>
      <c r="T45" s="1">
        <f>AVERAGE(S45:S46)</f>
        <v>26.221237182617187</v>
      </c>
      <c r="U45" s="5">
        <f>T45-O45</f>
        <v>3.3162031173706055</v>
      </c>
      <c r="W45" s="6" t="s">
        <v>23</v>
      </c>
      <c r="X45" s="1" t="s">
        <v>4</v>
      </c>
      <c r="Y45" s="1">
        <v>21.559383392333984</v>
      </c>
      <c r="Z45" s="1">
        <f>AVERAGE(Y45:Y46)</f>
        <v>21.620101928710938</v>
      </c>
      <c r="AA45" s="1"/>
      <c r="AB45" s="1" t="s">
        <v>23</v>
      </c>
      <c r="AC45" s="1" t="s">
        <v>97</v>
      </c>
      <c r="AD45" s="1">
        <v>27.605936050415039</v>
      </c>
      <c r="AE45" s="1">
        <f>AVERAGE(AD45:AD46)</f>
        <v>27.416326522827148</v>
      </c>
      <c r="AF45" s="1">
        <f>AE45-Z45</f>
        <v>5.7962245941162109</v>
      </c>
      <c r="AG45" s="21">
        <f>AVERAGE(AF45,AF47,AF49,AF51,AF53,AF55)</f>
        <v>3.4970501263936362</v>
      </c>
      <c r="AH45" s="1" t="s">
        <v>29</v>
      </c>
      <c r="AI45" s="1" t="s">
        <v>4</v>
      </c>
      <c r="AJ45" s="1">
        <v>21.869058609008789</v>
      </c>
      <c r="AK45" s="1">
        <f>AVERAGE(AJ45:AJ46)</f>
        <v>22.362956047058105</v>
      </c>
      <c r="AL45" s="1"/>
      <c r="AM45" s="1" t="s">
        <v>29</v>
      </c>
      <c r="AN45" s="1" t="s">
        <v>97</v>
      </c>
      <c r="AO45" s="1">
        <v>26.96550178527832</v>
      </c>
      <c r="AP45" s="1">
        <f>AVERAGE(AO45:AO46)</f>
        <v>26.90854549407959</v>
      </c>
      <c r="AQ45" s="5">
        <f>AP45-AK45</f>
        <v>4.5455894470214844</v>
      </c>
      <c r="AS45" s="6" t="s">
        <v>35</v>
      </c>
      <c r="AT45" s="1" t="s">
        <v>4</v>
      </c>
      <c r="AU45" s="1">
        <v>26.917245864868164</v>
      </c>
      <c r="AV45" s="1">
        <f>AVERAGE(AU45:AU46)</f>
        <v>26.798867225646973</v>
      </c>
      <c r="AW45" s="1"/>
      <c r="AX45" s="1" t="s">
        <v>35</v>
      </c>
      <c r="AY45" s="1" t="s">
        <v>97</v>
      </c>
      <c r="AZ45" s="1">
        <v>29.610744476318359</v>
      </c>
      <c r="BA45" s="1">
        <f>AVERAGE(AZ45:AZ46)</f>
        <v>29.463631629943848</v>
      </c>
      <c r="BB45" s="1">
        <f>BA45-AV45</f>
        <v>2.664764404296875</v>
      </c>
      <c r="BC45" s="21">
        <f>AVERAGE(BB45,BB47,BB49,BB51,BB53,BB55)</f>
        <v>2.7741287549336753</v>
      </c>
      <c r="BD45" s="1" t="s">
        <v>41</v>
      </c>
      <c r="BE45" s="1" t="s">
        <v>4</v>
      </c>
      <c r="BF45" s="1">
        <v>21.902738571166992</v>
      </c>
      <c r="BG45" s="1">
        <f>AVERAGE(BF45:BF46)</f>
        <v>21.911710739135742</v>
      </c>
      <c r="BH45" s="1"/>
      <c r="BI45" s="1" t="s">
        <v>41</v>
      </c>
      <c r="BJ45" s="1" t="s">
        <v>97</v>
      </c>
      <c r="BK45" s="1">
        <v>27.75452995300293</v>
      </c>
      <c r="BL45" s="1">
        <f>AVERAGE(BK45:BK46)</f>
        <v>27.777064323425293</v>
      </c>
      <c r="BM45" s="5">
        <f>BL45-BG45</f>
        <v>5.8653535842895508</v>
      </c>
      <c r="BO45" s="6" t="s">
        <v>240</v>
      </c>
      <c r="BP45" s="1" t="s">
        <v>144</v>
      </c>
      <c r="BQ45" s="1">
        <f>K84-U90</f>
        <v>5.3529302279154463</v>
      </c>
      <c r="BR45" s="1">
        <f>AG84-AQ90</f>
        <v>1.3611769676208496</v>
      </c>
      <c r="BS45" s="5">
        <f>BC84-BM90</f>
        <v>-2.1733702023824053</v>
      </c>
      <c r="BU45" s="6" t="s">
        <v>240</v>
      </c>
      <c r="BV45" s="1" t="s">
        <v>144</v>
      </c>
      <c r="BW45" s="1">
        <f t="shared" si="96"/>
        <v>40.868863733240602</v>
      </c>
      <c r="BX45" s="1">
        <f t="shared" si="96"/>
        <v>2.5689467174933185</v>
      </c>
      <c r="BY45" s="5">
        <f t="shared" si="96"/>
        <v>0.22169218172452285</v>
      </c>
      <c r="CA45" s="6" t="s">
        <v>240</v>
      </c>
      <c r="CB45" s="31" t="s">
        <v>144</v>
      </c>
      <c r="CC45" s="31">
        <v>40.868863733240602</v>
      </c>
      <c r="CD45" s="31">
        <v>2.5689467174933185</v>
      </c>
      <c r="CE45" s="32">
        <f>-1/BY45</f>
        <v>-4.5107589822117005</v>
      </c>
    </row>
    <row r="46" spans="1:83" ht="12.75" customHeight="1" x14ac:dyDescent="0.2">
      <c r="A46" s="6" t="s">
        <v>11</v>
      </c>
      <c r="B46" s="1" t="s">
        <v>4</v>
      </c>
      <c r="C46" s="1">
        <v>21.85114860534668</v>
      </c>
      <c r="D46" s="1"/>
      <c r="E46" s="1"/>
      <c r="F46" s="1" t="s">
        <v>11</v>
      </c>
      <c r="G46" s="1" t="s">
        <v>97</v>
      </c>
      <c r="H46" s="1">
        <v>24.946849822998047</v>
      </c>
      <c r="I46" s="1"/>
      <c r="J46" s="1"/>
      <c r="K46" s="21"/>
      <c r="L46" s="1" t="s">
        <v>17</v>
      </c>
      <c r="M46" s="1" t="s">
        <v>4</v>
      </c>
      <c r="N46" s="1">
        <v>22.941675186157227</v>
      </c>
      <c r="O46" s="1"/>
      <c r="P46" s="1"/>
      <c r="Q46" s="1" t="s">
        <v>17</v>
      </c>
      <c r="R46" s="1" t="s">
        <v>97</v>
      </c>
      <c r="S46" s="1">
        <v>26.263954162597656</v>
      </c>
      <c r="T46" s="1"/>
      <c r="U46" s="5"/>
      <c r="W46" s="6" t="s">
        <v>23</v>
      </c>
      <c r="X46" s="1" t="s">
        <v>4</v>
      </c>
      <c r="Y46" s="1">
        <v>21.680820465087891</v>
      </c>
      <c r="Z46" s="1"/>
      <c r="AA46" s="1"/>
      <c r="AB46" s="1" t="s">
        <v>23</v>
      </c>
      <c r="AC46" s="1" t="s">
        <v>97</v>
      </c>
      <c r="AD46" s="1">
        <v>27.226716995239258</v>
      </c>
      <c r="AE46" s="1"/>
      <c r="AF46" s="1"/>
      <c r="AG46" s="21"/>
      <c r="AH46" s="1" t="s">
        <v>29</v>
      </c>
      <c r="AI46" s="1" t="s">
        <v>4</v>
      </c>
      <c r="AJ46" s="1">
        <v>22.856853485107422</v>
      </c>
      <c r="AK46" s="1"/>
      <c r="AL46" s="1"/>
      <c r="AM46" s="1" t="s">
        <v>29</v>
      </c>
      <c r="AN46" s="1" t="s">
        <v>97</v>
      </c>
      <c r="AO46" s="1">
        <v>26.851589202880859</v>
      </c>
      <c r="AP46" s="1"/>
      <c r="AQ46" s="5"/>
      <c r="AS46" s="6" t="s">
        <v>35</v>
      </c>
      <c r="AT46" s="1" t="s">
        <v>4</v>
      </c>
      <c r="AU46" s="1">
        <v>26.680488586425781</v>
      </c>
      <c r="AV46" s="1"/>
      <c r="AW46" s="1"/>
      <c r="AX46" s="1" t="s">
        <v>35</v>
      </c>
      <c r="AY46" s="1" t="s">
        <v>97</v>
      </c>
      <c r="AZ46" s="1">
        <v>29.316518783569336</v>
      </c>
      <c r="BA46" s="1"/>
      <c r="BB46" s="1"/>
      <c r="BC46" s="21"/>
      <c r="BD46" s="1" t="s">
        <v>41</v>
      </c>
      <c r="BE46" s="1" t="s">
        <v>4</v>
      </c>
      <c r="BF46" s="1">
        <v>21.920682907104492</v>
      </c>
      <c r="BG46" s="1"/>
      <c r="BH46" s="1"/>
      <c r="BI46" s="1" t="s">
        <v>41</v>
      </c>
      <c r="BJ46" s="1" t="s">
        <v>97</v>
      </c>
      <c r="BK46" s="1">
        <v>27.799598693847656</v>
      </c>
      <c r="BL46" s="1"/>
      <c r="BM46" s="5"/>
      <c r="BO46" s="6" t="s">
        <v>240</v>
      </c>
      <c r="BP46" s="1" t="s">
        <v>145</v>
      </c>
      <c r="BQ46" s="1">
        <f>K84-U92</f>
        <v>3.6066638628641767</v>
      </c>
      <c r="BR46" s="1">
        <f>AG84-AQ92</f>
        <v>0.1014103889465332</v>
      </c>
      <c r="BS46" s="5">
        <f>BC84-BM92</f>
        <v>1.6517011324564619</v>
      </c>
      <c r="BU46" s="6" t="s">
        <v>240</v>
      </c>
      <c r="BV46" s="1" t="s">
        <v>145</v>
      </c>
      <c r="BW46" s="1">
        <f t="shared" si="96"/>
        <v>12.181871302204309</v>
      </c>
      <c r="BX46" s="1">
        <f t="shared" si="96"/>
        <v>1.0728217482284965</v>
      </c>
      <c r="BY46" s="5">
        <f t="shared" si="96"/>
        <v>3.1420390969549676</v>
      </c>
      <c r="CA46" s="6" t="s">
        <v>240</v>
      </c>
      <c r="CB46" s="31" t="s">
        <v>145</v>
      </c>
      <c r="CC46" s="31">
        <v>12.181871302204309</v>
      </c>
      <c r="CD46" s="31">
        <v>1.0728217482284965</v>
      </c>
      <c r="CE46" s="32">
        <v>3.1420390969549676</v>
      </c>
    </row>
    <row r="47" spans="1:83" x14ac:dyDescent="0.2">
      <c r="A47" s="6" t="s">
        <v>12</v>
      </c>
      <c r="B47" s="1" t="s">
        <v>4</v>
      </c>
      <c r="C47" s="1">
        <v>21.332181930541992</v>
      </c>
      <c r="D47" s="1">
        <f t="shared" ref="D47:D55" si="107">AVERAGE(C47:C48)</f>
        <v>21.262092590332031</v>
      </c>
      <c r="E47" s="1"/>
      <c r="F47" s="1" t="s">
        <v>12</v>
      </c>
      <c r="G47" s="1" t="s">
        <v>97</v>
      </c>
      <c r="H47" s="1">
        <v>25.327276229858398</v>
      </c>
      <c r="I47" s="1">
        <f t="shared" ref="I47:I55" si="108">AVERAGE(H47:H48)</f>
        <v>25.347702980041504</v>
      </c>
      <c r="J47" s="1">
        <f t="shared" ref="J47" si="109">I47-D47</f>
        <v>4.0856103897094727</v>
      </c>
      <c r="K47" s="21"/>
      <c r="L47" s="1" t="s">
        <v>18</v>
      </c>
      <c r="M47" s="1" t="s">
        <v>4</v>
      </c>
      <c r="N47" s="1">
        <v>21.454471588134766</v>
      </c>
      <c r="O47" s="1">
        <f t="shared" ref="O47:O55" si="110">AVERAGE(N47:N48)</f>
        <v>21.457867622375488</v>
      </c>
      <c r="P47" s="1"/>
      <c r="Q47" s="1" t="s">
        <v>18</v>
      </c>
      <c r="R47" s="1" t="s">
        <v>97</v>
      </c>
      <c r="S47" s="1">
        <v>24.942167282104492</v>
      </c>
      <c r="T47" s="1">
        <f t="shared" ref="T47:T55" si="111">AVERAGE(S47:S48)</f>
        <v>24.909670829772949</v>
      </c>
      <c r="U47" s="5">
        <f t="shared" ref="U47" si="112">T47-O47</f>
        <v>3.4518032073974609</v>
      </c>
      <c r="W47" s="6" t="s">
        <v>24</v>
      </c>
      <c r="X47" s="1" t="s">
        <v>4</v>
      </c>
      <c r="Y47" s="1">
        <v>22.136877059936523</v>
      </c>
      <c r="Z47" s="1">
        <f t="shared" ref="Z47" si="113">AVERAGE(Y47:Y48)</f>
        <v>22.06041145324707</v>
      </c>
      <c r="AA47" s="1"/>
      <c r="AB47" s="1" t="s">
        <v>24</v>
      </c>
      <c r="AC47" s="1" t="s">
        <v>97</v>
      </c>
      <c r="AD47" s="1">
        <v>25.507129669189453</v>
      </c>
      <c r="AE47" s="1">
        <f t="shared" ref="AE47" si="114">AVERAGE(AD47:AD48)</f>
        <v>25.492694854736328</v>
      </c>
      <c r="AF47" s="1">
        <f t="shared" ref="AF47" si="115">AE47-Z47</f>
        <v>3.4322834014892578</v>
      </c>
      <c r="AG47" s="21"/>
      <c r="AH47" s="1" t="s">
        <v>30</v>
      </c>
      <c r="AI47" s="1" t="s">
        <v>4</v>
      </c>
      <c r="AJ47" s="1">
        <v>21.400699615478516</v>
      </c>
      <c r="AK47" s="1">
        <f t="shared" ref="AK47" si="116">AVERAGE(AJ47:AJ48)</f>
        <v>21.340600967407227</v>
      </c>
      <c r="AL47" s="1"/>
      <c r="AM47" s="1" t="s">
        <v>30</v>
      </c>
      <c r="AN47" s="1" t="s">
        <v>97</v>
      </c>
      <c r="AO47" s="1">
        <v>27.53388786315918</v>
      </c>
      <c r="AP47" s="1">
        <f t="shared" ref="AP47" si="117">AVERAGE(AO47:AO48)</f>
        <v>27.401368141174316</v>
      </c>
      <c r="AQ47" s="5">
        <f>AP47-AK47</f>
        <v>6.0607671737670898</v>
      </c>
      <c r="AS47" s="6" t="s">
        <v>36</v>
      </c>
      <c r="AT47" s="1" t="s">
        <v>4</v>
      </c>
      <c r="AU47" s="1">
        <v>21.594648361206055</v>
      </c>
      <c r="AV47" s="1">
        <f t="shared" ref="AV47" si="118">AVERAGE(AU47:AU48)</f>
        <v>21.521780014038086</v>
      </c>
      <c r="AW47" s="1"/>
      <c r="AX47" s="1" t="s">
        <v>36</v>
      </c>
      <c r="AY47" s="1" t="s">
        <v>97</v>
      </c>
      <c r="AZ47" s="1">
        <v>27.519466400146484</v>
      </c>
      <c r="BA47" s="1">
        <f t="shared" ref="BA47" si="119">AVERAGE(AZ47:AZ48)</f>
        <v>27.528237342834473</v>
      </c>
      <c r="BB47" s="1">
        <f t="shared" ref="BB47" si="120">BA47-AV47</f>
        <v>6.0064573287963867</v>
      </c>
      <c r="BC47" s="21"/>
      <c r="BD47" s="1" t="s">
        <v>42</v>
      </c>
      <c r="BE47" s="1" t="s">
        <v>4</v>
      </c>
      <c r="BF47" s="1">
        <v>21.712411880493164</v>
      </c>
      <c r="BG47" s="1">
        <f t="shared" ref="BG47" si="121">AVERAGE(BF47:BF48)</f>
        <v>21.650332450866699</v>
      </c>
      <c r="BH47" s="1"/>
      <c r="BI47" s="1" t="s">
        <v>42</v>
      </c>
      <c r="BJ47" s="1" t="s">
        <v>97</v>
      </c>
      <c r="BK47" s="1">
        <v>27.910539627075195</v>
      </c>
      <c r="BL47" s="1">
        <f t="shared" ref="BL47" si="122">AVERAGE(BK47:BK48)</f>
        <v>27.79335880279541</v>
      </c>
      <c r="BM47" s="5">
        <f t="shared" ref="BM47" si="123">BL47-BG47</f>
        <v>6.1430263519287109</v>
      </c>
      <c r="BO47" s="6" t="s">
        <v>240</v>
      </c>
      <c r="BP47" s="1" t="s">
        <v>146</v>
      </c>
      <c r="BQ47" s="1">
        <f>K84-U94</f>
        <v>-4.7519491513570147</v>
      </c>
      <c r="BR47" s="1">
        <f>AG84-AQ94</f>
        <v>2.5918478965759277</v>
      </c>
      <c r="BS47" s="5">
        <f>BC84-BM94</f>
        <v>2.8991586367289228</v>
      </c>
      <c r="BU47" s="6" t="s">
        <v>240</v>
      </c>
      <c r="BV47" s="1" t="s">
        <v>146</v>
      </c>
      <c r="BW47" s="1">
        <f t="shared" si="96"/>
        <v>3.7112547595509839E-2</v>
      </c>
      <c r="BX47" s="1">
        <f t="shared" si="96"/>
        <v>6.0287039981047998</v>
      </c>
      <c r="BY47" s="5">
        <f t="shared" si="96"/>
        <v>7.4599121279018554</v>
      </c>
      <c r="CA47" s="6" t="s">
        <v>240</v>
      </c>
      <c r="CB47" s="31" t="s">
        <v>146</v>
      </c>
      <c r="CC47" s="31">
        <f>-1/BW47</f>
        <v>-26.94506480393137</v>
      </c>
      <c r="CD47" s="31">
        <v>6.0287039981047998</v>
      </c>
      <c r="CE47" s="32">
        <v>7.4599121279018554</v>
      </c>
    </row>
    <row r="48" spans="1:83" x14ac:dyDescent="0.2">
      <c r="A48" s="6" t="s">
        <v>12</v>
      </c>
      <c r="B48" s="1" t="s">
        <v>4</v>
      </c>
      <c r="C48" s="1">
        <v>21.19200325012207</v>
      </c>
      <c r="D48" s="1"/>
      <c r="E48" s="1"/>
      <c r="F48" s="1" t="s">
        <v>12</v>
      </c>
      <c r="G48" s="1" t="s">
        <v>97</v>
      </c>
      <c r="H48" s="1">
        <v>25.368129730224609</v>
      </c>
      <c r="I48" s="1"/>
      <c r="J48" s="1"/>
      <c r="K48" s="21"/>
      <c r="L48" s="1" t="s">
        <v>18</v>
      </c>
      <c r="M48" s="1" t="s">
        <v>4</v>
      </c>
      <c r="N48" s="1">
        <v>21.461263656616211</v>
      </c>
      <c r="O48" s="1"/>
      <c r="P48" s="1"/>
      <c r="Q48" s="1" t="s">
        <v>18</v>
      </c>
      <c r="R48" s="1" t="s">
        <v>97</v>
      </c>
      <c r="S48" s="1">
        <v>24.877174377441406</v>
      </c>
      <c r="T48" s="1"/>
      <c r="U48" s="5"/>
      <c r="W48" s="6" t="s">
        <v>24</v>
      </c>
      <c r="X48" s="1" t="s">
        <v>4</v>
      </c>
      <c r="Y48" s="1">
        <v>21.983945846557617</v>
      </c>
      <c r="Z48" s="1"/>
      <c r="AA48" s="1"/>
      <c r="AB48" s="1" t="s">
        <v>24</v>
      </c>
      <c r="AC48" s="1" t="s">
        <v>97</v>
      </c>
      <c r="AD48" s="1">
        <v>25.478260040283203</v>
      </c>
      <c r="AE48" s="1"/>
      <c r="AF48" s="1"/>
      <c r="AG48" s="21"/>
      <c r="AH48" s="1" t="s">
        <v>30</v>
      </c>
      <c r="AI48" s="1" t="s">
        <v>4</v>
      </c>
      <c r="AJ48" s="1">
        <v>21.280502319335938</v>
      </c>
      <c r="AK48" s="1"/>
      <c r="AL48" s="1"/>
      <c r="AM48" s="1" t="s">
        <v>30</v>
      </c>
      <c r="AN48" s="1" t="s">
        <v>97</v>
      </c>
      <c r="AO48" s="1">
        <v>27.268848419189453</v>
      </c>
      <c r="AP48" s="1"/>
      <c r="AQ48" s="5"/>
      <c r="AS48" s="6" t="s">
        <v>36</v>
      </c>
      <c r="AT48" s="1" t="s">
        <v>4</v>
      </c>
      <c r="AU48" s="1">
        <v>21.448911666870117</v>
      </c>
      <c r="AV48" s="1"/>
      <c r="AW48" s="1"/>
      <c r="AX48" s="1" t="s">
        <v>36</v>
      </c>
      <c r="AY48" s="1" t="s">
        <v>97</v>
      </c>
      <c r="AZ48" s="1">
        <v>27.537008285522461</v>
      </c>
      <c r="BA48" s="1"/>
      <c r="BB48" s="1"/>
      <c r="BC48" s="21"/>
      <c r="BD48" s="1" t="s">
        <v>42</v>
      </c>
      <c r="BE48" s="1" t="s">
        <v>4</v>
      </c>
      <c r="BF48" s="1">
        <v>21.588253021240234</v>
      </c>
      <c r="BG48" s="1"/>
      <c r="BH48" s="1"/>
      <c r="BI48" s="1" t="s">
        <v>42</v>
      </c>
      <c r="BJ48" s="1" t="s">
        <v>97</v>
      </c>
      <c r="BK48" s="1">
        <v>27.676177978515625</v>
      </c>
      <c r="BL48" s="1"/>
      <c r="BM48" s="5"/>
      <c r="BO48" s="6" t="s">
        <v>239</v>
      </c>
      <c r="BP48" s="1" t="s">
        <v>147</v>
      </c>
      <c r="BQ48" s="1">
        <f>K97-U97</f>
        <v>-1.9788195292154942</v>
      </c>
      <c r="BR48" s="1">
        <f>AG97-AQ97</f>
        <v>-2.1511289278666172</v>
      </c>
      <c r="BS48" s="5">
        <f>BC97-BM97</f>
        <v>-1.5393509864807129</v>
      </c>
      <c r="BU48" s="6" t="s">
        <v>239</v>
      </c>
      <c r="BV48" s="1" t="s">
        <v>147</v>
      </c>
      <c r="BW48" s="1">
        <f t="shared" si="96"/>
        <v>0.25369737037868151</v>
      </c>
      <c r="BX48" s="1">
        <f t="shared" si="96"/>
        <v>0.22513637452858087</v>
      </c>
      <c r="BY48" s="5">
        <f t="shared" si="96"/>
        <v>0.34404019029806587</v>
      </c>
      <c r="CA48" s="6" t="s">
        <v>239</v>
      </c>
      <c r="CB48" s="31" t="s">
        <v>147</v>
      </c>
      <c r="CC48" s="31">
        <f>-1/BW48</f>
        <v>-3.9417042380350633</v>
      </c>
      <c r="CD48" s="31">
        <f t="shared" ref="CD48:CE50" si="124">-1/BX48</f>
        <v>-4.4417522583541951</v>
      </c>
      <c r="CE48" s="32">
        <f t="shared" si="124"/>
        <v>-2.9066371551929171</v>
      </c>
    </row>
    <row r="49" spans="1:83" x14ac:dyDescent="0.2">
      <c r="A49" s="6" t="s">
        <v>13</v>
      </c>
      <c r="B49" s="1" t="s">
        <v>4</v>
      </c>
      <c r="C49" s="1">
        <v>21.742521286010742</v>
      </c>
      <c r="D49" s="1">
        <f t="shared" si="107"/>
        <v>21.698558807373047</v>
      </c>
      <c r="E49" s="1"/>
      <c r="F49" s="1" t="s">
        <v>13</v>
      </c>
      <c r="G49" s="1" t="s">
        <v>97</v>
      </c>
      <c r="H49" s="1">
        <v>28.550479888916016</v>
      </c>
      <c r="I49" s="1">
        <f t="shared" si="108"/>
        <v>28.600979804992676</v>
      </c>
      <c r="J49" s="1">
        <f t="shared" ref="J49" si="125">I49-D49</f>
        <v>6.9024209976196289</v>
      </c>
      <c r="K49" s="21"/>
      <c r="L49" s="1" t="s">
        <v>19</v>
      </c>
      <c r="M49" s="1" t="s">
        <v>4</v>
      </c>
      <c r="N49" s="1">
        <v>21.322996139526367</v>
      </c>
      <c r="O49" s="1">
        <f t="shared" si="110"/>
        <v>21.343700408935547</v>
      </c>
      <c r="P49" s="1"/>
      <c r="Q49" s="1" t="s">
        <v>19</v>
      </c>
      <c r="R49" s="1" t="s">
        <v>97</v>
      </c>
      <c r="S49" s="1">
        <v>23.596866607666016</v>
      </c>
      <c r="T49" s="1">
        <f t="shared" si="111"/>
        <v>23.628566741943359</v>
      </c>
      <c r="U49" s="5">
        <f t="shared" ref="U49" si="126">T49-O49</f>
        <v>2.2848663330078125</v>
      </c>
      <c r="W49" s="6" t="s">
        <v>25</v>
      </c>
      <c r="X49" s="1" t="s">
        <v>4</v>
      </c>
      <c r="Y49" s="1">
        <v>21.055435180664063</v>
      </c>
      <c r="Z49" s="1">
        <f t="shared" ref="Z49" si="127">AVERAGE(Y49:Y50)</f>
        <v>21.0384521484375</v>
      </c>
      <c r="AA49" s="1"/>
      <c r="AB49" s="1" t="s">
        <v>25</v>
      </c>
      <c r="AC49" s="1" t="s">
        <v>97</v>
      </c>
      <c r="AD49" s="1">
        <v>28.601287841796875</v>
      </c>
      <c r="AE49" s="1">
        <f t="shared" ref="AE49" si="128">AVERAGE(AD49:AD50)</f>
        <v>28.453057289123535</v>
      </c>
      <c r="AF49" s="1">
        <f t="shared" ref="AF49" si="129">AE49-Z49</f>
        <v>7.4146051406860352</v>
      </c>
      <c r="AG49" s="21"/>
      <c r="AH49" s="1" t="s">
        <v>31</v>
      </c>
      <c r="AI49" s="1" t="s">
        <v>4</v>
      </c>
      <c r="AJ49" s="1">
        <v>21.278257369995117</v>
      </c>
      <c r="AK49" s="1">
        <f t="shared" ref="AK49" si="130">AVERAGE(AJ49:AJ50)</f>
        <v>21.221717834472656</v>
      </c>
      <c r="AL49" s="1"/>
      <c r="AM49" s="1" t="s">
        <v>31</v>
      </c>
      <c r="AN49" s="1" t="s">
        <v>97</v>
      </c>
      <c r="AO49" s="1">
        <v>24.969841003417969</v>
      </c>
      <c r="AP49" s="1">
        <f t="shared" ref="AP49" si="131">AVERAGE(AO49:AO50)</f>
        <v>24.938977241516113</v>
      </c>
      <c r="AQ49" s="5">
        <f>AP49-AK49</f>
        <v>3.717259407043457</v>
      </c>
      <c r="AS49" s="6" t="s">
        <v>37</v>
      </c>
      <c r="AT49" s="1" t="s">
        <v>4</v>
      </c>
      <c r="AU49" s="1">
        <v>28.02733039855957</v>
      </c>
      <c r="AV49" s="1">
        <f t="shared" ref="AV49" si="132">AVERAGE(AU49:AU50)</f>
        <v>28.09010124206543</v>
      </c>
      <c r="AW49" s="1"/>
      <c r="AX49" s="1" t="s">
        <v>37</v>
      </c>
      <c r="AY49" s="1" t="s">
        <v>97</v>
      </c>
      <c r="AZ49" s="1">
        <v>31.578779220581055</v>
      </c>
      <c r="BA49" s="1">
        <f t="shared" ref="BA49" si="133">AVERAGE(AZ49:AZ50)</f>
        <v>31.648749351501465</v>
      </c>
      <c r="BB49" s="1">
        <f t="shared" ref="BB49" si="134">BA49-AV49</f>
        <v>3.5586481094360352</v>
      </c>
      <c r="BC49" s="21"/>
      <c r="BD49" s="1" t="s">
        <v>43</v>
      </c>
      <c r="BE49" s="1" t="s">
        <v>4</v>
      </c>
      <c r="BF49" s="1">
        <v>21.432992935180664</v>
      </c>
      <c r="BG49" s="1">
        <f t="shared" ref="BG49" si="135">AVERAGE(BF49:BF50)</f>
        <v>21.351661682128906</v>
      </c>
      <c r="BH49" s="1"/>
      <c r="BI49" s="1" t="s">
        <v>43</v>
      </c>
      <c r="BJ49" s="1" t="s">
        <v>97</v>
      </c>
      <c r="BK49" s="1">
        <v>25.37415885925293</v>
      </c>
      <c r="BL49" s="1">
        <f t="shared" ref="BL49" si="136">AVERAGE(BK49:BK50)</f>
        <v>25.318657875061035</v>
      </c>
      <c r="BM49" s="5">
        <f t="shared" ref="BM49" si="137">BL49-BG49</f>
        <v>3.9669961929321289</v>
      </c>
      <c r="BO49" s="6" t="s">
        <v>239</v>
      </c>
      <c r="BP49" s="1" t="s">
        <v>148</v>
      </c>
      <c r="BQ49" s="1">
        <f>K97-U99</f>
        <v>-4.6357237497965489</v>
      </c>
      <c r="BR49" s="1">
        <f>AG97-AQ99</f>
        <v>-1.0727245012919102</v>
      </c>
      <c r="BS49" s="5">
        <f>BC97-BM99</f>
        <v>-2.6910014152526855</v>
      </c>
      <c r="BU49" s="6" t="s">
        <v>239</v>
      </c>
      <c r="BV49" s="1" t="s">
        <v>148</v>
      </c>
      <c r="BW49" s="1">
        <f t="shared" si="96"/>
        <v>4.0226115819865668E-2</v>
      </c>
      <c r="BX49" s="1">
        <f t="shared" si="96"/>
        <v>0.47542032876110946</v>
      </c>
      <c r="BY49" s="5">
        <f t="shared" si="96"/>
        <v>0.1548559353125851</v>
      </c>
      <c r="CA49" s="6" t="s">
        <v>239</v>
      </c>
      <c r="CB49" s="31" t="s">
        <v>148</v>
      </c>
      <c r="CC49" s="31">
        <f>-1/BW49</f>
        <v>-24.859472002667232</v>
      </c>
      <c r="CD49" s="31">
        <f t="shared" si="124"/>
        <v>-2.1034018520114288</v>
      </c>
      <c r="CE49" s="32">
        <f t="shared" si="124"/>
        <v>-6.457614930815831</v>
      </c>
    </row>
    <row r="50" spans="1:83" x14ac:dyDescent="0.2">
      <c r="A50" s="6" t="s">
        <v>13</v>
      </c>
      <c r="B50" s="1" t="s">
        <v>4</v>
      </c>
      <c r="C50" s="1">
        <v>21.654596328735352</v>
      </c>
      <c r="D50" s="1"/>
      <c r="E50" s="1"/>
      <c r="F50" s="1" t="s">
        <v>13</v>
      </c>
      <c r="G50" s="1" t="s">
        <v>97</v>
      </c>
      <c r="H50" s="1">
        <v>28.651479721069336</v>
      </c>
      <c r="I50" s="1"/>
      <c r="J50" s="1"/>
      <c r="K50" s="21"/>
      <c r="L50" s="1" t="s">
        <v>19</v>
      </c>
      <c r="M50" s="1" t="s">
        <v>4</v>
      </c>
      <c r="N50" s="1">
        <v>21.364404678344727</v>
      </c>
      <c r="O50" s="1"/>
      <c r="P50" s="1"/>
      <c r="Q50" s="1" t="s">
        <v>19</v>
      </c>
      <c r="R50" s="1" t="s">
        <v>97</v>
      </c>
      <c r="S50" s="1">
        <v>23.660266876220703</v>
      </c>
      <c r="T50" s="1"/>
      <c r="U50" s="5"/>
      <c r="W50" s="6" t="s">
        <v>25</v>
      </c>
      <c r="X50" s="1" t="s">
        <v>4</v>
      </c>
      <c r="Y50" s="1">
        <v>21.021469116210937</v>
      </c>
      <c r="Z50" s="1"/>
      <c r="AA50" s="1"/>
      <c r="AB50" s="1" t="s">
        <v>25</v>
      </c>
      <c r="AC50" s="1" t="s">
        <v>97</v>
      </c>
      <c r="AD50" s="1">
        <v>28.304826736450195</v>
      </c>
      <c r="AE50" s="1"/>
      <c r="AF50" s="1"/>
      <c r="AG50" s="21"/>
      <c r="AH50" s="1" t="s">
        <v>31</v>
      </c>
      <c r="AI50" s="1" t="s">
        <v>4</v>
      </c>
      <c r="AJ50" s="1">
        <v>21.165178298950195</v>
      </c>
      <c r="AK50" s="1"/>
      <c r="AL50" s="1"/>
      <c r="AM50" s="1" t="s">
        <v>31</v>
      </c>
      <c r="AN50" s="1" t="s">
        <v>97</v>
      </c>
      <c r="AO50" s="1">
        <v>24.908113479614258</v>
      </c>
      <c r="AP50" s="1"/>
      <c r="AQ50" s="5"/>
      <c r="AS50" s="6" t="s">
        <v>37</v>
      </c>
      <c r="AT50" s="1" t="s">
        <v>4</v>
      </c>
      <c r="AU50" s="1">
        <v>28.152872085571289</v>
      </c>
      <c r="AV50" s="1"/>
      <c r="AW50" s="1"/>
      <c r="AX50" s="1" t="s">
        <v>37</v>
      </c>
      <c r="AY50" s="1" t="s">
        <v>97</v>
      </c>
      <c r="AZ50" s="1">
        <v>31.718719482421875</v>
      </c>
      <c r="BA50" s="1"/>
      <c r="BB50" s="1"/>
      <c r="BC50" s="21"/>
      <c r="BD50" s="1" t="s">
        <v>43</v>
      </c>
      <c r="BE50" s="1" t="s">
        <v>4</v>
      </c>
      <c r="BF50" s="1">
        <v>21.270330429077148</v>
      </c>
      <c r="BG50" s="1"/>
      <c r="BH50" s="1"/>
      <c r="BI50" s="1" t="s">
        <v>43</v>
      </c>
      <c r="BJ50" s="1" t="s">
        <v>97</v>
      </c>
      <c r="BK50" s="1">
        <v>25.263156890869141</v>
      </c>
      <c r="BL50" s="1"/>
      <c r="BM50" s="5"/>
      <c r="BO50" s="6" t="s">
        <v>239</v>
      </c>
      <c r="BP50" s="1" t="s">
        <v>149</v>
      </c>
      <c r="BQ50" s="1">
        <f>K97-U101</f>
        <v>0.20021947224934955</v>
      </c>
      <c r="BR50" s="1">
        <f>AG97-AQ101</f>
        <v>-1.876702467600504</v>
      </c>
      <c r="BS50" s="5">
        <f>BC97-BM101</f>
        <v>-0.60262060165405273</v>
      </c>
      <c r="BU50" s="6" t="s">
        <v>239</v>
      </c>
      <c r="BV50" s="1" t="s">
        <v>149</v>
      </c>
      <c r="BW50" s="1">
        <f t="shared" si="96"/>
        <v>1.1488731158312653</v>
      </c>
      <c r="BX50" s="1">
        <f t="shared" si="96"/>
        <v>0.27230540660700059</v>
      </c>
      <c r="BY50" s="5">
        <f t="shared" si="96"/>
        <v>0.65855662475210519</v>
      </c>
      <c r="CA50" s="6" t="s">
        <v>239</v>
      </c>
      <c r="CB50" s="31" t="s">
        <v>149</v>
      </c>
      <c r="CC50" s="31">
        <v>1.1488731158312653</v>
      </c>
      <c r="CD50" s="31">
        <f t="shared" si="124"/>
        <v>-3.6723472091879183</v>
      </c>
      <c r="CE50" s="32">
        <f t="shared" si="124"/>
        <v>-1.5184723111340979</v>
      </c>
    </row>
    <row r="51" spans="1:83" x14ac:dyDescent="0.2">
      <c r="A51" s="6" t="s">
        <v>14</v>
      </c>
      <c r="B51" s="1" t="s">
        <v>4</v>
      </c>
      <c r="C51" s="1">
        <v>22.115312576293945</v>
      </c>
      <c r="D51" s="1">
        <f t="shared" si="107"/>
        <v>22.115344047546387</v>
      </c>
      <c r="E51" s="1"/>
      <c r="F51" s="1" t="s">
        <v>14</v>
      </c>
      <c r="G51" s="1" t="s">
        <v>97</v>
      </c>
      <c r="H51" s="1">
        <v>24.993391036987305</v>
      </c>
      <c r="I51" s="1">
        <f t="shared" si="108"/>
        <v>25.019434928894043</v>
      </c>
      <c r="J51" s="1">
        <f t="shared" ref="J51" si="138">I51-D51</f>
        <v>2.9040908813476563</v>
      </c>
      <c r="K51" s="21"/>
      <c r="L51" s="1" t="s">
        <v>20</v>
      </c>
      <c r="M51" s="1" t="s">
        <v>4</v>
      </c>
      <c r="N51" s="1">
        <v>23.623468399047852</v>
      </c>
      <c r="O51" s="1">
        <f t="shared" si="110"/>
        <v>23.540494918823242</v>
      </c>
      <c r="P51" s="1"/>
      <c r="Q51" s="1" t="s">
        <v>20</v>
      </c>
      <c r="R51" s="1" t="s">
        <v>97</v>
      </c>
      <c r="S51" s="1">
        <v>24.264820098876953</v>
      </c>
      <c r="T51" s="1">
        <f t="shared" si="111"/>
        <v>24.300446510314941</v>
      </c>
      <c r="U51" s="5">
        <f t="shared" ref="U51" si="139">T51-O51</f>
        <v>0.75995159149169922</v>
      </c>
      <c r="W51" s="6" t="s">
        <v>26</v>
      </c>
      <c r="X51" s="1" t="s">
        <v>4</v>
      </c>
      <c r="Y51" s="1">
        <v>22.838134765625</v>
      </c>
      <c r="Z51" s="1">
        <f t="shared" ref="Z51" si="140">AVERAGE(Y51:Y52)</f>
        <v>22.838832855224609</v>
      </c>
      <c r="AA51" s="1"/>
      <c r="AB51" s="1" t="s">
        <v>26</v>
      </c>
      <c r="AC51" s="1" t="s">
        <v>97</v>
      </c>
      <c r="AD51" s="1">
        <v>24.961008071899414</v>
      </c>
      <c r="AE51" s="1">
        <f t="shared" ref="AE51" si="141">AVERAGE(AD51:AD52)</f>
        <v>24.847908020019531</v>
      </c>
      <c r="AF51" s="1">
        <f t="shared" ref="AF51" si="142">AE51-Z51</f>
        <v>2.0090751647949219</v>
      </c>
      <c r="AG51" s="21"/>
      <c r="AH51" s="1" t="s">
        <v>32</v>
      </c>
      <c r="AI51" s="1" t="s">
        <v>4</v>
      </c>
      <c r="AJ51" s="1">
        <v>22.084465026855469</v>
      </c>
      <c r="AK51" s="1">
        <f t="shared" ref="AK51" si="143">AVERAGE(AJ51:AJ52)</f>
        <v>21.996943473815918</v>
      </c>
      <c r="AL51" s="1"/>
      <c r="AM51" s="1" t="s">
        <v>32</v>
      </c>
      <c r="AN51" s="1" t="s">
        <v>97</v>
      </c>
      <c r="AO51" s="1">
        <v>24.917505264282227</v>
      </c>
      <c r="AP51" s="1">
        <f t="shared" ref="AP51" si="144">AVERAGE(AO51:AO52)</f>
        <v>24.879659652709961</v>
      </c>
      <c r="AQ51" s="5">
        <f>AP51-AK51</f>
        <v>2.882716178894043</v>
      </c>
      <c r="AS51" s="6" t="s">
        <v>38</v>
      </c>
      <c r="AT51" s="1" t="s">
        <v>4</v>
      </c>
      <c r="AU51" s="1">
        <v>26.79667854309082</v>
      </c>
      <c r="AV51" s="1">
        <f t="shared" ref="AV51" si="145">AVERAGE(AU51:AU52)</f>
        <v>26.846446990966797</v>
      </c>
      <c r="AW51" s="1"/>
      <c r="AX51" s="1" t="s">
        <v>38</v>
      </c>
      <c r="AY51" s="1" t="s">
        <v>97</v>
      </c>
      <c r="AZ51" s="1">
        <v>27.027496337890625</v>
      </c>
      <c r="BA51" s="1">
        <f t="shared" ref="BA51" si="146">AVERAGE(AZ51:AZ52)</f>
        <v>27.12872314453125</v>
      </c>
      <c r="BB51" s="1">
        <f t="shared" ref="BB51" si="147">BA51-AV51</f>
        <v>0.28227615356445313</v>
      </c>
      <c r="BC51" s="21"/>
      <c r="BD51" s="1" t="s">
        <v>44</v>
      </c>
      <c r="BE51" s="1" t="s">
        <v>4</v>
      </c>
      <c r="BF51" s="1">
        <v>22.229269027709961</v>
      </c>
      <c r="BG51" s="1">
        <f t="shared" ref="BG51" si="148">AVERAGE(BF51:BF52)</f>
        <v>22.09644889831543</v>
      </c>
      <c r="BH51" s="1"/>
      <c r="BI51" s="1" t="s">
        <v>44</v>
      </c>
      <c r="BJ51" s="1" t="s">
        <v>97</v>
      </c>
      <c r="BK51" s="1">
        <v>26.311885833740234</v>
      </c>
      <c r="BL51" s="1">
        <f t="shared" ref="BL51" si="149">AVERAGE(BK51:BK52)</f>
        <v>26.276303291320801</v>
      </c>
      <c r="BM51" s="5">
        <f t="shared" ref="BM51" si="150">BL51-BG51</f>
        <v>4.1798543930053711</v>
      </c>
      <c r="BO51" s="6" t="s">
        <v>240</v>
      </c>
      <c r="BP51" s="1" t="s">
        <v>150</v>
      </c>
      <c r="BQ51" s="1">
        <f>K97-U103</f>
        <v>1.6134951909383144</v>
      </c>
      <c r="BR51" s="1">
        <f>AG97-AQ103</f>
        <v>1.0463665326436367</v>
      </c>
      <c r="BS51" s="5">
        <f>BC97-BM103</f>
        <v>-0.8934788703918457</v>
      </c>
      <c r="BU51" s="6" t="s">
        <v>240</v>
      </c>
      <c r="BV51" s="1" t="s">
        <v>150</v>
      </c>
      <c r="BW51" s="1">
        <f t="shared" si="96"/>
        <v>3.0599226640110797</v>
      </c>
      <c r="BX51" s="1">
        <f t="shared" si="96"/>
        <v>2.0653217221605096</v>
      </c>
      <c r="BY51" s="5">
        <f t="shared" si="96"/>
        <v>0.53831447697284074</v>
      </c>
      <c r="CA51" s="6" t="s">
        <v>240</v>
      </c>
      <c r="CB51" s="31" t="s">
        <v>150</v>
      </c>
      <c r="CC51" s="31">
        <v>3.0599226640110797</v>
      </c>
      <c r="CD51" s="31">
        <v>2.0653217221605096</v>
      </c>
      <c r="CE51" s="32">
        <f>-1/BY51</f>
        <v>-1.8576502077807808</v>
      </c>
    </row>
    <row r="52" spans="1:83" x14ac:dyDescent="0.2">
      <c r="A52" s="6" t="s">
        <v>14</v>
      </c>
      <c r="B52" s="1" t="s">
        <v>4</v>
      </c>
      <c r="C52" s="1">
        <v>22.115375518798828</v>
      </c>
      <c r="D52" s="1"/>
      <c r="E52" s="1"/>
      <c r="F52" s="1" t="s">
        <v>14</v>
      </c>
      <c r="G52" s="1" t="s">
        <v>97</v>
      </c>
      <c r="H52" s="1">
        <v>25.045478820800781</v>
      </c>
      <c r="I52" s="1"/>
      <c r="J52" s="1"/>
      <c r="K52" s="21"/>
      <c r="L52" s="1" t="s">
        <v>20</v>
      </c>
      <c r="M52" s="1" t="s">
        <v>4</v>
      </c>
      <c r="N52" s="1">
        <v>23.457521438598633</v>
      </c>
      <c r="O52" s="1"/>
      <c r="P52" s="1"/>
      <c r="Q52" s="1" t="s">
        <v>20</v>
      </c>
      <c r="R52" s="1" t="s">
        <v>97</v>
      </c>
      <c r="S52" s="1">
        <v>24.33607292175293</v>
      </c>
      <c r="T52" s="1"/>
      <c r="U52" s="5"/>
      <c r="W52" s="6" t="s">
        <v>26</v>
      </c>
      <c r="X52" s="1" t="s">
        <v>4</v>
      </c>
      <c r="Y52" s="1">
        <v>22.839530944824219</v>
      </c>
      <c r="Z52" s="1"/>
      <c r="AA52" s="1"/>
      <c r="AB52" s="1" t="s">
        <v>26</v>
      </c>
      <c r="AC52" s="1" t="s">
        <v>97</v>
      </c>
      <c r="AD52" s="1">
        <v>24.734807968139648</v>
      </c>
      <c r="AE52" s="1"/>
      <c r="AF52" s="1"/>
      <c r="AG52" s="21"/>
      <c r="AH52" s="1" t="s">
        <v>32</v>
      </c>
      <c r="AI52" s="1" t="s">
        <v>4</v>
      </c>
      <c r="AJ52" s="1">
        <v>21.909421920776367</v>
      </c>
      <c r="AK52" s="1"/>
      <c r="AL52" s="1"/>
      <c r="AM52" s="1" t="s">
        <v>32</v>
      </c>
      <c r="AN52" s="1" t="s">
        <v>97</v>
      </c>
      <c r="AO52" s="1">
        <v>24.841814041137695</v>
      </c>
      <c r="AP52" s="1"/>
      <c r="AQ52" s="5"/>
      <c r="AS52" s="6" t="s">
        <v>38</v>
      </c>
      <c r="AT52" s="1" t="s">
        <v>4</v>
      </c>
      <c r="AU52" s="1">
        <v>26.896215438842773</v>
      </c>
      <c r="AV52" s="1"/>
      <c r="AW52" s="1"/>
      <c r="AX52" s="1" t="s">
        <v>38</v>
      </c>
      <c r="AY52" s="1" t="s">
        <v>97</v>
      </c>
      <c r="AZ52" s="1">
        <v>27.229949951171875</v>
      </c>
      <c r="BA52" s="1"/>
      <c r="BB52" s="1"/>
      <c r="BC52" s="21"/>
      <c r="BD52" s="1" t="s">
        <v>44</v>
      </c>
      <c r="BE52" s="1" t="s">
        <v>4</v>
      </c>
      <c r="BF52" s="1">
        <v>21.963628768920898</v>
      </c>
      <c r="BG52" s="1"/>
      <c r="BH52" s="1"/>
      <c r="BI52" s="1" t="s">
        <v>44</v>
      </c>
      <c r="BJ52" s="1" t="s">
        <v>97</v>
      </c>
      <c r="BK52" s="1">
        <v>26.240720748901367</v>
      </c>
      <c r="BL52" s="1"/>
      <c r="BM52" s="5"/>
      <c r="BO52" s="6" t="s">
        <v>240</v>
      </c>
      <c r="BP52" s="1" t="s">
        <v>151</v>
      </c>
      <c r="BQ52" s="1">
        <f>K97-U105</f>
        <v>4.3488963445027675</v>
      </c>
      <c r="BR52" s="1">
        <f>AG97-AQ105</f>
        <v>2.7316692670186367</v>
      </c>
      <c r="BS52" s="5">
        <f>BC97-BM105</f>
        <v>0.67320108413696289</v>
      </c>
      <c r="BU52" s="6" t="s">
        <v>240</v>
      </c>
      <c r="BV52" s="1" t="s">
        <v>151</v>
      </c>
      <c r="BW52" s="1">
        <f t="shared" si="96"/>
        <v>20.377375468446211</v>
      </c>
      <c r="BX52" s="1">
        <f t="shared" si="96"/>
        <v>6.6422373076336658</v>
      </c>
      <c r="BY52" s="5">
        <f t="shared" si="96"/>
        <v>1.594607195382717</v>
      </c>
      <c r="CA52" s="6" t="s">
        <v>240</v>
      </c>
      <c r="CB52" s="31" t="s">
        <v>151</v>
      </c>
      <c r="CC52" s="31">
        <v>20.377375468446211</v>
      </c>
      <c r="CD52" s="31">
        <v>6.6422373076336658</v>
      </c>
      <c r="CE52" s="32">
        <v>1.594607195382717</v>
      </c>
    </row>
    <row r="53" spans="1:83" x14ac:dyDescent="0.2">
      <c r="A53" s="6" t="s">
        <v>15</v>
      </c>
      <c r="B53" s="1" t="s">
        <v>4</v>
      </c>
      <c r="C53" s="1">
        <v>22.430547714233398</v>
      </c>
      <c r="D53" s="1">
        <f t="shared" si="107"/>
        <v>22.324864387512207</v>
      </c>
      <c r="E53" s="1"/>
      <c r="F53" s="1" t="s">
        <v>15</v>
      </c>
      <c r="G53" s="1" t="s">
        <v>97</v>
      </c>
      <c r="H53" s="1">
        <v>24.670864105224609</v>
      </c>
      <c r="I53" s="1">
        <f t="shared" si="108"/>
        <v>24.610889434814453</v>
      </c>
      <c r="J53" s="1">
        <f t="shared" ref="J53" si="151">I53-D53</f>
        <v>2.2860250473022461</v>
      </c>
      <c r="K53" s="21"/>
      <c r="L53" s="1" t="s">
        <v>21</v>
      </c>
      <c r="M53" s="1" t="s">
        <v>4</v>
      </c>
      <c r="N53" s="1">
        <v>22.242156982421875</v>
      </c>
      <c r="O53" s="1">
        <f t="shared" si="110"/>
        <v>22.295320510864258</v>
      </c>
      <c r="P53" s="1"/>
      <c r="Q53" s="1" t="s">
        <v>21</v>
      </c>
      <c r="R53" s="1" t="s">
        <v>97</v>
      </c>
      <c r="S53" s="1">
        <v>22.457296371459961</v>
      </c>
      <c r="T53" s="1">
        <f t="shared" si="111"/>
        <v>22.522017478942871</v>
      </c>
      <c r="U53" s="5">
        <f t="shared" ref="U53" si="152">T53-O53</f>
        <v>0.22669696807861328</v>
      </c>
      <c r="W53" s="6" t="s">
        <v>27</v>
      </c>
      <c r="X53" s="1" t="s">
        <v>4</v>
      </c>
      <c r="Y53" s="1">
        <v>22.386423110961914</v>
      </c>
      <c r="Z53" s="1">
        <f t="shared" ref="Z53" si="153">AVERAGE(Y53:Y54)</f>
        <v>22.314352989196777</v>
      </c>
      <c r="AA53" s="1"/>
      <c r="AB53" s="1" t="s">
        <v>27</v>
      </c>
      <c r="AC53" s="1" t="s">
        <v>97</v>
      </c>
      <c r="AD53" s="1">
        <v>24.215646743774414</v>
      </c>
      <c r="AE53" s="1">
        <f t="shared" ref="AE53" si="154">AVERAGE(AD53:AD54)</f>
        <v>24.215360641479492</v>
      </c>
      <c r="AF53" s="1">
        <f t="shared" ref="AF53" si="155">AE53-Z53</f>
        <v>1.9010076522827148</v>
      </c>
      <c r="AG53" s="21"/>
      <c r="AH53" s="1" t="s">
        <v>33</v>
      </c>
      <c r="AI53" s="1" t="s">
        <v>4</v>
      </c>
      <c r="AJ53" s="1">
        <v>22.213457107543945</v>
      </c>
      <c r="AK53" s="1">
        <f t="shared" ref="AK53" si="156">AVERAGE(AJ53:AJ54)</f>
        <v>22.204801559448242</v>
      </c>
      <c r="AL53" s="1"/>
      <c r="AM53" s="1" t="s">
        <v>33</v>
      </c>
      <c r="AN53" s="1" t="s">
        <v>97</v>
      </c>
      <c r="AO53" s="1">
        <v>25.251680374145508</v>
      </c>
      <c r="AP53" s="1">
        <f t="shared" ref="AP53" si="157">AVERAGE(AO53:AO54)</f>
        <v>25.245179176330566</v>
      </c>
      <c r="AQ53" s="5">
        <f>AP53-AK53</f>
        <v>3.0403776168823242</v>
      </c>
      <c r="AS53" s="6" t="s">
        <v>39</v>
      </c>
      <c r="AT53" s="1" t="s">
        <v>4</v>
      </c>
      <c r="AU53" s="1">
        <v>22.685512542724609</v>
      </c>
      <c r="AV53" s="1">
        <f t="shared" ref="AV53" si="158">AVERAGE(AU53:AU54)</f>
        <v>22.684628486633301</v>
      </c>
      <c r="AW53" s="1"/>
      <c r="AX53" s="1" t="s">
        <v>39</v>
      </c>
      <c r="AY53" s="1" t="s">
        <v>97</v>
      </c>
      <c r="AZ53" s="1">
        <v>24.416587829589844</v>
      </c>
      <c r="BA53" s="1">
        <f t="shared" ref="BA53" si="159">AVERAGE(AZ53:AZ54)</f>
        <v>24.439238548278809</v>
      </c>
      <c r="BB53" s="1">
        <f t="shared" ref="BB53" si="160">BA53-AV53</f>
        <v>1.7546100616455078</v>
      </c>
      <c r="BC53" s="21"/>
      <c r="BD53" s="1" t="s">
        <v>45</v>
      </c>
      <c r="BE53" s="1" t="s">
        <v>4</v>
      </c>
      <c r="BF53" s="1">
        <v>21.981346130371094</v>
      </c>
      <c r="BG53" s="1">
        <f t="shared" ref="BG53" si="161">AVERAGE(BF53:BF54)</f>
        <v>22.026518821716309</v>
      </c>
      <c r="BH53" s="1"/>
      <c r="BI53" s="1" t="s">
        <v>45</v>
      </c>
      <c r="BJ53" s="1" t="s">
        <v>97</v>
      </c>
      <c r="BK53" s="1">
        <v>23.067800521850586</v>
      </c>
      <c r="BL53" s="1">
        <f t="shared" ref="BL53" si="162">AVERAGE(BK53:BK54)</f>
        <v>23.063888549804688</v>
      </c>
      <c r="BM53" s="5">
        <f t="shared" ref="BM53" si="163">BL53-BG53</f>
        <v>1.0373697280883789</v>
      </c>
      <c r="BO53" s="6" t="s">
        <v>240</v>
      </c>
      <c r="BP53" s="1" t="s">
        <v>152</v>
      </c>
      <c r="BQ53" s="1">
        <f>K97-U107</f>
        <v>1.4169247945149746</v>
      </c>
      <c r="BR53" s="1">
        <f>AG97-AQ107</f>
        <v>6.7326992352803554</v>
      </c>
      <c r="BS53" s="5">
        <f>BC97-BM107</f>
        <v>2.6307988166809082</v>
      </c>
      <c r="BU53" s="6" t="s">
        <v>240</v>
      </c>
      <c r="BV53" s="1" t="s">
        <v>152</v>
      </c>
      <c r="BW53" s="1">
        <f t="shared" si="96"/>
        <v>2.6701574117435527</v>
      </c>
      <c r="BX53" s="1">
        <f t="shared" si="96"/>
        <v>106.35169638604741</v>
      </c>
      <c r="BY53" s="5">
        <f t="shared" si="96"/>
        <v>6.1936884549113467</v>
      </c>
      <c r="CA53" s="6" t="s">
        <v>240</v>
      </c>
      <c r="CB53" s="31" t="s">
        <v>152</v>
      </c>
      <c r="CC53" s="31">
        <v>2.6701574117435527</v>
      </c>
      <c r="CD53" s="31">
        <v>106.35169638604741</v>
      </c>
      <c r="CE53" s="32">
        <v>6.1936884549113467</v>
      </c>
    </row>
    <row r="54" spans="1:83" x14ac:dyDescent="0.2">
      <c r="A54" s="6" t="s">
        <v>15</v>
      </c>
      <c r="B54" s="1" t="s">
        <v>4</v>
      </c>
      <c r="C54" s="1">
        <v>22.219181060791016</v>
      </c>
      <c r="D54" s="1"/>
      <c r="E54" s="1"/>
      <c r="F54" s="1" t="s">
        <v>15</v>
      </c>
      <c r="G54" s="1" t="s">
        <v>97</v>
      </c>
      <c r="H54" s="1">
        <v>24.550914764404297</v>
      </c>
      <c r="I54" s="1"/>
      <c r="J54" s="1"/>
      <c r="K54" s="21"/>
      <c r="L54" s="1" t="s">
        <v>21</v>
      </c>
      <c r="M54" s="1" t="s">
        <v>4</v>
      </c>
      <c r="N54" s="1">
        <v>22.348484039306641</v>
      </c>
      <c r="O54" s="1"/>
      <c r="P54" s="1"/>
      <c r="Q54" s="1" t="s">
        <v>21</v>
      </c>
      <c r="R54" s="1" t="s">
        <v>97</v>
      </c>
      <c r="S54" s="1">
        <v>22.586738586425781</v>
      </c>
      <c r="T54" s="1"/>
      <c r="U54" s="5"/>
      <c r="W54" s="6" t="s">
        <v>27</v>
      </c>
      <c r="X54" s="1" t="s">
        <v>4</v>
      </c>
      <c r="Y54" s="1">
        <v>22.242282867431641</v>
      </c>
      <c r="Z54" s="1"/>
      <c r="AA54" s="1"/>
      <c r="AB54" s="1" t="s">
        <v>27</v>
      </c>
      <c r="AC54" s="1" t="s">
        <v>97</v>
      </c>
      <c r="AD54" s="1">
        <v>24.21507453918457</v>
      </c>
      <c r="AE54" s="1"/>
      <c r="AF54" s="1"/>
      <c r="AG54" s="21"/>
      <c r="AH54" s="1" t="s">
        <v>33</v>
      </c>
      <c r="AI54" s="1" t="s">
        <v>4</v>
      </c>
      <c r="AJ54" s="1">
        <v>22.196146011352539</v>
      </c>
      <c r="AK54" s="1"/>
      <c r="AL54" s="1"/>
      <c r="AM54" s="1" t="s">
        <v>33</v>
      </c>
      <c r="AN54" s="1" t="s">
        <v>97</v>
      </c>
      <c r="AO54" s="1">
        <v>25.238677978515625</v>
      </c>
      <c r="AP54" s="1"/>
      <c r="AQ54" s="5"/>
      <c r="AS54" s="6" t="s">
        <v>39</v>
      </c>
      <c r="AT54" s="1" t="s">
        <v>4</v>
      </c>
      <c r="AU54" s="1">
        <v>22.683744430541992</v>
      </c>
      <c r="AV54" s="1"/>
      <c r="AW54" s="1"/>
      <c r="AX54" s="1" t="s">
        <v>39</v>
      </c>
      <c r="AY54" s="1" t="s">
        <v>97</v>
      </c>
      <c r="AZ54" s="1">
        <v>24.461889266967773</v>
      </c>
      <c r="BA54" s="1"/>
      <c r="BB54" s="1"/>
      <c r="BC54" s="21"/>
      <c r="BD54" s="1" t="s">
        <v>45</v>
      </c>
      <c r="BE54" s="1" t="s">
        <v>4</v>
      </c>
      <c r="BF54" s="1">
        <v>22.071691513061523</v>
      </c>
      <c r="BG54" s="1"/>
      <c r="BH54" s="1"/>
      <c r="BI54" s="1" t="s">
        <v>45</v>
      </c>
      <c r="BJ54" s="1" t="s">
        <v>97</v>
      </c>
      <c r="BK54" s="1">
        <v>23.059976577758789</v>
      </c>
      <c r="BL54" s="1"/>
      <c r="BM54" s="5"/>
      <c r="BO54" s="6" t="s">
        <v>239</v>
      </c>
      <c r="BP54" s="1" t="s">
        <v>153</v>
      </c>
      <c r="BQ54" s="1">
        <f>K110-U110</f>
        <v>0.78470802307128906</v>
      </c>
      <c r="BR54" s="1">
        <f>AG110-AQ110</f>
        <v>0.42579062779744437</v>
      </c>
      <c r="BS54" s="5">
        <f>BC110-BM110</f>
        <v>-0.94613567988077829</v>
      </c>
      <c r="BU54" s="6" t="s">
        <v>239</v>
      </c>
      <c r="BV54" s="1" t="s">
        <v>153</v>
      </c>
      <c r="BW54" s="1">
        <f t="shared" si="96"/>
        <v>1.7227436301427075</v>
      </c>
      <c r="BX54" s="1">
        <f t="shared" si="96"/>
        <v>1.343308462923877</v>
      </c>
      <c r="BY54" s="5">
        <f t="shared" si="96"/>
        <v>0.51902082107821013</v>
      </c>
      <c r="CA54" s="6" t="s">
        <v>239</v>
      </c>
      <c r="CB54" s="31" t="s">
        <v>153</v>
      </c>
      <c r="CC54" s="31">
        <v>1.7227436301427075</v>
      </c>
      <c r="CD54" s="31">
        <v>1.343308462923877</v>
      </c>
      <c r="CE54" s="32">
        <f>-1/BY54</f>
        <v>-1.9267049786607928</v>
      </c>
    </row>
    <row r="55" spans="1:83" x14ac:dyDescent="0.2">
      <c r="A55" s="6" t="s">
        <v>16</v>
      </c>
      <c r="B55" s="1" t="s">
        <v>4</v>
      </c>
      <c r="C55" s="1">
        <v>21.775405883789063</v>
      </c>
      <c r="D55" s="1">
        <f t="shared" si="107"/>
        <v>21.675322532653809</v>
      </c>
      <c r="E55" s="1"/>
      <c r="F55" s="1" t="s">
        <v>16</v>
      </c>
      <c r="G55" s="1" t="s">
        <v>97</v>
      </c>
      <c r="H55" s="1">
        <v>23.77801513671875</v>
      </c>
      <c r="I55" s="1">
        <f t="shared" si="108"/>
        <v>23.773357391357422</v>
      </c>
      <c r="J55" s="1">
        <f t="shared" ref="J55" si="164">I55-D55</f>
        <v>2.0980348587036133</v>
      </c>
      <c r="K55" s="21"/>
      <c r="L55" s="1" t="s">
        <v>22</v>
      </c>
      <c r="M55" s="1" t="s">
        <v>4</v>
      </c>
      <c r="N55" s="1">
        <v>22.106502532958984</v>
      </c>
      <c r="O55" s="1">
        <f t="shared" si="110"/>
        <v>22.139668464660645</v>
      </c>
      <c r="P55" s="1"/>
      <c r="Q55" s="1" t="s">
        <v>22</v>
      </c>
      <c r="R55" s="1" t="s">
        <v>97</v>
      </c>
      <c r="S55" s="1">
        <v>24.448848724365234</v>
      </c>
      <c r="T55" s="1">
        <f t="shared" si="111"/>
        <v>24.467519760131836</v>
      </c>
      <c r="U55" s="5">
        <f t="shared" ref="U55" si="165">T55-O55</f>
        <v>2.3278512954711914</v>
      </c>
      <c r="W55" s="6" t="s">
        <v>28</v>
      </c>
      <c r="X55" s="1" t="s">
        <v>4</v>
      </c>
      <c r="Y55" s="1">
        <v>23.797637939453125</v>
      </c>
      <c r="Z55" s="1">
        <f t="shared" ref="Z55" si="166">AVERAGE(Y55:Y56)</f>
        <v>23.727648735046387</v>
      </c>
      <c r="AA55" s="1"/>
      <c r="AB55" s="1" t="s">
        <v>28</v>
      </c>
      <c r="AC55" s="1" t="s">
        <v>97</v>
      </c>
      <c r="AD55" s="1">
        <v>24.169515609741211</v>
      </c>
      <c r="AE55" s="1">
        <f t="shared" ref="AE55" si="167">AVERAGE(AD55:AD56)</f>
        <v>24.156753540039063</v>
      </c>
      <c r="AF55" s="1">
        <f t="shared" ref="AF55" si="168">AE55-Z55</f>
        <v>0.42910480499267578</v>
      </c>
      <c r="AG55" s="21"/>
      <c r="AH55" s="1" t="s">
        <v>34</v>
      </c>
      <c r="AI55" s="1" t="s">
        <v>4</v>
      </c>
      <c r="AJ55" s="1">
        <v>21.758289337158203</v>
      </c>
      <c r="AK55" s="1">
        <f t="shared" ref="AK55" si="169">AVERAGE(AJ55:AJ56)</f>
        <v>21.697396278381348</v>
      </c>
      <c r="AL55" s="1"/>
      <c r="AM55" s="1" t="s">
        <v>34</v>
      </c>
      <c r="AN55" s="1" t="s">
        <v>97</v>
      </c>
      <c r="AO55" s="1">
        <v>22.904308319091797</v>
      </c>
      <c r="AP55" s="1">
        <f t="shared" ref="AP55" si="170">AVERAGE(AO55:AO56)</f>
        <v>22.914668083190918</v>
      </c>
      <c r="AQ55" s="5">
        <f>AP55-AK55</f>
        <v>1.2172718048095703</v>
      </c>
      <c r="AS55" s="6" t="s">
        <v>40</v>
      </c>
      <c r="AT55" s="1" t="s">
        <v>4</v>
      </c>
      <c r="AU55" s="1">
        <v>22.096508026123047</v>
      </c>
      <c r="AV55" s="1">
        <f t="shared" ref="AV55" si="171">AVERAGE(AU55:AU56)</f>
        <v>22.073556900024414</v>
      </c>
      <c r="AW55" s="1"/>
      <c r="AX55" s="1" t="s">
        <v>40</v>
      </c>
      <c r="AY55" s="1" t="s">
        <v>97</v>
      </c>
      <c r="AZ55" s="1">
        <v>24.413303375244141</v>
      </c>
      <c r="BA55" s="1">
        <f t="shared" ref="BA55" si="172">AVERAGE(AZ55:AZ56)</f>
        <v>24.451573371887207</v>
      </c>
      <c r="BB55" s="1">
        <f t="shared" ref="BB55" si="173">BA55-AV55</f>
        <v>2.378016471862793</v>
      </c>
      <c r="BC55" s="21"/>
      <c r="BD55" s="1" t="s">
        <v>46</v>
      </c>
      <c r="BE55" s="1" t="s">
        <v>4</v>
      </c>
      <c r="BF55" s="1">
        <v>25.494102478027344</v>
      </c>
      <c r="BG55" s="1">
        <f t="shared" ref="BG55" si="174">AVERAGE(BF55:BF56)</f>
        <v>25.404141426086426</v>
      </c>
      <c r="BH55" s="1"/>
      <c r="BI55" s="1" t="s">
        <v>46</v>
      </c>
      <c r="BJ55" s="1" t="s">
        <v>97</v>
      </c>
      <c r="BK55" s="1">
        <v>26.1541748046875</v>
      </c>
      <c r="BL55" s="1">
        <f t="shared" ref="BL55" si="175">AVERAGE(BK55:BK56)</f>
        <v>26.167015075683594</v>
      </c>
      <c r="BM55" s="5">
        <f t="shared" ref="BM55" si="176">BL55-BG55</f>
        <v>0.76287364959716797</v>
      </c>
      <c r="BO55" s="6" t="s">
        <v>239</v>
      </c>
      <c r="BP55" s="1" t="s">
        <v>154</v>
      </c>
      <c r="BQ55" s="1">
        <f>K110-U112</f>
        <v>-1.2150468826293945</v>
      </c>
      <c r="BR55" s="1">
        <f>AG110-AQ112</f>
        <v>0.33507235844929983</v>
      </c>
      <c r="BS55" s="5">
        <f>BC110-BM112</f>
        <v>-1.4298440615336103</v>
      </c>
      <c r="BU55" s="6" t="s">
        <v>239</v>
      </c>
      <c r="BV55" s="1" t="s">
        <v>154</v>
      </c>
      <c r="BW55" s="1">
        <f t="shared" si="96"/>
        <v>0.430759081439198</v>
      </c>
      <c r="BX55" s="1">
        <f t="shared" si="96"/>
        <v>1.2614406748712617</v>
      </c>
      <c r="BY55" s="5">
        <f t="shared" si="96"/>
        <v>0.37117100973566897</v>
      </c>
      <c r="CA55" s="6" t="s">
        <v>239</v>
      </c>
      <c r="CB55" s="31" t="s">
        <v>154</v>
      </c>
      <c r="CC55" s="31">
        <f>-1/BW55</f>
        <v>-2.3214832677675092</v>
      </c>
      <c r="CD55" s="31">
        <v>1.2614406748712617</v>
      </c>
      <c r="CE55" s="32">
        <f>-1/BY55</f>
        <v>-2.6941759290741869</v>
      </c>
    </row>
    <row r="56" spans="1:83" x14ac:dyDescent="0.2">
      <c r="A56" s="6" t="s">
        <v>16</v>
      </c>
      <c r="B56" s="1" t="s">
        <v>4</v>
      </c>
      <c r="C56" s="1">
        <v>21.575239181518555</v>
      </c>
      <c r="D56" s="1"/>
      <c r="E56" s="1"/>
      <c r="F56" s="1" t="s">
        <v>16</v>
      </c>
      <c r="G56" s="1" t="s">
        <v>97</v>
      </c>
      <c r="H56" s="1">
        <v>23.768699645996094</v>
      </c>
      <c r="I56" s="1"/>
      <c r="J56" s="1"/>
      <c r="K56" s="21"/>
      <c r="L56" s="1" t="s">
        <v>22</v>
      </c>
      <c r="M56" s="1" t="s">
        <v>4</v>
      </c>
      <c r="N56" s="1">
        <v>22.172834396362305</v>
      </c>
      <c r="O56" s="1"/>
      <c r="P56" s="1"/>
      <c r="Q56" s="1" t="s">
        <v>22</v>
      </c>
      <c r="R56" s="1" t="s">
        <v>97</v>
      </c>
      <c r="S56" s="1">
        <v>24.486190795898437</v>
      </c>
      <c r="T56" s="1"/>
      <c r="U56" s="5"/>
      <c r="W56" s="6" t="s">
        <v>28</v>
      </c>
      <c r="X56" s="1" t="s">
        <v>4</v>
      </c>
      <c r="Y56" s="1">
        <v>23.657659530639648</v>
      </c>
      <c r="Z56" s="1"/>
      <c r="AA56" s="1"/>
      <c r="AB56" s="1" t="s">
        <v>28</v>
      </c>
      <c r="AC56" s="1" t="s">
        <v>97</v>
      </c>
      <c r="AD56" s="1">
        <v>24.143991470336914</v>
      </c>
      <c r="AE56" s="1"/>
      <c r="AF56" s="1"/>
      <c r="AG56" s="21"/>
      <c r="AH56" s="1" t="s">
        <v>34</v>
      </c>
      <c r="AI56" s="1" t="s">
        <v>4</v>
      </c>
      <c r="AJ56" s="1">
        <v>21.636503219604492</v>
      </c>
      <c r="AK56" s="1"/>
      <c r="AL56" s="1"/>
      <c r="AM56" s="1" t="s">
        <v>34</v>
      </c>
      <c r="AN56" s="1" t="s">
        <v>97</v>
      </c>
      <c r="AO56" s="1">
        <v>22.925027847290039</v>
      </c>
      <c r="AP56" s="1"/>
      <c r="AQ56" s="5"/>
      <c r="AS56" s="6" t="s">
        <v>40</v>
      </c>
      <c r="AT56" s="1" t="s">
        <v>4</v>
      </c>
      <c r="AU56" s="1">
        <v>22.050605773925781</v>
      </c>
      <c r="AV56" s="1"/>
      <c r="AW56" s="1"/>
      <c r="AX56" s="1" t="s">
        <v>40</v>
      </c>
      <c r="AY56" s="1" t="s">
        <v>97</v>
      </c>
      <c r="AZ56" s="1">
        <v>24.489843368530273</v>
      </c>
      <c r="BA56" s="1"/>
      <c r="BB56" s="1"/>
      <c r="BC56" s="21"/>
      <c r="BD56" s="1" t="s">
        <v>46</v>
      </c>
      <c r="BE56" s="1" t="s">
        <v>4</v>
      </c>
      <c r="BF56" s="1">
        <v>25.314180374145508</v>
      </c>
      <c r="BG56" s="1"/>
      <c r="BH56" s="1"/>
      <c r="BI56" s="1" t="s">
        <v>46</v>
      </c>
      <c r="BJ56" s="1" t="s">
        <v>97</v>
      </c>
      <c r="BK56" s="1">
        <v>26.179855346679688</v>
      </c>
      <c r="BL56" s="1"/>
      <c r="BM56" s="5"/>
      <c r="BO56" s="6" t="s">
        <v>239</v>
      </c>
      <c r="BP56" s="1" t="s">
        <v>155</v>
      </c>
      <c r="BQ56" s="1">
        <f>K110-U114</f>
        <v>1.2565011978149414</v>
      </c>
      <c r="BR56" s="1">
        <f>AG110-AQ114</f>
        <v>1.8946894009908037</v>
      </c>
      <c r="BS56" s="5">
        <f>BC110-BM114</f>
        <v>9.2733701070146779E-3</v>
      </c>
      <c r="BU56" s="6" t="s">
        <v>239</v>
      </c>
      <c r="BV56" s="1" t="s">
        <v>155</v>
      </c>
      <c r="BW56" s="1">
        <f t="shared" si="96"/>
        <v>2.3891562320717514</v>
      </c>
      <c r="BX56" s="1">
        <f t="shared" si="96"/>
        <v>3.7184191427375719</v>
      </c>
      <c r="BY56" s="5">
        <f t="shared" si="96"/>
        <v>1.0064485130507956</v>
      </c>
      <c r="CA56" s="6" t="s">
        <v>239</v>
      </c>
      <c r="CB56" s="31" t="s">
        <v>155</v>
      </c>
      <c r="CC56" s="31">
        <v>2.3891562320717514</v>
      </c>
      <c r="CD56" s="31">
        <v>3.7184191427375719</v>
      </c>
      <c r="CE56" s="32">
        <v>1.0064485130507956</v>
      </c>
    </row>
    <row r="57" spans="1:83" x14ac:dyDescent="0.2">
      <c r="A57" s="6"/>
      <c r="B57" s="1"/>
      <c r="C57" s="1"/>
      <c r="D57" s="1"/>
      <c r="E57" s="1"/>
      <c r="F57" s="1"/>
      <c r="G57" s="1"/>
      <c r="H57" s="1"/>
      <c r="I57" s="1"/>
      <c r="J57" s="1"/>
      <c r="K57" s="21"/>
      <c r="L57" s="1"/>
      <c r="M57" s="1"/>
      <c r="N57" s="1"/>
      <c r="O57" s="1"/>
      <c r="P57" s="1"/>
      <c r="Q57" s="1"/>
      <c r="R57" s="1"/>
      <c r="S57" s="1"/>
      <c r="T57" s="1"/>
      <c r="U57" s="5"/>
      <c r="W57" s="6"/>
      <c r="X57" s="1"/>
      <c r="Y57" s="1"/>
      <c r="Z57" s="1"/>
      <c r="AA57" s="1"/>
      <c r="AB57" s="1"/>
      <c r="AC57" s="1"/>
      <c r="AD57" s="1"/>
      <c r="AE57" s="1"/>
      <c r="AF57" s="1"/>
      <c r="AG57" s="21"/>
      <c r="AH57" s="1"/>
      <c r="AI57" s="1"/>
      <c r="AJ57" s="1"/>
      <c r="AK57" s="1"/>
      <c r="AL57" s="1"/>
      <c r="AM57" s="1"/>
      <c r="AN57" s="1"/>
      <c r="AO57" s="1"/>
      <c r="AP57" s="1"/>
      <c r="AQ57" s="5"/>
      <c r="AS57" s="6"/>
      <c r="AT57" s="1"/>
      <c r="AU57" s="1"/>
      <c r="AV57" s="1"/>
      <c r="AW57" s="1"/>
      <c r="AX57" s="1"/>
      <c r="AY57" s="1"/>
      <c r="AZ57" s="1"/>
      <c r="BA57" s="1"/>
      <c r="BB57" s="1"/>
      <c r="BC57" s="21"/>
      <c r="BD57" s="1"/>
      <c r="BE57" s="1"/>
      <c r="BF57" s="1"/>
      <c r="BG57" s="1"/>
      <c r="BH57" s="1"/>
      <c r="BI57" s="1"/>
      <c r="BJ57" s="1"/>
      <c r="BK57" s="1"/>
      <c r="BL57" s="1"/>
      <c r="BM57" s="5"/>
      <c r="BO57" s="6" t="s">
        <v>240</v>
      </c>
      <c r="BP57" s="1" t="s">
        <v>156</v>
      </c>
      <c r="BQ57" s="1">
        <f>K110-U116</f>
        <v>1.6816225051879883</v>
      </c>
      <c r="BR57" s="1">
        <f>AG110-AQ116</f>
        <v>-2.0392219225565595</v>
      </c>
      <c r="BS57" s="5">
        <f>BC110-BM116</f>
        <v>-2.2014018694559736</v>
      </c>
      <c r="BU57" s="6" t="s">
        <v>240</v>
      </c>
      <c r="BV57" s="1" t="s">
        <v>156</v>
      </c>
      <c r="BW57" s="1">
        <f t="shared" si="96"/>
        <v>3.2078851820660459</v>
      </c>
      <c r="BX57" s="1">
        <f t="shared" si="96"/>
        <v>0.24329491582191468</v>
      </c>
      <c r="BY57" s="5">
        <f t="shared" si="96"/>
        <v>0.21742626463738465</v>
      </c>
      <c r="CA57" s="6" t="s">
        <v>240</v>
      </c>
      <c r="CB57" s="31" t="s">
        <v>156</v>
      </c>
      <c r="CC57" s="31">
        <v>3.2078851820660459</v>
      </c>
      <c r="CD57" s="31">
        <f>-1/BX57</f>
        <v>-4.1102379662219208</v>
      </c>
      <c r="CE57" s="32">
        <f>-1/BY57</f>
        <v>-4.5992603592199979</v>
      </c>
    </row>
    <row r="58" spans="1:83" x14ac:dyDescent="0.2">
      <c r="A58" s="6" t="s">
        <v>11</v>
      </c>
      <c r="B58" s="1" t="s">
        <v>4</v>
      </c>
      <c r="C58" s="1">
        <v>22.025518417358398</v>
      </c>
      <c r="D58" s="1">
        <f>AVERAGE(C58:C59)</f>
        <v>21.938333511352539</v>
      </c>
      <c r="E58" s="1"/>
      <c r="F58" s="1" t="s">
        <v>11</v>
      </c>
      <c r="G58" s="1" t="s">
        <v>95</v>
      </c>
      <c r="H58" s="1">
        <v>24.031789779663086</v>
      </c>
      <c r="I58" s="1">
        <f>AVERAGE(H58:H59)</f>
        <v>23.997604370117188</v>
      </c>
      <c r="J58" s="1">
        <f>I58-D58</f>
        <v>2.0592708587646484</v>
      </c>
      <c r="K58" s="21">
        <f>AVERAGE(J58,J60,J62,J64,J66,J68)</f>
        <v>3.346184253692627</v>
      </c>
      <c r="L58" s="1" t="s">
        <v>17</v>
      </c>
      <c r="M58" s="1" t="s">
        <v>4</v>
      </c>
      <c r="N58" s="1">
        <v>22.868392944335938</v>
      </c>
      <c r="O58" s="1">
        <f>AVERAGE(N58:N59)</f>
        <v>22.905034065246582</v>
      </c>
      <c r="P58" s="1"/>
      <c r="Q58" s="1" t="s">
        <v>17</v>
      </c>
      <c r="R58" s="1" t="s">
        <v>95</v>
      </c>
      <c r="S58" s="1">
        <v>24.826223373413086</v>
      </c>
      <c r="T58" s="1">
        <f>AVERAGE(S58:S59)</f>
        <v>24.882148742675781</v>
      </c>
      <c r="U58" s="5">
        <f>T58-O58</f>
        <v>1.9771146774291992</v>
      </c>
      <c r="W58" s="6" t="s">
        <v>23</v>
      </c>
      <c r="X58" s="1" t="s">
        <v>4</v>
      </c>
      <c r="Y58" s="1">
        <v>21.559383392333984</v>
      </c>
      <c r="Z58" s="1">
        <f>AVERAGE(Y58:Y59)</f>
        <v>21.620101928710938</v>
      </c>
      <c r="AA58" s="1"/>
      <c r="AB58" s="1" t="s">
        <v>23</v>
      </c>
      <c r="AC58" s="1" t="s">
        <v>95</v>
      </c>
      <c r="AD58" s="1">
        <v>28.170904159545898</v>
      </c>
      <c r="AE58" s="1">
        <f>AVERAGE(AD58:AD59)</f>
        <v>28.068398475646973</v>
      </c>
      <c r="AF58" s="1">
        <f>AE58-Z58</f>
        <v>6.4482965469360352</v>
      </c>
      <c r="AG58" s="21">
        <f>AVERAGE(AF58,AF60,AF62,AF64,AF66,AF68)</f>
        <v>3.4231355985005698</v>
      </c>
      <c r="AH58" s="1" t="s">
        <v>29</v>
      </c>
      <c r="AI58" s="1" t="s">
        <v>4</v>
      </c>
      <c r="AJ58" s="1">
        <v>21.869058609008789</v>
      </c>
      <c r="AK58" s="1">
        <f>AVERAGE(AJ58:AJ59)</f>
        <v>22.362956047058105</v>
      </c>
      <c r="AL58" s="1"/>
      <c r="AM58" s="1" t="s">
        <v>29</v>
      </c>
      <c r="AN58" s="1" t="s">
        <v>95</v>
      </c>
      <c r="AO58" s="1">
        <v>26.402515411376953</v>
      </c>
      <c r="AP58" s="1">
        <f>AVERAGE(AO58:AO59)</f>
        <v>26.388471603393555</v>
      </c>
      <c r="AQ58" s="5">
        <f>AP58-AK58</f>
        <v>4.0255155563354492</v>
      </c>
      <c r="AS58" s="6" t="s">
        <v>35</v>
      </c>
      <c r="AT58" s="1" t="s">
        <v>4</v>
      </c>
      <c r="AU58" s="1">
        <v>26.917245864868164</v>
      </c>
      <c r="AV58" s="1">
        <f>AVERAGE(AU58:AU59)</f>
        <v>26.798867225646973</v>
      </c>
      <c r="AW58" s="1"/>
      <c r="AX58" s="1" t="s">
        <v>35</v>
      </c>
      <c r="AY58" s="1" t="s">
        <v>95</v>
      </c>
      <c r="AZ58" s="1">
        <v>27.906862258911133</v>
      </c>
      <c r="BA58" s="1">
        <f>AVERAGE(AZ58:AZ59)</f>
        <v>27.744250297546387</v>
      </c>
      <c r="BB58" s="1">
        <f>BA58-AV58</f>
        <v>0.94538307189941406</v>
      </c>
      <c r="BC58" s="21">
        <f>AVERAGE(BB58,BB60,BB62,BB64,BB66,BB68)</f>
        <v>1.9332987467447917</v>
      </c>
      <c r="BD58" s="1" t="s">
        <v>41</v>
      </c>
      <c r="BE58" s="1" t="s">
        <v>4</v>
      </c>
      <c r="BF58" s="1">
        <v>21.902738571166992</v>
      </c>
      <c r="BG58" s="1">
        <f>AVERAGE(BF58:BF59)</f>
        <v>21.911710739135742</v>
      </c>
      <c r="BH58" s="1"/>
      <c r="BI58" s="1" t="s">
        <v>41</v>
      </c>
      <c r="BJ58" s="1" t="s">
        <v>95</v>
      </c>
      <c r="BK58" s="1">
        <v>27.007484436035156</v>
      </c>
      <c r="BL58" s="1">
        <f>AVERAGE(BK58:BK59)</f>
        <v>26.906876564025879</v>
      </c>
      <c r="BM58" s="5">
        <f>BL58-BG58</f>
        <v>4.9951658248901367</v>
      </c>
      <c r="BO58" s="6" t="s">
        <v>240</v>
      </c>
      <c r="BP58" s="1" t="s">
        <v>157</v>
      </c>
      <c r="BQ58" s="1">
        <f>K110-U118</f>
        <v>4.5317096710205078</v>
      </c>
      <c r="BR58" s="1">
        <f>AG110-AQ118</f>
        <v>2.7164409955342608</v>
      </c>
      <c r="BS58" s="5">
        <f>BC110-BM118</f>
        <v>-1.0847713152567549</v>
      </c>
      <c r="BU58" s="6" t="s">
        <v>240</v>
      </c>
      <c r="BV58" s="1" t="s">
        <v>157</v>
      </c>
      <c r="BW58" s="1">
        <f t="shared" si="96"/>
        <v>23.130261494009783</v>
      </c>
      <c r="BX58" s="1">
        <f t="shared" si="96"/>
        <v>6.5724943449585265</v>
      </c>
      <c r="BY58" s="5">
        <f t="shared" si="96"/>
        <v>0.47146699529995484</v>
      </c>
      <c r="CA58" s="6" t="s">
        <v>240</v>
      </c>
      <c r="CB58" s="31" t="s">
        <v>157</v>
      </c>
      <c r="CC58" s="31">
        <v>23.130261494009783</v>
      </c>
      <c r="CD58" s="31">
        <v>6.5724943449585265</v>
      </c>
      <c r="CE58" s="32">
        <f>-1/BY58</f>
        <v>-2.1210392455229745</v>
      </c>
    </row>
    <row r="59" spans="1:83" x14ac:dyDescent="0.2">
      <c r="A59" s="6" t="s">
        <v>11</v>
      </c>
      <c r="B59" s="1" t="s">
        <v>4</v>
      </c>
      <c r="C59" s="1">
        <v>21.85114860534668</v>
      </c>
      <c r="D59" s="1"/>
      <c r="E59" s="1"/>
      <c r="F59" s="1" t="s">
        <v>11</v>
      </c>
      <c r="G59" s="1" t="s">
        <v>95</v>
      </c>
      <c r="H59" s="1">
        <v>23.963418960571289</v>
      </c>
      <c r="I59" s="1"/>
      <c r="J59" s="1"/>
      <c r="K59" s="21"/>
      <c r="L59" s="1" t="s">
        <v>17</v>
      </c>
      <c r="M59" s="1" t="s">
        <v>4</v>
      </c>
      <c r="N59" s="1">
        <v>22.941675186157227</v>
      </c>
      <c r="O59" s="1"/>
      <c r="P59" s="1"/>
      <c r="Q59" s="1" t="s">
        <v>17</v>
      </c>
      <c r="R59" s="1" t="s">
        <v>95</v>
      </c>
      <c r="S59" s="1">
        <v>24.938074111938477</v>
      </c>
      <c r="T59" s="1"/>
      <c r="U59" s="5"/>
      <c r="W59" s="6" t="s">
        <v>23</v>
      </c>
      <c r="X59" s="1" t="s">
        <v>4</v>
      </c>
      <c r="Y59" s="1">
        <v>21.680820465087891</v>
      </c>
      <c r="Z59" s="1"/>
      <c r="AA59" s="1"/>
      <c r="AB59" s="1" t="s">
        <v>23</v>
      </c>
      <c r="AC59" s="1" t="s">
        <v>95</v>
      </c>
      <c r="AD59" s="1">
        <v>27.965892791748047</v>
      </c>
      <c r="AE59" s="1"/>
      <c r="AF59" s="1"/>
      <c r="AG59" s="21"/>
      <c r="AH59" s="1" t="s">
        <v>29</v>
      </c>
      <c r="AI59" s="1" t="s">
        <v>4</v>
      </c>
      <c r="AJ59" s="1">
        <v>22.856853485107422</v>
      </c>
      <c r="AK59" s="1"/>
      <c r="AL59" s="1"/>
      <c r="AM59" s="1" t="s">
        <v>29</v>
      </c>
      <c r="AN59" s="1" t="s">
        <v>95</v>
      </c>
      <c r="AO59" s="1">
        <v>26.374427795410156</v>
      </c>
      <c r="AP59" s="1"/>
      <c r="AQ59" s="5"/>
      <c r="AS59" s="6" t="s">
        <v>35</v>
      </c>
      <c r="AT59" s="1" t="s">
        <v>4</v>
      </c>
      <c r="AU59" s="1">
        <v>26.680488586425781</v>
      </c>
      <c r="AV59" s="1"/>
      <c r="AW59" s="1"/>
      <c r="AX59" s="1" t="s">
        <v>35</v>
      </c>
      <c r="AY59" s="1" t="s">
        <v>95</v>
      </c>
      <c r="AZ59" s="1">
        <v>27.581638336181641</v>
      </c>
      <c r="BA59" s="1"/>
      <c r="BB59" s="1"/>
      <c r="BC59" s="21"/>
      <c r="BD59" s="1" t="s">
        <v>41</v>
      </c>
      <c r="BE59" s="1" t="s">
        <v>4</v>
      </c>
      <c r="BF59" s="1">
        <v>21.920682907104492</v>
      </c>
      <c r="BG59" s="1"/>
      <c r="BH59" s="1"/>
      <c r="BI59" s="1" t="s">
        <v>41</v>
      </c>
      <c r="BJ59" s="1" t="s">
        <v>95</v>
      </c>
      <c r="BK59" s="1">
        <v>26.806268692016602</v>
      </c>
      <c r="BL59" s="1"/>
      <c r="BM59" s="5"/>
      <c r="BO59" s="6" t="s">
        <v>240</v>
      </c>
      <c r="BP59" s="1" t="s">
        <v>158</v>
      </c>
      <c r="BQ59" s="1">
        <f>K110-U120</f>
        <v>1.1475543975830078</v>
      </c>
      <c r="BR59" s="1">
        <f>AG110-AQ120</f>
        <v>5.4715469678242998</v>
      </c>
      <c r="BS59" s="5">
        <f>BC110-BM120</f>
        <v>1.1617992719014483</v>
      </c>
      <c r="BU59" s="6" t="s">
        <v>240</v>
      </c>
      <c r="BV59" s="1" t="s">
        <v>158</v>
      </c>
      <c r="BW59" s="1">
        <f t="shared" si="96"/>
        <v>2.2153803298235135</v>
      </c>
      <c r="BX59" s="1">
        <f t="shared" si="96"/>
        <v>44.371055515306189</v>
      </c>
      <c r="BY59" s="5">
        <f t="shared" si="96"/>
        <v>2.2373628869081648</v>
      </c>
      <c r="CA59" s="6" t="s">
        <v>240</v>
      </c>
      <c r="CB59" s="31" t="s">
        <v>158</v>
      </c>
      <c r="CC59" s="31">
        <v>2.2153803298235135</v>
      </c>
      <c r="CD59" s="31">
        <v>44.371055515306189</v>
      </c>
      <c r="CE59" s="32">
        <v>2.2373628869081648</v>
      </c>
    </row>
    <row r="60" spans="1:83" x14ac:dyDescent="0.2">
      <c r="A60" s="6" t="s">
        <v>12</v>
      </c>
      <c r="B60" s="1" t="s">
        <v>4</v>
      </c>
      <c r="C60" s="1">
        <v>21.332181930541992</v>
      </c>
      <c r="D60" s="1">
        <f t="shared" ref="D60:D68" si="177">AVERAGE(C60:C61)</f>
        <v>21.262092590332031</v>
      </c>
      <c r="E60" s="1"/>
      <c r="F60" s="1" t="s">
        <v>12</v>
      </c>
      <c r="G60" s="1" t="s">
        <v>95</v>
      </c>
      <c r="H60" s="1">
        <v>26.151805877685547</v>
      </c>
      <c r="I60" s="1">
        <f t="shared" ref="I60:I68" si="178">AVERAGE(H60:H61)</f>
        <v>26.147428512573242</v>
      </c>
      <c r="J60" s="1">
        <f t="shared" ref="J60" si="179">I60-D60</f>
        <v>4.8853359222412109</v>
      </c>
      <c r="K60" s="21"/>
      <c r="L60" s="1" t="s">
        <v>18</v>
      </c>
      <c r="M60" s="1" t="s">
        <v>4</v>
      </c>
      <c r="N60" s="1">
        <v>21.454471588134766</v>
      </c>
      <c r="O60" s="1">
        <f t="shared" ref="O60:O68" si="180">AVERAGE(N60:N61)</f>
        <v>21.457867622375488</v>
      </c>
      <c r="P60" s="1"/>
      <c r="Q60" s="1" t="s">
        <v>18</v>
      </c>
      <c r="R60" s="1" t="s">
        <v>95</v>
      </c>
      <c r="S60" s="1">
        <v>24.657344818115234</v>
      </c>
      <c r="T60" s="1">
        <f t="shared" ref="T60:T68" si="181">AVERAGE(S60:S61)</f>
        <v>24.614981651306152</v>
      </c>
      <c r="U60" s="5">
        <f t="shared" ref="U60" si="182">T60-O60</f>
        <v>3.1571140289306641</v>
      </c>
      <c r="W60" s="6" t="s">
        <v>24</v>
      </c>
      <c r="X60" s="1" t="s">
        <v>4</v>
      </c>
      <c r="Y60" s="1">
        <v>22.136877059936523</v>
      </c>
      <c r="Z60" s="1">
        <f t="shared" ref="Z60" si="183">AVERAGE(Y60:Y61)</f>
        <v>22.06041145324707</v>
      </c>
      <c r="AA60" s="1"/>
      <c r="AB60" s="1" t="s">
        <v>24</v>
      </c>
      <c r="AC60" s="1" t="s">
        <v>95</v>
      </c>
      <c r="AD60" s="1">
        <v>25.604042053222656</v>
      </c>
      <c r="AE60" s="1">
        <f t="shared" ref="AE60" si="184">AVERAGE(AD60:AD61)</f>
        <v>25.566987037658691</v>
      </c>
      <c r="AF60" s="1">
        <f t="shared" ref="AF60" si="185">AE60-Z60</f>
        <v>3.5065755844116211</v>
      </c>
      <c r="AG60" s="21"/>
      <c r="AH60" s="1" t="s">
        <v>30</v>
      </c>
      <c r="AI60" s="1" t="s">
        <v>4</v>
      </c>
      <c r="AJ60" s="1">
        <v>21.400699615478516</v>
      </c>
      <c r="AK60" s="1">
        <f t="shared" ref="AK60" si="186">AVERAGE(AJ60:AJ61)</f>
        <v>21.340600967407227</v>
      </c>
      <c r="AL60" s="1"/>
      <c r="AM60" s="1" t="s">
        <v>30</v>
      </c>
      <c r="AN60" s="1" t="s">
        <v>95</v>
      </c>
      <c r="AO60" s="1">
        <v>25.925481796264648</v>
      </c>
      <c r="AP60" s="1">
        <f t="shared" ref="AP60" si="187">AVERAGE(AO60:AO61)</f>
        <v>25.849250793457031</v>
      </c>
      <c r="AQ60" s="5">
        <f>AP60-AK60</f>
        <v>4.5086498260498047</v>
      </c>
      <c r="AS60" s="6" t="s">
        <v>36</v>
      </c>
      <c r="AT60" s="1" t="s">
        <v>4</v>
      </c>
      <c r="AU60" s="1">
        <v>21.594648361206055</v>
      </c>
      <c r="AV60" s="1">
        <f t="shared" ref="AV60" si="188">AVERAGE(AU60:AU61)</f>
        <v>21.521780014038086</v>
      </c>
      <c r="AW60" s="1"/>
      <c r="AX60" s="1" t="s">
        <v>36</v>
      </c>
      <c r="AY60" s="1" t="s">
        <v>95</v>
      </c>
      <c r="AZ60" s="1">
        <v>27.010799407958984</v>
      </c>
      <c r="BA60" s="1">
        <f t="shared" ref="BA60" si="189">AVERAGE(AZ60:AZ61)</f>
        <v>26.985788345336914</v>
      </c>
      <c r="BB60" s="1">
        <f t="shared" ref="BB60" si="190">BA60-AV60</f>
        <v>5.4640083312988281</v>
      </c>
      <c r="BC60" s="21"/>
      <c r="BD60" s="1" t="s">
        <v>42</v>
      </c>
      <c r="BE60" s="1" t="s">
        <v>4</v>
      </c>
      <c r="BF60" s="1">
        <v>21.712411880493164</v>
      </c>
      <c r="BG60" s="1">
        <f t="shared" ref="BG60" si="191">AVERAGE(BF60:BF61)</f>
        <v>21.650332450866699</v>
      </c>
      <c r="BH60" s="1"/>
      <c r="BI60" s="1" t="s">
        <v>42</v>
      </c>
      <c r="BJ60" s="1" t="s">
        <v>95</v>
      </c>
      <c r="BK60" s="1">
        <v>26.421825408935547</v>
      </c>
      <c r="BL60" s="1">
        <f t="shared" ref="BL60" si="192">AVERAGE(BK60:BK61)</f>
        <v>26.459071159362793</v>
      </c>
      <c r="BM60" s="5">
        <f t="shared" ref="BM60" si="193">BL60-BG60</f>
        <v>4.8087387084960938</v>
      </c>
      <c r="BO60" s="6" t="s">
        <v>239</v>
      </c>
      <c r="BP60" s="1" t="s">
        <v>159</v>
      </c>
      <c r="BQ60" s="1">
        <f>K123-U123</f>
        <v>0.53139321009317975</v>
      </c>
      <c r="BR60" s="1">
        <f>AG123-AQ123</f>
        <v>-0.65703916549682617</v>
      </c>
      <c r="BS60" s="5">
        <f>BC123-BM123</f>
        <v>-0.1370104153951015</v>
      </c>
      <c r="BU60" s="6" t="s">
        <v>239</v>
      </c>
      <c r="BV60" s="1" t="s">
        <v>159</v>
      </c>
      <c r="BW60" s="1">
        <f t="shared" si="96"/>
        <v>1.4453242709418739</v>
      </c>
      <c r="BX60" s="1">
        <f t="shared" si="96"/>
        <v>0.6341784830982341</v>
      </c>
      <c r="BY60" s="5">
        <f t="shared" si="96"/>
        <v>0.90940168644090857</v>
      </c>
      <c r="CA60" s="6" t="s">
        <v>239</v>
      </c>
      <c r="CB60" s="31" t="s">
        <v>159</v>
      </c>
      <c r="CC60" s="31">
        <v>1.4453242709418739</v>
      </c>
      <c r="CD60" s="31">
        <f>-1/BX60</f>
        <v>-1.576843154808045</v>
      </c>
      <c r="CE60" s="32">
        <f>-1/BY60</f>
        <v>-1.0996240879139587</v>
      </c>
    </row>
    <row r="61" spans="1:83" x14ac:dyDescent="0.2">
      <c r="A61" s="6" t="s">
        <v>12</v>
      </c>
      <c r="B61" s="1" t="s">
        <v>4</v>
      </c>
      <c r="C61" s="1">
        <v>21.19200325012207</v>
      </c>
      <c r="D61" s="1"/>
      <c r="E61" s="1"/>
      <c r="F61" s="1" t="s">
        <v>12</v>
      </c>
      <c r="G61" s="1" t="s">
        <v>95</v>
      </c>
      <c r="H61" s="1">
        <v>26.143051147460938</v>
      </c>
      <c r="I61" s="1"/>
      <c r="J61" s="1"/>
      <c r="K61" s="21"/>
      <c r="L61" s="1" t="s">
        <v>18</v>
      </c>
      <c r="M61" s="1" t="s">
        <v>4</v>
      </c>
      <c r="N61" s="1">
        <v>21.461263656616211</v>
      </c>
      <c r="O61" s="1"/>
      <c r="P61" s="1"/>
      <c r="Q61" s="1" t="s">
        <v>18</v>
      </c>
      <c r="R61" s="1" t="s">
        <v>95</v>
      </c>
      <c r="S61" s="1">
        <v>24.57261848449707</v>
      </c>
      <c r="T61" s="1"/>
      <c r="U61" s="5"/>
      <c r="W61" s="6" t="s">
        <v>24</v>
      </c>
      <c r="X61" s="1" t="s">
        <v>4</v>
      </c>
      <c r="Y61" s="1">
        <v>21.983945846557617</v>
      </c>
      <c r="Z61" s="1"/>
      <c r="AA61" s="1"/>
      <c r="AB61" s="1" t="s">
        <v>24</v>
      </c>
      <c r="AC61" s="1" t="s">
        <v>95</v>
      </c>
      <c r="AD61" s="1">
        <v>25.529932022094727</v>
      </c>
      <c r="AE61" s="1"/>
      <c r="AF61" s="1"/>
      <c r="AG61" s="21"/>
      <c r="AH61" s="1" t="s">
        <v>30</v>
      </c>
      <c r="AI61" s="1" t="s">
        <v>4</v>
      </c>
      <c r="AJ61" s="1">
        <v>21.280502319335938</v>
      </c>
      <c r="AK61" s="1"/>
      <c r="AL61" s="1"/>
      <c r="AM61" s="1" t="s">
        <v>30</v>
      </c>
      <c r="AN61" s="1" t="s">
        <v>95</v>
      </c>
      <c r="AO61" s="1">
        <v>25.773019790649414</v>
      </c>
      <c r="AP61" s="1"/>
      <c r="AQ61" s="5"/>
      <c r="AS61" s="6" t="s">
        <v>36</v>
      </c>
      <c r="AT61" s="1" t="s">
        <v>4</v>
      </c>
      <c r="AU61" s="1">
        <v>21.448911666870117</v>
      </c>
      <c r="AV61" s="1"/>
      <c r="AW61" s="1"/>
      <c r="AX61" s="1" t="s">
        <v>36</v>
      </c>
      <c r="AY61" s="1" t="s">
        <v>95</v>
      </c>
      <c r="AZ61" s="1">
        <v>26.960777282714844</v>
      </c>
      <c r="BA61" s="1"/>
      <c r="BB61" s="1"/>
      <c r="BC61" s="21"/>
      <c r="BD61" s="1" t="s">
        <v>42</v>
      </c>
      <c r="BE61" s="1" t="s">
        <v>4</v>
      </c>
      <c r="BF61" s="1">
        <v>21.588253021240234</v>
      </c>
      <c r="BG61" s="1"/>
      <c r="BH61" s="1"/>
      <c r="BI61" s="1" t="s">
        <v>42</v>
      </c>
      <c r="BJ61" s="1" t="s">
        <v>95</v>
      </c>
      <c r="BK61" s="1">
        <v>26.496316909790039</v>
      </c>
      <c r="BL61" s="1"/>
      <c r="BM61" s="5"/>
      <c r="BO61" s="6" t="s">
        <v>239</v>
      </c>
      <c r="BP61" s="1" t="s">
        <v>160</v>
      </c>
      <c r="BQ61" s="1">
        <f>K123-U125</f>
        <v>1.8156053225199376</v>
      </c>
      <c r="BR61" s="1">
        <f>AG123-AQ125</f>
        <v>-0.62861394882202148</v>
      </c>
      <c r="BS61" s="5">
        <f>BC123-BM125</f>
        <v>-0.99817832310994525</v>
      </c>
      <c r="BU61" s="6" t="s">
        <v>239</v>
      </c>
      <c r="BV61" s="1" t="s">
        <v>160</v>
      </c>
      <c r="BW61" s="1">
        <f t="shared" si="96"/>
        <v>3.5200729376348603</v>
      </c>
      <c r="BX61" s="1">
        <f t="shared" si="96"/>
        <v>0.64679751952193598</v>
      </c>
      <c r="BY61" s="5">
        <f t="shared" si="96"/>
        <v>0.50063174386457276</v>
      </c>
      <c r="CA61" s="6" t="s">
        <v>239</v>
      </c>
      <c r="CB61" s="31" t="s">
        <v>160</v>
      </c>
      <c r="CC61" s="31">
        <v>3.5200729376348603</v>
      </c>
      <c r="CD61" s="31">
        <f>-1/BX61</f>
        <v>-1.5460789038571525</v>
      </c>
      <c r="CE61" s="32">
        <f>-1/BY61</f>
        <v>-1.9974762133152162</v>
      </c>
    </row>
    <row r="62" spans="1:83" x14ac:dyDescent="0.2">
      <c r="A62" s="6" t="s">
        <v>13</v>
      </c>
      <c r="B62" s="1" t="s">
        <v>4</v>
      </c>
      <c r="C62" s="1">
        <v>21.742521286010742</v>
      </c>
      <c r="D62" s="1">
        <f>AVERAGE(C62:C63)</f>
        <v>21.698558807373047</v>
      </c>
      <c r="E62" s="1"/>
      <c r="F62" s="1" t="s">
        <v>13</v>
      </c>
      <c r="G62" s="1" t="s">
        <v>95</v>
      </c>
      <c r="H62" s="1">
        <v>26.774332046508789</v>
      </c>
      <c r="I62" s="1">
        <f t="shared" si="178"/>
        <v>26.763792991638184</v>
      </c>
      <c r="J62" s="1">
        <f t="shared" ref="J62" si="194">I62-D62</f>
        <v>5.0652341842651367</v>
      </c>
      <c r="K62" s="21"/>
      <c r="L62" s="1" t="s">
        <v>19</v>
      </c>
      <c r="M62" s="1" t="s">
        <v>4</v>
      </c>
      <c r="N62" s="1">
        <v>21.322996139526367</v>
      </c>
      <c r="O62" s="1">
        <f t="shared" si="180"/>
        <v>21.343700408935547</v>
      </c>
      <c r="P62" s="1"/>
      <c r="Q62" s="1" t="s">
        <v>19</v>
      </c>
      <c r="R62" s="1" t="s">
        <v>95</v>
      </c>
      <c r="S62" s="1">
        <v>23.975648880004883</v>
      </c>
      <c r="T62" s="1">
        <f t="shared" si="181"/>
        <v>23.921588897705078</v>
      </c>
      <c r="U62" s="5">
        <f t="shared" ref="U62" si="195">T62-O62</f>
        <v>2.5778884887695312</v>
      </c>
      <c r="W62" s="6" t="s">
        <v>25</v>
      </c>
      <c r="X62" s="1" t="s">
        <v>4</v>
      </c>
      <c r="Y62" s="1">
        <v>21.055435180664063</v>
      </c>
      <c r="Z62" s="1">
        <f>AVERAGE(Y62:Y63)</f>
        <v>21.0384521484375</v>
      </c>
      <c r="AA62" s="1"/>
      <c r="AB62" s="1" t="s">
        <v>25</v>
      </c>
      <c r="AC62" s="1" t="s">
        <v>95</v>
      </c>
      <c r="AD62" s="1">
        <v>25.868091583251953</v>
      </c>
      <c r="AE62" s="1">
        <f t="shared" ref="AE62" si="196">AVERAGE(AD62:AD63)</f>
        <v>25.824368476867676</v>
      </c>
      <c r="AF62" s="1">
        <f t="shared" ref="AF62" si="197">AE62-Z62</f>
        <v>4.7859163284301758</v>
      </c>
      <c r="AG62" s="21"/>
      <c r="AH62" s="1" t="s">
        <v>31</v>
      </c>
      <c r="AI62" s="1" t="s">
        <v>4</v>
      </c>
      <c r="AJ62" s="1">
        <v>21.278257369995117</v>
      </c>
      <c r="AK62" s="1">
        <f t="shared" ref="AK62" si="198">AVERAGE(AJ62:AJ63)</f>
        <v>21.221717834472656</v>
      </c>
      <c r="AL62" s="1"/>
      <c r="AM62" s="1" t="s">
        <v>31</v>
      </c>
      <c r="AN62" s="1" t="s">
        <v>95</v>
      </c>
      <c r="AO62" s="1">
        <v>26.233711242675781</v>
      </c>
      <c r="AP62" s="1">
        <f t="shared" ref="AP62" si="199">AVERAGE(AO62:AO63)</f>
        <v>26.104939460754395</v>
      </c>
      <c r="AQ62" s="5">
        <f>AP62-AK62</f>
        <v>4.8832216262817383</v>
      </c>
      <c r="AS62" s="6" t="s">
        <v>37</v>
      </c>
      <c r="AT62" s="1" t="s">
        <v>4</v>
      </c>
      <c r="AU62" s="1">
        <v>28.02733039855957</v>
      </c>
      <c r="AV62" s="1">
        <f>AVERAGE(AU62:AU63)</f>
        <v>28.09010124206543</v>
      </c>
      <c r="AW62" s="1"/>
      <c r="AX62" s="1" t="s">
        <v>37</v>
      </c>
      <c r="AY62" s="1" t="s">
        <v>95</v>
      </c>
      <c r="AZ62" s="1">
        <v>30.307540893554687</v>
      </c>
      <c r="BA62" s="1">
        <f t="shared" ref="BA62" si="200">AVERAGE(AZ62:AZ63)</f>
        <v>30.070547103881836</v>
      </c>
      <c r="BB62" s="1">
        <f t="shared" ref="BB62" si="201">BA62-AV62</f>
        <v>1.9804458618164062</v>
      </c>
      <c r="BC62" s="21"/>
      <c r="BD62" s="1" t="s">
        <v>43</v>
      </c>
      <c r="BE62" s="1" t="s">
        <v>4</v>
      </c>
      <c r="BF62" s="1">
        <v>21.432992935180664</v>
      </c>
      <c r="BG62" s="1">
        <f t="shared" ref="BG62" si="202">AVERAGE(BF62:BF63)</f>
        <v>21.351661682128906</v>
      </c>
      <c r="BH62" s="1"/>
      <c r="BI62" s="1" t="s">
        <v>43</v>
      </c>
      <c r="BJ62" s="1" t="s">
        <v>95</v>
      </c>
      <c r="BK62" s="1">
        <v>24.386310577392578</v>
      </c>
      <c r="BL62" s="1">
        <f t="shared" ref="BL62" si="203">AVERAGE(BK62:BK63)</f>
        <v>24.357613563537598</v>
      </c>
      <c r="BM62" s="5">
        <f t="shared" ref="BM62" si="204">BL62-BG62</f>
        <v>3.0059518814086914</v>
      </c>
      <c r="BO62" s="6" t="s">
        <v>239</v>
      </c>
      <c r="BP62" s="1" t="s">
        <v>161</v>
      </c>
      <c r="BQ62" s="1">
        <f>K123-U127</f>
        <v>0.72700230280558209</v>
      </c>
      <c r="BR62" s="1">
        <f>AG123-AQ127</f>
        <v>-1.3600277900695801</v>
      </c>
      <c r="BS62" s="5">
        <f>BC123-BM127</f>
        <v>0.87389389673868756</v>
      </c>
      <c r="BU62" s="6" t="s">
        <v>239</v>
      </c>
      <c r="BV62" s="1" t="s">
        <v>161</v>
      </c>
      <c r="BW62" s="1">
        <f t="shared" si="96"/>
        <v>1.6551962741507822</v>
      </c>
      <c r="BX62" s="1">
        <f t="shared" si="96"/>
        <v>0.38957478553144675</v>
      </c>
      <c r="BY62" s="5">
        <f t="shared" si="96"/>
        <v>1.8326025053198314</v>
      </c>
      <c r="CA62" s="6" t="s">
        <v>239</v>
      </c>
      <c r="CB62" s="31" t="s">
        <v>161</v>
      </c>
      <c r="CC62" s="31">
        <v>1.6551962741507822</v>
      </c>
      <c r="CD62" s="31">
        <f>-1/BX62</f>
        <v>-2.5669012398629154</v>
      </c>
      <c r="CE62" s="32">
        <v>1.8326025053198314</v>
      </c>
    </row>
    <row r="63" spans="1:83" x14ac:dyDescent="0.2">
      <c r="A63" s="6" t="s">
        <v>13</v>
      </c>
      <c r="B63" s="1" t="s">
        <v>4</v>
      </c>
      <c r="C63" s="1">
        <v>21.654596328735352</v>
      </c>
      <c r="D63" s="1"/>
      <c r="E63" s="1"/>
      <c r="F63" s="1" t="s">
        <v>13</v>
      </c>
      <c r="G63" s="1" t="s">
        <v>95</v>
      </c>
      <c r="H63" s="1">
        <v>26.753253936767578</v>
      </c>
      <c r="I63" s="1"/>
      <c r="J63" s="1"/>
      <c r="K63" s="21"/>
      <c r="L63" s="1" t="s">
        <v>19</v>
      </c>
      <c r="M63" s="1" t="s">
        <v>4</v>
      </c>
      <c r="N63" s="1">
        <v>21.364404678344727</v>
      </c>
      <c r="O63" s="1"/>
      <c r="P63" s="1"/>
      <c r="Q63" s="1" t="s">
        <v>19</v>
      </c>
      <c r="R63" s="1" t="s">
        <v>95</v>
      </c>
      <c r="S63" s="1">
        <v>23.867528915405273</v>
      </c>
      <c r="T63" s="1"/>
      <c r="U63" s="5"/>
      <c r="W63" s="6" t="s">
        <v>25</v>
      </c>
      <c r="X63" s="1" t="s">
        <v>4</v>
      </c>
      <c r="Y63" s="1">
        <v>21.021469116210937</v>
      </c>
      <c r="Z63" s="1"/>
      <c r="AA63" s="1"/>
      <c r="AB63" s="1" t="s">
        <v>25</v>
      </c>
      <c r="AC63" s="1" t="s">
        <v>95</v>
      </c>
      <c r="AD63" s="1">
        <v>25.780645370483398</v>
      </c>
      <c r="AE63" s="1"/>
      <c r="AF63" s="1"/>
      <c r="AG63" s="21"/>
      <c r="AH63" s="1" t="s">
        <v>31</v>
      </c>
      <c r="AI63" s="1" t="s">
        <v>4</v>
      </c>
      <c r="AJ63" s="1">
        <v>21.165178298950195</v>
      </c>
      <c r="AK63" s="1"/>
      <c r="AL63" s="1"/>
      <c r="AM63" s="1" t="s">
        <v>31</v>
      </c>
      <c r="AN63" s="1" t="s">
        <v>95</v>
      </c>
      <c r="AO63" s="1">
        <v>25.976167678833008</v>
      </c>
      <c r="AP63" s="1"/>
      <c r="AQ63" s="5"/>
      <c r="AS63" s="6" t="s">
        <v>37</v>
      </c>
      <c r="AT63" s="1" t="s">
        <v>4</v>
      </c>
      <c r="AU63" s="1">
        <v>28.152872085571289</v>
      </c>
      <c r="AV63" s="1"/>
      <c r="AW63" s="1"/>
      <c r="AX63" s="1" t="s">
        <v>37</v>
      </c>
      <c r="AY63" s="1" t="s">
        <v>95</v>
      </c>
      <c r="AZ63" s="1">
        <v>29.833553314208984</v>
      </c>
      <c r="BA63" s="1"/>
      <c r="BB63" s="1"/>
      <c r="BC63" s="21"/>
      <c r="BD63" s="1" t="s">
        <v>43</v>
      </c>
      <c r="BE63" s="1" t="s">
        <v>4</v>
      </c>
      <c r="BF63" s="1">
        <v>21.270330429077148</v>
      </c>
      <c r="BG63" s="1"/>
      <c r="BH63" s="1"/>
      <c r="BI63" s="1" t="s">
        <v>43</v>
      </c>
      <c r="BJ63" s="1" t="s">
        <v>95</v>
      </c>
      <c r="BK63" s="1">
        <v>24.328916549682617</v>
      </c>
      <c r="BL63" s="1"/>
      <c r="BM63" s="5"/>
      <c r="BO63" s="6" t="s">
        <v>240</v>
      </c>
      <c r="BP63" s="1" t="s">
        <v>162</v>
      </c>
      <c r="BQ63" s="1">
        <f>K123-U129</f>
        <v>1.4985715548197422</v>
      </c>
      <c r="BR63" s="1">
        <f>AG123-AQ129</f>
        <v>-0.6094975471496582</v>
      </c>
      <c r="BS63" s="5">
        <f>BC123-BM129</f>
        <v>-1.5009945233662929</v>
      </c>
      <c r="BU63" s="6" t="s">
        <v>240</v>
      </c>
      <c r="BV63" s="1" t="s">
        <v>162</v>
      </c>
      <c r="BW63" s="1">
        <f t="shared" si="96"/>
        <v>2.8256280206622866</v>
      </c>
      <c r="BX63" s="1">
        <f t="shared" si="96"/>
        <v>0.65542492949949649</v>
      </c>
      <c r="BY63" s="5">
        <f t="shared" si="96"/>
        <v>0.35330975217195526</v>
      </c>
      <c r="CA63" s="6" t="s">
        <v>240</v>
      </c>
      <c r="CB63" s="31" t="s">
        <v>162</v>
      </c>
      <c r="CC63" s="31">
        <v>2.8256280206622866</v>
      </c>
      <c r="CD63" s="31">
        <f>-1/BX63</f>
        <v>-1.5257277454545894</v>
      </c>
      <c r="CE63" s="32">
        <f>-1/BY63</f>
        <v>-2.8303775761992034</v>
      </c>
    </row>
    <row r="64" spans="1:83" x14ac:dyDescent="0.2">
      <c r="A64" s="6" t="s">
        <v>14</v>
      </c>
      <c r="B64" s="1" t="s">
        <v>4</v>
      </c>
      <c r="C64" s="1">
        <v>22.115312576293945</v>
      </c>
      <c r="D64" s="1">
        <f t="shared" si="177"/>
        <v>22.115344047546387</v>
      </c>
      <c r="E64" s="1"/>
      <c r="F64" s="1" t="s">
        <v>14</v>
      </c>
      <c r="G64" s="1" t="s">
        <v>95</v>
      </c>
      <c r="H64" s="1">
        <v>24.570844650268555</v>
      </c>
      <c r="I64" s="1">
        <f t="shared" si="178"/>
        <v>24.524168968200684</v>
      </c>
      <c r="J64" s="1">
        <f t="shared" ref="J64" si="205">I64-D64</f>
        <v>2.4088249206542969</v>
      </c>
      <c r="K64" s="21"/>
      <c r="L64" s="1" t="s">
        <v>20</v>
      </c>
      <c r="M64" s="1" t="s">
        <v>4</v>
      </c>
      <c r="N64" s="1">
        <v>23.623468399047852</v>
      </c>
      <c r="O64" s="1">
        <f t="shared" si="180"/>
        <v>23.540494918823242</v>
      </c>
      <c r="P64" s="1"/>
      <c r="Q64" s="1" t="s">
        <v>20</v>
      </c>
      <c r="R64" s="1" t="s">
        <v>95</v>
      </c>
      <c r="S64" s="1">
        <v>23.865083694458008</v>
      </c>
      <c r="T64" s="1">
        <f t="shared" si="181"/>
        <v>23.815770149230957</v>
      </c>
      <c r="U64" s="5">
        <f t="shared" ref="U64" si="206">T64-O64</f>
        <v>0.27527523040771484</v>
      </c>
      <c r="W64" s="6" t="s">
        <v>26</v>
      </c>
      <c r="X64" s="1" t="s">
        <v>4</v>
      </c>
      <c r="Y64" s="1">
        <v>22.838134765625</v>
      </c>
      <c r="Z64" s="1">
        <f t="shared" ref="Z64" si="207">AVERAGE(Y64:Y65)</f>
        <v>22.838832855224609</v>
      </c>
      <c r="AA64" s="1"/>
      <c r="AB64" s="1" t="s">
        <v>26</v>
      </c>
      <c r="AC64" s="1" t="s">
        <v>95</v>
      </c>
      <c r="AD64" s="1">
        <v>25.029293060302734</v>
      </c>
      <c r="AE64" s="1">
        <f t="shared" ref="AE64" si="208">AVERAGE(AD64:AD65)</f>
        <v>24.943155288696289</v>
      </c>
      <c r="AF64" s="1">
        <f t="shared" ref="AF64" si="209">AE64-Z64</f>
        <v>2.1043224334716797</v>
      </c>
      <c r="AG64" s="21"/>
      <c r="AH64" s="1" t="s">
        <v>32</v>
      </c>
      <c r="AI64" s="1" t="s">
        <v>4</v>
      </c>
      <c r="AJ64" s="1">
        <v>22.084465026855469</v>
      </c>
      <c r="AK64" s="1">
        <f t="shared" ref="AK64" si="210">AVERAGE(AJ64:AJ65)</f>
        <v>21.996943473815918</v>
      </c>
      <c r="AL64" s="1"/>
      <c r="AM64" s="1" t="s">
        <v>32</v>
      </c>
      <c r="AN64" s="1" t="s">
        <v>95</v>
      </c>
      <c r="AO64" s="1">
        <v>24.122064590454102</v>
      </c>
      <c r="AP64" s="1">
        <f t="shared" ref="AP64" si="211">AVERAGE(AO64:AO65)</f>
        <v>24.077831268310547</v>
      </c>
      <c r="AQ64" s="5">
        <f>AP64-AK64</f>
        <v>2.0808877944946289</v>
      </c>
      <c r="AS64" s="6" t="s">
        <v>38</v>
      </c>
      <c r="AT64" s="1" t="s">
        <v>4</v>
      </c>
      <c r="AU64" s="1">
        <v>26.79667854309082</v>
      </c>
      <c r="AV64" s="1">
        <f t="shared" ref="AV64" si="212">AVERAGE(AU64:AU65)</f>
        <v>26.846446990966797</v>
      </c>
      <c r="AW64" s="1"/>
      <c r="AX64" s="1" t="s">
        <v>38</v>
      </c>
      <c r="AY64" s="1" t="s">
        <v>95</v>
      </c>
      <c r="AZ64" s="1">
        <v>26.955904006958008</v>
      </c>
      <c r="BA64" s="1">
        <f t="shared" ref="BA64" si="213">AVERAGE(AZ64:AZ65)</f>
        <v>26.86051082611084</v>
      </c>
      <c r="BB64" s="1">
        <f t="shared" ref="BB64" si="214">BA64-AV64</f>
        <v>1.4063835144042969E-2</v>
      </c>
      <c r="BC64" s="21"/>
      <c r="BD64" s="1" t="s">
        <v>44</v>
      </c>
      <c r="BE64" s="1" t="s">
        <v>4</v>
      </c>
      <c r="BF64" s="1">
        <v>22.229269027709961</v>
      </c>
      <c r="BG64" s="1">
        <f t="shared" ref="BG64" si="215">AVERAGE(BF64:BF65)</f>
        <v>22.09644889831543</v>
      </c>
      <c r="BH64" s="1"/>
      <c r="BI64" s="1" t="s">
        <v>44</v>
      </c>
      <c r="BJ64" s="1" t="s">
        <v>95</v>
      </c>
      <c r="BK64" s="1">
        <v>25.824838638305664</v>
      </c>
      <c r="BL64" s="1">
        <f t="shared" ref="BL64" si="216">AVERAGE(BK64:BK65)</f>
        <v>25.856184005737305</v>
      </c>
      <c r="BM64" s="5">
        <f t="shared" ref="BM64" si="217">BL64-BG64</f>
        <v>3.759735107421875</v>
      </c>
      <c r="BO64" s="6" t="s">
        <v>240</v>
      </c>
      <c r="BP64" s="1" t="s">
        <v>163</v>
      </c>
      <c r="BQ64" s="1">
        <f>K123-U131</f>
        <v>3.2780925432840977</v>
      </c>
      <c r="BR64" s="1">
        <f>AG123-AQ131</f>
        <v>1.1777119636535645</v>
      </c>
      <c r="BS64" s="5">
        <f>BC123-BM131</f>
        <v>0.70827595392862897</v>
      </c>
      <c r="BU64" s="6" t="s">
        <v>240</v>
      </c>
      <c r="BV64" s="1" t="s">
        <v>163</v>
      </c>
      <c r="BW64" s="1">
        <f t="shared" si="96"/>
        <v>9.700724796358875</v>
      </c>
      <c r="BX64" s="1">
        <f t="shared" si="96"/>
        <v>2.2621772333406418</v>
      </c>
      <c r="BY64" s="5">
        <f t="shared" si="96"/>
        <v>1.6338504698391885</v>
      </c>
      <c r="CA64" s="6" t="s">
        <v>240</v>
      </c>
      <c r="CB64" s="31" t="s">
        <v>163</v>
      </c>
      <c r="CC64" s="31">
        <v>9.700724796358875</v>
      </c>
      <c r="CD64" s="31">
        <v>2.2621772333406418</v>
      </c>
      <c r="CE64" s="32">
        <v>1.6338504698391885</v>
      </c>
    </row>
    <row r="65" spans="1:83" x14ac:dyDescent="0.2">
      <c r="A65" s="6" t="s">
        <v>14</v>
      </c>
      <c r="B65" s="1" t="s">
        <v>4</v>
      </c>
      <c r="C65" s="1">
        <v>22.115375518798828</v>
      </c>
      <c r="D65" s="1"/>
      <c r="E65" s="1"/>
      <c r="F65" s="1" t="s">
        <v>14</v>
      </c>
      <c r="G65" s="1" t="s">
        <v>95</v>
      </c>
      <c r="H65" s="1">
        <v>24.477493286132813</v>
      </c>
      <c r="I65" s="1"/>
      <c r="J65" s="1"/>
      <c r="K65" s="21"/>
      <c r="L65" s="1" t="s">
        <v>20</v>
      </c>
      <c r="M65" s="1" t="s">
        <v>4</v>
      </c>
      <c r="N65" s="1">
        <v>23.457521438598633</v>
      </c>
      <c r="O65" s="1"/>
      <c r="P65" s="1"/>
      <c r="Q65" s="1" t="s">
        <v>20</v>
      </c>
      <c r="R65" s="1" t="s">
        <v>95</v>
      </c>
      <c r="S65" s="1">
        <v>23.766456604003906</v>
      </c>
      <c r="T65" s="1"/>
      <c r="U65" s="5"/>
      <c r="W65" s="6" t="s">
        <v>26</v>
      </c>
      <c r="X65" s="1" t="s">
        <v>4</v>
      </c>
      <c r="Y65" s="1">
        <v>22.839530944824219</v>
      </c>
      <c r="Z65" s="1"/>
      <c r="AA65" s="1"/>
      <c r="AB65" s="1" t="s">
        <v>26</v>
      </c>
      <c r="AC65" s="1" t="s">
        <v>95</v>
      </c>
      <c r="AD65" s="1">
        <v>24.857017517089844</v>
      </c>
      <c r="AE65" s="1"/>
      <c r="AF65" s="1"/>
      <c r="AG65" s="21"/>
      <c r="AH65" s="1" t="s">
        <v>32</v>
      </c>
      <c r="AI65" s="1" t="s">
        <v>4</v>
      </c>
      <c r="AJ65" s="1">
        <v>21.909421920776367</v>
      </c>
      <c r="AK65" s="1"/>
      <c r="AL65" s="1"/>
      <c r="AM65" s="1" t="s">
        <v>32</v>
      </c>
      <c r="AN65" s="1" t="s">
        <v>95</v>
      </c>
      <c r="AO65" s="1">
        <v>24.033597946166992</v>
      </c>
      <c r="AP65" s="1"/>
      <c r="AQ65" s="5"/>
      <c r="AS65" s="6" t="s">
        <v>38</v>
      </c>
      <c r="AT65" s="1" t="s">
        <v>4</v>
      </c>
      <c r="AU65" s="1">
        <v>26.896215438842773</v>
      </c>
      <c r="AV65" s="1"/>
      <c r="AW65" s="1"/>
      <c r="AX65" s="1" t="s">
        <v>38</v>
      </c>
      <c r="AY65" s="1" t="s">
        <v>95</v>
      </c>
      <c r="AZ65" s="1">
        <v>26.765117645263672</v>
      </c>
      <c r="BA65" s="1"/>
      <c r="BB65" s="1"/>
      <c r="BC65" s="21"/>
      <c r="BD65" s="1" t="s">
        <v>44</v>
      </c>
      <c r="BE65" s="1" t="s">
        <v>4</v>
      </c>
      <c r="BF65" s="1">
        <v>21.963628768920898</v>
      </c>
      <c r="BG65" s="1"/>
      <c r="BH65" s="1"/>
      <c r="BI65" s="1" t="s">
        <v>44</v>
      </c>
      <c r="BJ65" s="1" t="s">
        <v>95</v>
      </c>
      <c r="BK65" s="1">
        <v>25.887529373168945</v>
      </c>
      <c r="BL65" s="1"/>
      <c r="BM65" s="5"/>
      <c r="BO65" s="6" t="s">
        <v>240</v>
      </c>
      <c r="BP65" s="1" t="s">
        <v>164</v>
      </c>
      <c r="BQ65" s="1">
        <f>K123-U133</f>
        <v>0.87598530451456647</v>
      </c>
      <c r="BR65" s="1">
        <f>AG123-AQ133</f>
        <v>4.339052677154541</v>
      </c>
      <c r="BS65" s="5">
        <f>BC123-BM133</f>
        <v>0.18811337153116803</v>
      </c>
      <c r="BU65" s="6" t="s">
        <v>240</v>
      </c>
      <c r="BV65" s="1" t="s">
        <v>164</v>
      </c>
      <c r="BW65" s="1">
        <f t="shared" si="96"/>
        <v>1.83526107031179</v>
      </c>
      <c r="BX65" s="1">
        <f t="shared" si="96"/>
        <v>20.238811644329576</v>
      </c>
      <c r="BY65" s="5">
        <f t="shared" si="96"/>
        <v>1.1392729013660083</v>
      </c>
      <c r="CA65" s="6" t="s">
        <v>240</v>
      </c>
      <c r="CB65" s="31" t="s">
        <v>164</v>
      </c>
      <c r="CC65" s="31">
        <v>1.83526107031179</v>
      </c>
      <c r="CD65" s="31">
        <v>20.238811644329576</v>
      </c>
      <c r="CE65" s="32">
        <v>1.1392729013660083</v>
      </c>
    </row>
    <row r="66" spans="1:83" x14ac:dyDescent="0.2">
      <c r="A66" s="6" t="s">
        <v>15</v>
      </c>
      <c r="B66" s="1" t="s">
        <v>4</v>
      </c>
      <c r="C66" s="1">
        <v>22.430547714233398</v>
      </c>
      <c r="D66" s="1">
        <f t="shared" si="177"/>
        <v>22.324864387512207</v>
      </c>
      <c r="E66" s="1"/>
      <c r="F66" s="1" t="s">
        <v>15</v>
      </c>
      <c r="G66" s="1" t="s">
        <v>95</v>
      </c>
      <c r="H66" s="1">
        <v>24.481700897216797</v>
      </c>
      <c r="I66" s="1">
        <f t="shared" si="178"/>
        <v>24.411681175231934</v>
      </c>
      <c r="J66" s="1">
        <f t="shared" ref="J66" si="218">I66-D66</f>
        <v>2.0868167877197266</v>
      </c>
      <c r="K66" s="21"/>
      <c r="L66" s="1" t="s">
        <v>21</v>
      </c>
      <c r="M66" s="1" t="s">
        <v>4</v>
      </c>
      <c r="N66" s="1">
        <v>22.242156982421875</v>
      </c>
      <c r="O66" s="1">
        <f t="shared" si="180"/>
        <v>22.295320510864258</v>
      </c>
      <c r="P66" s="1"/>
      <c r="Q66" s="1" t="s">
        <v>21</v>
      </c>
      <c r="R66" s="1" t="s">
        <v>95</v>
      </c>
      <c r="S66" s="1">
        <v>21.752071380615234</v>
      </c>
      <c r="T66" s="1">
        <f t="shared" si="181"/>
        <v>21.836209297180176</v>
      </c>
      <c r="U66" s="5">
        <f t="shared" ref="U66" si="219">T66-O66</f>
        <v>-0.45911121368408203</v>
      </c>
      <c r="W66" s="6" t="s">
        <v>27</v>
      </c>
      <c r="X66" s="1" t="s">
        <v>4</v>
      </c>
      <c r="Y66" s="1">
        <v>22.386423110961914</v>
      </c>
      <c r="Z66" s="1">
        <f t="shared" ref="Z66" si="220">AVERAGE(Y66:Y67)</f>
        <v>22.314352989196777</v>
      </c>
      <c r="AA66" s="1"/>
      <c r="AB66" s="1" t="s">
        <v>27</v>
      </c>
      <c r="AC66" s="1" t="s">
        <v>95</v>
      </c>
      <c r="AD66" s="1">
        <v>26.786123275756836</v>
      </c>
      <c r="AE66" s="1">
        <f t="shared" ref="AE66" si="221">AVERAGE(AD66:AD67)</f>
        <v>26.683186531066895</v>
      </c>
      <c r="AF66" s="1">
        <f t="shared" ref="AF66" si="222">AE66-Z66</f>
        <v>4.3688335418701172</v>
      </c>
      <c r="AG66" s="21"/>
      <c r="AH66" s="1" t="s">
        <v>33</v>
      </c>
      <c r="AI66" s="1" t="s">
        <v>4</v>
      </c>
      <c r="AJ66" s="1">
        <v>22.213457107543945</v>
      </c>
      <c r="AK66" s="1">
        <f t="shared" ref="AK66" si="223">AVERAGE(AJ66:AJ67)</f>
        <v>22.204801559448242</v>
      </c>
      <c r="AL66" s="1"/>
      <c r="AM66" s="1" t="s">
        <v>33</v>
      </c>
      <c r="AN66" s="1" t="s">
        <v>95</v>
      </c>
      <c r="AO66" s="1">
        <v>23.154842376708984</v>
      </c>
      <c r="AP66" s="1">
        <f t="shared" ref="AP66" si="224">AVERAGE(AO66:AO67)</f>
        <v>23.202694892883301</v>
      </c>
      <c r="AQ66" s="5">
        <f>AP66-AK66</f>
        <v>0.99789333343505859</v>
      </c>
      <c r="AS66" s="6" t="s">
        <v>39</v>
      </c>
      <c r="AT66" s="1" t="s">
        <v>4</v>
      </c>
      <c r="AU66" s="1">
        <v>22.685512542724609</v>
      </c>
      <c r="AV66" s="1">
        <f t="shared" ref="AV66" si="225">AVERAGE(AU66:AU67)</f>
        <v>22.684628486633301</v>
      </c>
      <c r="AW66" s="1"/>
      <c r="AX66" s="1" t="s">
        <v>39</v>
      </c>
      <c r="AY66" s="1" t="s">
        <v>95</v>
      </c>
      <c r="AZ66" s="1">
        <v>24.510530471801758</v>
      </c>
      <c r="BA66" s="1">
        <f t="shared" ref="BA66" si="226">AVERAGE(AZ66:AZ67)</f>
        <v>24.468083381652832</v>
      </c>
      <c r="BB66" s="1">
        <f t="shared" ref="BB66" si="227">BA66-AV66</f>
        <v>1.7834548950195312</v>
      </c>
      <c r="BC66" s="21"/>
      <c r="BD66" s="1" t="s">
        <v>45</v>
      </c>
      <c r="BE66" s="1" t="s">
        <v>4</v>
      </c>
      <c r="BF66" s="1">
        <v>21.981346130371094</v>
      </c>
      <c r="BG66" s="1">
        <f t="shared" ref="BG66" si="228">AVERAGE(BF66:BF67)</f>
        <v>22.026518821716309</v>
      </c>
      <c r="BH66" s="1"/>
      <c r="BI66" s="1" t="s">
        <v>45</v>
      </c>
      <c r="BJ66" s="1" t="s">
        <v>95</v>
      </c>
      <c r="BK66" s="1">
        <v>22.008644104003906</v>
      </c>
      <c r="BL66" s="1">
        <f t="shared" ref="BL66" si="229">AVERAGE(BK66:BK67)</f>
        <v>22.038606643676758</v>
      </c>
      <c r="BM66" s="5">
        <f t="shared" ref="BM66" si="230">BL66-BG66</f>
        <v>1.2087821960449219E-2</v>
      </c>
      <c r="BO66" s="6" t="s">
        <v>239</v>
      </c>
      <c r="BP66" s="1" t="s">
        <v>165</v>
      </c>
      <c r="BQ66" s="1">
        <f>K136-U136</f>
        <v>0.33265988032023053</v>
      </c>
      <c r="BR66" s="1">
        <f>AG136-AQ136</f>
        <v>0.77016560236612897</v>
      </c>
      <c r="BS66" s="5">
        <f>BC136-BM136</f>
        <v>-0.33773644765218158</v>
      </c>
      <c r="BU66" s="6" t="s">
        <v>239</v>
      </c>
      <c r="BV66" s="1" t="s">
        <v>165</v>
      </c>
      <c r="BW66" s="1">
        <f t="shared" si="96"/>
        <v>1.2593330534064446</v>
      </c>
      <c r="BX66" s="1">
        <f t="shared" si="96"/>
        <v>1.7054655372547294</v>
      </c>
      <c r="BY66" s="5">
        <f t="shared" si="96"/>
        <v>0.79128183979785893</v>
      </c>
      <c r="CA66" s="6" t="s">
        <v>239</v>
      </c>
      <c r="CB66" s="31" t="s">
        <v>165</v>
      </c>
      <c r="CC66" s="31">
        <v>1.2593330534064446</v>
      </c>
      <c r="CD66" s="31">
        <v>1.7054655372547294</v>
      </c>
      <c r="CE66" s="32">
        <f>-1/BY66</f>
        <v>-1.26377221074031</v>
      </c>
    </row>
    <row r="67" spans="1:83" x14ac:dyDescent="0.2">
      <c r="A67" s="6" t="s">
        <v>15</v>
      </c>
      <c r="B67" s="1" t="s">
        <v>4</v>
      </c>
      <c r="C67" s="1">
        <v>22.219181060791016</v>
      </c>
      <c r="D67" s="1"/>
      <c r="E67" s="1"/>
      <c r="F67" s="1" t="s">
        <v>15</v>
      </c>
      <c r="G67" s="1" t="s">
        <v>95</v>
      </c>
      <c r="H67" s="1">
        <v>24.34166145324707</v>
      </c>
      <c r="I67" s="1"/>
      <c r="J67" s="1"/>
      <c r="K67" s="21"/>
      <c r="L67" s="1" t="s">
        <v>21</v>
      </c>
      <c r="M67" s="1" t="s">
        <v>4</v>
      </c>
      <c r="N67" s="1">
        <v>22.348484039306641</v>
      </c>
      <c r="O67" s="1"/>
      <c r="P67" s="1"/>
      <c r="Q67" s="1" t="s">
        <v>21</v>
      </c>
      <c r="R67" s="1" t="s">
        <v>95</v>
      </c>
      <c r="S67" s="1">
        <v>21.920347213745117</v>
      </c>
      <c r="T67" s="1"/>
      <c r="U67" s="5"/>
      <c r="W67" s="6" t="s">
        <v>27</v>
      </c>
      <c r="X67" s="1" t="s">
        <v>4</v>
      </c>
      <c r="Y67" s="1">
        <v>22.242282867431641</v>
      </c>
      <c r="Z67" s="1"/>
      <c r="AA67" s="1"/>
      <c r="AB67" s="1" t="s">
        <v>27</v>
      </c>
      <c r="AC67" s="1" t="s">
        <v>95</v>
      </c>
      <c r="AD67" s="1">
        <v>26.580249786376953</v>
      </c>
      <c r="AE67" s="1"/>
      <c r="AF67" s="1"/>
      <c r="AG67" s="21"/>
      <c r="AH67" s="1" t="s">
        <v>33</v>
      </c>
      <c r="AI67" s="1" t="s">
        <v>4</v>
      </c>
      <c r="AJ67" s="1">
        <v>22.196146011352539</v>
      </c>
      <c r="AK67" s="1"/>
      <c r="AL67" s="1"/>
      <c r="AM67" s="1" t="s">
        <v>33</v>
      </c>
      <c r="AN67" s="1" t="s">
        <v>95</v>
      </c>
      <c r="AO67" s="1">
        <v>23.250547409057617</v>
      </c>
      <c r="AP67" s="1"/>
      <c r="AQ67" s="5"/>
      <c r="AS67" s="6" t="s">
        <v>39</v>
      </c>
      <c r="AT67" s="1" t="s">
        <v>4</v>
      </c>
      <c r="AU67" s="1">
        <v>22.683744430541992</v>
      </c>
      <c r="AV67" s="1"/>
      <c r="AW67" s="1"/>
      <c r="AX67" s="1" t="s">
        <v>39</v>
      </c>
      <c r="AY67" s="1" t="s">
        <v>95</v>
      </c>
      <c r="AZ67" s="1">
        <v>24.425636291503906</v>
      </c>
      <c r="BA67" s="1"/>
      <c r="BB67" s="1"/>
      <c r="BC67" s="21"/>
      <c r="BD67" s="1" t="s">
        <v>45</v>
      </c>
      <c r="BE67" s="1" t="s">
        <v>4</v>
      </c>
      <c r="BF67" s="1">
        <v>22.071691513061523</v>
      </c>
      <c r="BG67" s="1"/>
      <c r="BH67" s="1"/>
      <c r="BI67" s="1" t="s">
        <v>45</v>
      </c>
      <c r="BJ67" s="1" t="s">
        <v>95</v>
      </c>
      <c r="BK67" s="1">
        <v>22.068569183349609</v>
      </c>
      <c r="BL67" s="1"/>
      <c r="BM67" s="5"/>
      <c r="BO67" s="6" t="s">
        <v>239</v>
      </c>
      <c r="BP67" s="1" t="s">
        <v>166</v>
      </c>
      <c r="BQ67" s="1">
        <f>K136-U138</f>
        <v>-0.89136298497517963</v>
      </c>
      <c r="BR67" s="1">
        <f>AG136-AQ138</f>
        <v>0.681577841440836</v>
      </c>
      <c r="BS67" s="5">
        <f>BC136-BM138</f>
        <v>-1.1529906590779628</v>
      </c>
      <c r="BU67" s="6" t="s">
        <v>239</v>
      </c>
      <c r="BV67" s="1" t="s">
        <v>166</v>
      </c>
      <c r="BW67" s="1">
        <f t="shared" si="96"/>
        <v>0.53910455899038123</v>
      </c>
      <c r="BX67" s="1">
        <f t="shared" si="96"/>
        <v>1.6038929360640877</v>
      </c>
      <c r="BY67" s="5">
        <f t="shared" si="96"/>
        <v>0.44969206765589936</v>
      </c>
      <c r="CA67" s="6" t="s">
        <v>239</v>
      </c>
      <c r="CB67" s="31" t="s">
        <v>166</v>
      </c>
      <c r="CC67" s="31">
        <f>-1/BW67</f>
        <v>-1.85492773771524</v>
      </c>
      <c r="CD67" s="31">
        <v>1.6038929360640877</v>
      </c>
      <c r="CE67" s="32">
        <f>-1/BY67</f>
        <v>-2.223743917060133</v>
      </c>
    </row>
    <row r="68" spans="1:83" x14ac:dyDescent="0.2">
      <c r="A68" s="6" t="s">
        <v>16</v>
      </c>
      <c r="B68" s="1" t="s">
        <v>4</v>
      </c>
      <c r="C68" s="1">
        <v>21.775405883789063</v>
      </c>
      <c r="D68" s="1">
        <f t="shared" si="177"/>
        <v>21.675322532653809</v>
      </c>
      <c r="E68" s="1"/>
      <c r="F68" s="1" t="s">
        <v>16</v>
      </c>
      <c r="G68" s="1" t="s">
        <v>95</v>
      </c>
      <c r="H68" s="1">
        <v>25.253480911254883</v>
      </c>
      <c r="I68" s="1">
        <f t="shared" si="178"/>
        <v>25.246945381164551</v>
      </c>
      <c r="J68" s="1">
        <f t="shared" ref="J68" si="231">I68-D68</f>
        <v>3.5716228485107422</v>
      </c>
      <c r="K68" s="21"/>
      <c r="L68" s="1" t="s">
        <v>22</v>
      </c>
      <c r="M68" s="1" t="s">
        <v>4</v>
      </c>
      <c r="N68" s="1">
        <v>22.106502532958984</v>
      </c>
      <c r="O68" s="1">
        <f t="shared" si="180"/>
        <v>22.139668464660645</v>
      </c>
      <c r="P68" s="1"/>
      <c r="Q68" s="1" t="s">
        <v>22</v>
      </c>
      <c r="R68" s="1" t="s">
        <v>95</v>
      </c>
      <c r="S68" s="1">
        <v>25.578510284423828</v>
      </c>
      <c r="T68" s="1">
        <f t="shared" si="181"/>
        <v>25.563091278076172</v>
      </c>
      <c r="U68" s="5">
        <f t="shared" ref="U68" si="232">T68-O68</f>
        <v>3.4234228134155273</v>
      </c>
      <c r="W68" s="6" t="s">
        <v>28</v>
      </c>
      <c r="X68" s="1" t="s">
        <v>4</v>
      </c>
      <c r="Y68" s="1">
        <v>23.797637939453125</v>
      </c>
      <c r="Z68" s="1">
        <f t="shared" ref="Z68" si="233">AVERAGE(Y68:Y69)</f>
        <v>23.727648735046387</v>
      </c>
      <c r="AA68" s="1"/>
      <c r="AB68" s="1" t="s">
        <v>28</v>
      </c>
      <c r="AC68" s="1" t="s">
        <v>95</v>
      </c>
      <c r="AD68" s="1">
        <v>23.094200134277344</v>
      </c>
      <c r="AE68" s="1">
        <f t="shared" ref="AE68" si="234">AVERAGE(AD68:AD69)</f>
        <v>23.052517890930176</v>
      </c>
      <c r="AF68" s="1">
        <f t="shared" ref="AF68" si="235">AE68-Z68</f>
        <v>-0.67513084411621094</v>
      </c>
      <c r="AG68" s="21"/>
      <c r="AH68" s="1" t="s">
        <v>34</v>
      </c>
      <c r="AI68" s="1" t="s">
        <v>4</v>
      </c>
      <c r="AJ68" s="1">
        <v>21.758289337158203</v>
      </c>
      <c r="AK68" s="1">
        <f t="shared" ref="AK68" si="236">AVERAGE(AJ68:AJ69)</f>
        <v>21.697396278381348</v>
      </c>
      <c r="AL68" s="1"/>
      <c r="AM68" s="1" t="s">
        <v>34</v>
      </c>
      <c r="AN68" s="1" t="s">
        <v>95</v>
      </c>
      <c r="AO68" s="1">
        <v>20.924507141113281</v>
      </c>
      <c r="AP68" s="1">
        <f t="shared" ref="AP68" si="237">AVERAGE(AO68:AO69)</f>
        <v>20.927794456481934</v>
      </c>
      <c r="AQ68" s="5">
        <f>AP68-AK68</f>
        <v>-0.76960182189941406</v>
      </c>
      <c r="AS68" s="6" t="s">
        <v>40</v>
      </c>
      <c r="AT68" s="1" t="s">
        <v>4</v>
      </c>
      <c r="AU68" s="1">
        <v>22.096508026123047</v>
      </c>
      <c r="AV68" s="1">
        <f t="shared" ref="AV68" si="238">AVERAGE(AU68:AU69)</f>
        <v>22.073556900024414</v>
      </c>
      <c r="AW68" s="1"/>
      <c r="AX68" s="1" t="s">
        <v>40</v>
      </c>
      <c r="AY68" s="1" t="s">
        <v>95</v>
      </c>
      <c r="AZ68" s="1">
        <v>23.562150955200195</v>
      </c>
      <c r="BA68" s="1">
        <f t="shared" ref="BA68" si="239">AVERAGE(AZ68:AZ69)</f>
        <v>23.485993385314941</v>
      </c>
      <c r="BB68" s="1">
        <f t="shared" ref="BB68" si="240">BA68-AV68</f>
        <v>1.4124364852905273</v>
      </c>
      <c r="BC68" s="21"/>
      <c r="BD68" s="1" t="s">
        <v>46</v>
      </c>
      <c r="BE68" s="1" t="s">
        <v>4</v>
      </c>
      <c r="BF68" s="1">
        <v>25.494102478027344</v>
      </c>
      <c r="BG68" s="1">
        <f t="shared" ref="BG68" si="241">AVERAGE(BF68:BF69)</f>
        <v>25.404141426086426</v>
      </c>
      <c r="BH68" s="1"/>
      <c r="BI68" s="1" t="s">
        <v>46</v>
      </c>
      <c r="BJ68" s="1" t="s">
        <v>95</v>
      </c>
      <c r="BK68" s="1">
        <v>28.04072380065918</v>
      </c>
      <c r="BL68" s="1">
        <f t="shared" ref="BL68" si="242">AVERAGE(BK68:BK69)</f>
        <v>28.010313034057617</v>
      </c>
      <c r="BM68" s="5">
        <f t="shared" ref="BM68" si="243">BL68-BG68</f>
        <v>2.6061716079711914</v>
      </c>
      <c r="BO68" s="6" t="s">
        <v>239</v>
      </c>
      <c r="BP68" s="1" t="s">
        <v>167</v>
      </c>
      <c r="BQ68" s="1">
        <f>K136-U140</f>
        <v>1.1991750399271641</v>
      </c>
      <c r="BR68" s="1">
        <f>AG136-AQ140</f>
        <v>0.37516991297403912</v>
      </c>
      <c r="BS68" s="5">
        <f>BC136-BM140</f>
        <v>4.2745272318521543E-2</v>
      </c>
      <c r="BU68" s="6" t="s">
        <v>239</v>
      </c>
      <c r="BV68" s="1" t="s">
        <v>167</v>
      </c>
      <c r="BW68" s="1">
        <f t="shared" si="96"/>
        <v>2.2960833910084086</v>
      </c>
      <c r="BX68" s="1">
        <f t="shared" si="96"/>
        <v>1.2969922985335807</v>
      </c>
      <c r="BY68" s="5">
        <f t="shared" si="96"/>
        <v>1.0300720641516288</v>
      </c>
      <c r="CA68" s="6" t="s">
        <v>239</v>
      </c>
      <c r="CB68" s="31" t="s">
        <v>167</v>
      </c>
      <c r="CC68" s="31">
        <v>2.2960833910084086</v>
      </c>
      <c r="CD68" s="31">
        <v>1.2969922985335807</v>
      </c>
      <c r="CE68" s="32">
        <v>1.0300720641516288</v>
      </c>
    </row>
    <row r="69" spans="1:83" x14ac:dyDescent="0.2">
      <c r="A69" s="6" t="s">
        <v>16</v>
      </c>
      <c r="B69" s="1" t="s">
        <v>4</v>
      </c>
      <c r="C69" s="1">
        <v>21.575239181518555</v>
      </c>
      <c r="D69" s="1"/>
      <c r="E69" s="1"/>
      <c r="F69" s="1" t="s">
        <v>16</v>
      </c>
      <c r="G69" s="1" t="s">
        <v>95</v>
      </c>
      <c r="H69" s="1">
        <v>25.240409851074219</v>
      </c>
      <c r="I69" s="1"/>
      <c r="J69" s="1"/>
      <c r="K69" s="21"/>
      <c r="L69" s="1" t="s">
        <v>22</v>
      </c>
      <c r="M69" s="1" t="s">
        <v>4</v>
      </c>
      <c r="N69" s="1">
        <v>22.172834396362305</v>
      </c>
      <c r="O69" s="1"/>
      <c r="P69" s="1"/>
      <c r="Q69" s="1" t="s">
        <v>22</v>
      </c>
      <c r="R69" s="1" t="s">
        <v>95</v>
      </c>
      <c r="S69" s="1">
        <v>25.547672271728516</v>
      </c>
      <c r="T69" s="1"/>
      <c r="U69" s="5"/>
      <c r="W69" s="6" t="s">
        <v>28</v>
      </c>
      <c r="X69" s="1" t="s">
        <v>4</v>
      </c>
      <c r="Y69" s="1">
        <v>23.657659530639648</v>
      </c>
      <c r="Z69" s="1"/>
      <c r="AA69" s="1"/>
      <c r="AB69" s="1" t="s">
        <v>28</v>
      </c>
      <c r="AC69" s="1" t="s">
        <v>95</v>
      </c>
      <c r="AD69" s="1">
        <v>23.010835647583008</v>
      </c>
      <c r="AE69" s="1"/>
      <c r="AF69" s="1"/>
      <c r="AG69" s="21"/>
      <c r="AH69" s="1" t="s">
        <v>34</v>
      </c>
      <c r="AI69" s="1" t="s">
        <v>4</v>
      </c>
      <c r="AJ69" s="1">
        <v>21.636503219604492</v>
      </c>
      <c r="AK69" s="1"/>
      <c r="AL69" s="1"/>
      <c r="AM69" s="1" t="s">
        <v>34</v>
      </c>
      <c r="AN69" s="1" t="s">
        <v>95</v>
      </c>
      <c r="AO69" s="1">
        <v>20.931081771850586</v>
      </c>
      <c r="AP69" s="1"/>
      <c r="AQ69" s="5"/>
      <c r="AS69" s="6" t="s">
        <v>40</v>
      </c>
      <c r="AT69" s="1" t="s">
        <v>4</v>
      </c>
      <c r="AU69" s="1">
        <v>22.050605773925781</v>
      </c>
      <c r="AV69" s="1"/>
      <c r="AW69" s="1"/>
      <c r="AX69" s="1" t="s">
        <v>40</v>
      </c>
      <c r="AY69" s="1" t="s">
        <v>95</v>
      </c>
      <c r="AZ69" s="1">
        <v>23.409835815429688</v>
      </c>
      <c r="BA69" s="1"/>
      <c r="BB69" s="1"/>
      <c r="BC69" s="21"/>
      <c r="BD69" s="1" t="s">
        <v>46</v>
      </c>
      <c r="BE69" s="1" t="s">
        <v>4</v>
      </c>
      <c r="BF69" s="1">
        <v>25.314180374145508</v>
      </c>
      <c r="BG69" s="1"/>
      <c r="BH69" s="1"/>
      <c r="BI69" s="1" t="s">
        <v>46</v>
      </c>
      <c r="BJ69" s="1" t="s">
        <v>95</v>
      </c>
      <c r="BK69" s="1">
        <v>27.979902267456055</v>
      </c>
      <c r="BL69" s="1"/>
      <c r="BM69" s="5"/>
      <c r="BO69" s="6" t="s">
        <v>240</v>
      </c>
      <c r="BP69" s="1" t="s">
        <v>168</v>
      </c>
      <c r="BQ69" s="1">
        <f>K136-U142</f>
        <v>0.73475662867228131</v>
      </c>
      <c r="BR69" s="1">
        <f>AG136-AQ142</f>
        <v>-1.1517580350240078</v>
      </c>
      <c r="BS69" s="5">
        <f>BC136-BM142</f>
        <v>-1.9783175786336269</v>
      </c>
      <c r="BU69" s="6" t="s">
        <v>240</v>
      </c>
      <c r="BV69" s="1" t="s">
        <v>168</v>
      </c>
      <c r="BW69" s="1">
        <f t="shared" si="96"/>
        <v>1.6641167223166633</v>
      </c>
      <c r="BX69" s="1">
        <f t="shared" si="96"/>
        <v>0.45007644419140885</v>
      </c>
      <c r="BY69" s="5">
        <f t="shared" si="96"/>
        <v>0.25378565355335159</v>
      </c>
      <c r="CA69" s="6" t="s">
        <v>240</v>
      </c>
      <c r="CB69" s="31" t="s">
        <v>168</v>
      </c>
      <c r="CC69" s="31">
        <v>1.6641167223166633</v>
      </c>
      <c r="CD69" s="31">
        <f>-1/BX69</f>
        <v>-2.2218447841600866</v>
      </c>
      <c r="CE69" s="32">
        <f>-1/BY69</f>
        <v>-3.9403330566508048</v>
      </c>
    </row>
    <row r="70" spans="1:83" x14ac:dyDescent="0.2">
      <c r="A70" s="6"/>
      <c r="B70" s="1"/>
      <c r="C70" s="1"/>
      <c r="D70" s="1"/>
      <c r="E70" s="1"/>
      <c r="F70" s="1"/>
      <c r="G70" s="1"/>
      <c r="H70" s="1"/>
      <c r="I70" s="1"/>
      <c r="J70" s="1"/>
      <c r="K70" s="21"/>
      <c r="L70" s="1"/>
      <c r="M70" s="1"/>
      <c r="N70" s="1"/>
      <c r="O70" s="1"/>
      <c r="P70" s="1"/>
      <c r="Q70" s="1"/>
      <c r="R70" s="1"/>
      <c r="S70" s="1"/>
      <c r="T70" s="1"/>
      <c r="U70" s="5"/>
      <c r="W70" s="6"/>
      <c r="X70" s="1"/>
      <c r="Y70" s="1"/>
      <c r="Z70" s="1"/>
      <c r="AA70" s="1"/>
      <c r="AB70" s="1"/>
      <c r="AC70" s="1"/>
      <c r="AD70" s="1"/>
      <c r="AE70" s="1"/>
      <c r="AF70" s="1"/>
      <c r="AG70" s="21"/>
      <c r="AH70" s="1"/>
      <c r="AI70" s="1"/>
      <c r="AJ70" s="1"/>
      <c r="AK70" s="1"/>
      <c r="AL70" s="1"/>
      <c r="AM70" s="1"/>
      <c r="AN70" s="1"/>
      <c r="AO70" s="1"/>
      <c r="AP70" s="1"/>
      <c r="AQ70" s="5"/>
      <c r="AS70" s="6"/>
      <c r="AT70" s="1"/>
      <c r="AU70" s="1"/>
      <c r="AV70" s="1"/>
      <c r="AW70" s="1"/>
      <c r="AX70" s="1"/>
      <c r="AY70" s="1"/>
      <c r="AZ70" s="1"/>
      <c r="BA70" s="1"/>
      <c r="BB70" s="1"/>
      <c r="BC70" s="21"/>
      <c r="BD70" s="1"/>
      <c r="BE70" s="1"/>
      <c r="BF70" s="1"/>
      <c r="BG70" s="1"/>
      <c r="BH70" s="1"/>
      <c r="BI70" s="1"/>
      <c r="BJ70" s="1"/>
      <c r="BK70" s="1"/>
      <c r="BL70" s="1"/>
      <c r="BM70" s="5"/>
      <c r="BO70" s="6" t="s">
        <v>240</v>
      </c>
      <c r="BP70" s="1" t="s">
        <v>169</v>
      </c>
      <c r="BQ70" s="1">
        <f>K136-U144</f>
        <v>4.3125869433085118</v>
      </c>
      <c r="BR70" s="1">
        <f>AG136-AQ144</f>
        <v>2.0193187395731602</v>
      </c>
      <c r="BS70" s="5">
        <f>BC136-BM144</f>
        <v>-0.56151612599690814</v>
      </c>
      <c r="BU70" s="6" t="s">
        <v>240</v>
      </c>
      <c r="BV70" s="1" t="s">
        <v>169</v>
      </c>
      <c r="BW70" s="1">
        <f t="shared" ref="BW70:BY101" si="244">2^BQ70</f>
        <v>19.87092246848194</v>
      </c>
      <c r="BX70" s="1">
        <f t="shared" si="244"/>
        <v>4.0539231488768861</v>
      </c>
      <c r="BY70" s="5">
        <f t="shared" si="244"/>
        <v>0.67758971144754399</v>
      </c>
      <c r="CA70" s="6" t="s">
        <v>240</v>
      </c>
      <c r="CB70" s="31" t="s">
        <v>169</v>
      </c>
      <c r="CC70" s="31">
        <v>19.87092246848194</v>
      </c>
      <c r="CD70" s="31">
        <v>4.0539231488768861</v>
      </c>
      <c r="CE70" s="32">
        <f>-1/BY70</f>
        <v>-1.4758193389089196</v>
      </c>
    </row>
    <row r="71" spans="1:83" x14ac:dyDescent="0.2">
      <c r="A71" s="6" t="s">
        <v>11</v>
      </c>
      <c r="B71" s="1" t="s">
        <v>4</v>
      </c>
      <c r="C71" s="1">
        <v>22.025518417358398</v>
      </c>
      <c r="D71" s="1">
        <f>AVERAGE(C71:C72)</f>
        <v>21.938333511352539</v>
      </c>
      <c r="E71" s="1"/>
      <c r="F71" s="1" t="s">
        <v>11</v>
      </c>
      <c r="G71" s="1" t="s">
        <v>8</v>
      </c>
      <c r="H71" s="1">
        <v>34.292587280273438</v>
      </c>
      <c r="I71" s="1">
        <f>AVERAGE(H71:H72)</f>
        <v>34.3720703125</v>
      </c>
      <c r="J71" s="1">
        <f>I71-D71</f>
        <v>12.433736801147461</v>
      </c>
      <c r="K71" s="21">
        <f>AVERAGE(J71,J73,J75,J77,J79,J81)</f>
        <v>14.690885384877523</v>
      </c>
      <c r="L71" s="1" t="s">
        <v>17</v>
      </c>
      <c r="M71" s="1" t="s">
        <v>4</v>
      </c>
      <c r="N71" s="1">
        <v>22.868392944335938</v>
      </c>
      <c r="O71" s="1">
        <f>AVERAGE(N71:N72)</f>
        <v>22.905034065246582</v>
      </c>
      <c r="P71" s="1"/>
      <c r="Q71" s="1" t="s">
        <v>17</v>
      </c>
      <c r="R71" s="1" t="s">
        <v>8</v>
      </c>
      <c r="S71" s="1">
        <v>36.121448516845703</v>
      </c>
      <c r="T71" s="1">
        <f>AVERAGE(S71:S72)</f>
        <v>36.778301239013672</v>
      </c>
      <c r="U71" s="5">
        <f>T71-O71</f>
        <v>13.87326717376709</v>
      </c>
      <c r="W71" s="6" t="s">
        <v>23</v>
      </c>
      <c r="X71" s="1" t="s">
        <v>4</v>
      </c>
      <c r="Y71" s="1">
        <v>21.559383392333984</v>
      </c>
      <c r="Z71" s="1">
        <f>AVERAGE(Y71:Y72)</f>
        <v>21.620101928710938</v>
      </c>
      <c r="AA71" s="1"/>
      <c r="AB71" s="1" t="s">
        <v>23</v>
      </c>
      <c r="AC71" s="1" t="s">
        <v>8</v>
      </c>
      <c r="AD71" s="1">
        <v>37.015174865722656</v>
      </c>
      <c r="AE71" s="1">
        <f>AVERAGE(AD71:AD72)</f>
        <v>36.527755737304688</v>
      </c>
      <c r="AF71" s="1">
        <f>AE71-Z71</f>
        <v>14.90765380859375</v>
      </c>
      <c r="AG71" s="21">
        <f>AVERAGE(AF71,AF73,AF75,AF77,AF79,AF81)</f>
        <v>11.96912670135498</v>
      </c>
      <c r="AH71" s="1" t="s">
        <v>29</v>
      </c>
      <c r="AI71" s="1" t="s">
        <v>4</v>
      </c>
      <c r="AJ71" s="1">
        <v>21.869058609008789</v>
      </c>
      <c r="AK71" s="1">
        <f>AVERAGE(AJ71:AJ72)</f>
        <v>22.362956047058105</v>
      </c>
      <c r="AL71" s="1"/>
      <c r="AM71" s="1" t="s">
        <v>29</v>
      </c>
      <c r="AN71" s="1" t="s">
        <v>8</v>
      </c>
      <c r="AO71" s="1">
        <v>36.32635498046875</v>
      </c>
      <c r="AP71" s="1">
        <f>AVERAGE(AO71:AO72)</f>
        <v>35.599260330200195</v>
      </c>
      <c r="AQ71" s="5">
        <f>AP71-AK71</f>
        <v>13.23630428314209</v>
      </c>
      <c r="AS71" s="6" t="s">
        <v>35</v>
      </c>
      <c r="AT71" s="1" t="s">
        <v>4</v>
      </c>
      <c r="AU71" s="1">
        <v>26.917245864868164</v>
      </c>
      <c r="AV71" s="1">
        <f>AVERAGE(AU71:AU72)</f>
        <v>26.798867225646973</v>
      </c>
      <c r="AW71" s="1"/>
      <c r="AX71" s="1" t="s">
        <v>35</v>
      </c>
      <c r="AY71" s="1" t="s">
        <v>8</v>
      </c>
      <c r="AZ71" s="1">
        <v>37.518550872802734</v>
      </c>
      <c r="BA71" s="1">
        <f>AVERAGE(AZ71:AZ72)</f>
        <v>37.554826736450195</v>
      </c>
      <c r="BB71" s="1">
        <f>BA71-AV71</f>
        <v>10.755959510803223</v>
      </c>
      <c r="BC71" s="21">
        <f>AVERAGE(BB71,BB73,BB75,BB77,BB79,BB81)</f>
        <v>8.4379477500915527</v>
      </c>
      <c r="BD71" s="1" t="s">
        <v>41</v>
      </c>
      <c r="BE71" s="1" t="s">
        <v>4</v>
      </c>
      <c r="BF71" s="1">
        <v>21.902738571166992</v>
      </c>
      <c r="BG71" s="1">
        <f>AVERAGE(BF71:BF72)</f>
        <v>21.911710739135742</v>
      </c>
      <c r="BH71" s="1"/>
      <c r="BI71" s="1" t="s">
        <v>41</v>
      </c>
      <c r="BJ71" s="1" t="s">
        <v>8</v>
      </c>
      <c r="BK71" s="1">
        <v>37.783905029296875</v>
      </c>
      <c r="BL71" s="1">
        <f>AVERAGE(BK71:BK72)</f>
        <v>36.664527893066406</v>
      </c>
      <c r="BM71" s="5">
        <f>BL71-BG71</f>
        <v>14.752817153930664</v>
      </c>
      <c r="BO71" s="6" t="s">
        <v>240</v>
      </c>
      <c r="BP71" s="1" t="s">
        <v>170</v>
      </c>
      <c r="BQ71" s="1">
        <f>K136-U146</f>
        <v>0.12637058893839459</v>
      </c>
      <c r="BR71" s="1">
        <f>AG136-AQ146</f>
        <v>5.2490741411844883</v>
      </c>
      <c r="BS71" s="5">
        <f>BC136-BM146</f>
        <v>0.80806509653727154</v>
      </c>
      <c r="BU71" s="6" t="s">
        <v>240</v>
      </c>
      <c r="BV71" s="1" t="s">
        <v>170</v>
      </c>
      <c r="BW71" s="1">
        <f t="shared" si="244"/>
        <v>1.0915442289350425</v>
      </c>
      <c r="BX71" s="1">
        <f t="shared" si="244"/>
        <v>38.030213712922738</v>
      </c>
      <c r="BY71" s="5">
        <f t="shared" si="244"/>
        <v>1.7508616590777866</v>
      </c>
      <c r="CA71" s="6" t="s">
        <v>240</v>
      </c>
      <c r="CB71" s="31" t="s">
        <v>170</v>
      </c>
      <c r="CC71" s="31">
        <v>1.0915442289350425</v>
      </c>
      <c r="CD71" s="31">
        <v>38.030213712922738</v>
      </c>
      <c r="CE71" s="32">
        <v>1.7508616590777866</v>
      </c>
    </row>
    <row r="72" spans="1:83" x14ac:dyDescent="0.2">
      <c r="A72" s="6" t="s">
        <v>11</v>
      </c>
      <c r="B72" s="1" t="s">
        <v>4</v>
      </c>
      <c r="C72" s="1">
        <v>21.85114860534668</v>
      </c>
      <c r="D72" s="1"/>
      <c r="E72" s="1"/>
      <c r="F72" s="1" t="s">
        <v>11</v>
      </c>
      <c r="G72" s="1" t="s">
        <v>8</v>
      </c>
      <c r="H72" s="1">
        <v>34.451553344726563</v>
      </c>
      <c r="I72" s="1"/>
      <c r="J72" s="1"/>
      <c r="K72" s="21"/>
      <c r="L72" s="1" t="s">
        <v>17</v>
      </c>
      <c r="M72" s="1" t="s">
        <v>4</v>
      </c>
      <c r="N72" s="1">
        <v>22.941675186157227</v>
      </c>
      <c r="O72" s="1"/>
      <c r="P72" s="1"/>
      <c r="Q72" s="1" t="s">
        <v>17</v>
      </c>
      <c r="R72" s="1" t="s">
        <v>8</v>
      </c>
      <c r="S72" s="1">
        <v>37.435153961181641</v>
      </c>
      <c r="T72" s="1"/>
      <c r="U72" s="5"/>
      <c r="W72" s="6" t="s">
        <v>23</v>
      </c>
      <c r="X72" s="1" t="s">
        <v>4</v>
      </c>
      <c r="Y72" s="1">
        <v>21.680820465087891</v>
      </c>
      <c r="Z72" s="1"/>
      <c r="AA72" s="1"/>
      <c r="AB72" s="1" t="s">
        <v>23</v>
      </c>
      <c r="AC72" s="1" t="s">
        <v>8</v>
      </c>
      <c r="AD72" s="1">
        <v>36.040336608886719</v>
      </c>
      <c r="AE72" s="1"/>
      <c r="AF72" s="1"/>
      <c r="AG72" s="21"/>
      <c r="AH72" s="1" t="s">
        <v>29</v>
      </c>
      <c r="AI72" s="1" t="s">
        <v>4</v>
      </c>
      <c r="AJ72" s="1">
        <v>22.856853485107422</v>
      </c>
      <c r="AK72" s="1"/>
      <c r="AL72" s="1"/>
      <c r="AM72" s="1" t="s">
        <v>29</v>
      </c>
      <c r="AN72" s="1" t="s">
        <v>8</v>
      </c>
      <c r="AO72" s="1">
        <v>34.872165679931641</v>
      </c>
      <c r="AP72" s="1"/>
      <c r="AQ72" s="5"/>
      <c r="AS72" s="6" t="s">
        <v>35</v>
      </c>
      <c r="AT72" s="1" t="s">
        <v>4</v>
      </c>
      <c r="AU72" s="1">
        <v>26.680488586425781</v>
      </c>
      <c r="AV72" s="1"/>
      <c r="AW72" s="1"/>
      <c r="AX72" s="1" t="s">
        <v>35</v>
      </c>
      <c r="AY72" s="1" t="s">
        <v>8</v>
      </c>
      <c r="AZ72" s="1">
        <v>37.591102600097656</v>
      </c>
      <c r="BA72" s="1"/>
      <c r="BB72" s="1"/>
      <c r="BC72" s="21"/>
      <c r="BD72" s="1" t="s">
        <v>41</v>
      </c>
      <c r="BE72" s="1" t="s">
        <v>4</v>
      </c>
      <c r="BF72" s="1">
        <v>21.920682907104492</v>
      </c>
      <c r="BG72" s="1"/>
      <c r="BH72" s="1"/>
      <c r="BI72" s="1" t="s">
        <v>41</v>
      </c>
      <c r="BJ72" s="1" t="s">
        <v>8</v>
      </c>
      <c r="BK72" s="1">
        <v>35.545150756835938</v>
      </c>
      <c r="BL72" s="1"/>
      <c r="BM72" s="5"/>
      <c r="BO72" s="6" t="s">
        <v>239</v>
      </c>
      <c r="BP72" s="1" t="s">
        <v>171</v>
      </c>
      <c r="BQ72" s="1">
        <f>K149-U149</f>
        <v>-1.5797781944274902</v>
      </c>
      <c r="BR72" s="1">
        <f>AG149-AQ149</f>
        <v>-0.72275543212890625</v>
      </c>
      <c r="BS72" s="5">
        <f>BC149-BM149</f>
        <v>-2.1694304148356123</v>
      </c>
      <c r="BU72" s="6" t="s">
        <v>239</v>
      </c>
      <c r="BV72" s="1" t="s">
        <v>171</v>
      </c>
      <c r="BW72" s="1">
        <f t="shared" si="244"/>
        <v>0.33453331720229817</v>
      </c>
      <c r="BX72" s="1">
        <f t="shared" si="244"/>
        <v>0.60593904122255116</v>
      </c>
      <c r="BY72" s="5">
        <f t="shared" si="244"/>
        <v>0.22229841779598186</v>
      </c>
      <c r="CA72" s="6" t="s">
        <v>239</v>
      </c>
      <c r="CB72" s="31" t="s">
        <v>171</v>
      </c>
      <c r="CC72" s="31">
        <f>-1/BW72</f>
        <v>-2.989238884673727</v>
      </c>
      <c r="CD72" s="31">
        <f>-1/BX72</f>
        <v>-1.6503310266695903</v>
      </c>
      <c r="CE72" s="32">
        <f>-1/BY72</f>
        <v>-4.498457568500406</v>
      </c>
    </row>
    <row r="73" spans="1:83" x14ac:dyDescent="0.2">
      <c r="A73" s="6" t="s">
        <v>12</v>
      </c>
      <c r="B73" s="1" t="s">
        <v>4</v>
      </c>
      <c r="C73" s="1">
        <v>21.332181930541992</v>
      </c>
      <c r="D73" s="1">
        <f t="shared" ref="D73:D81" si="245">AVERAGE(C73:C74)</f>
        <v>21.262092590332031</v>
      </c>
      <c r="E73" s="1"/>
      <c r="F73" s="1" t="s">
        <v>12</v>
      </c>
      <c r="G73" s="1" t="s">
        <v>8</v>
      </c>
      <c r="H73" s="1">
        <v>35.548030853271484</v>
      </c>
      <c r="I73" s="1">
        <f t="shared" ref="I73:I81" si="246">AVERAGE(H73:H74)</f>
        <v>37.247072219848633</v>
      </c>
      <c r="J73" s="1">
        <f t="shared" ref="J73" si="247">I73-D73</f>
        <v>15.984979629516602</v>
      </c>
      <c r="K73" s="21"/>
      <c r="L73" s="1" t="s">
        <v>18</v>
      </c>
      <c r="M73" s="1" t="s">
        <v>4</v>
      </c>
      <c r="N73" s="1">
        <v>21.454471588134766</v>
      </c>
      <c r="O73" s="1">
        <f t="shared" ref="O73:O81" si="248">AVERAGE(N73:N74)</f>
        <v>21.457867622375488</v>
      </c>
      <c r="P73" s="1"/>
      <c r="Q73" s="1" t="s">
        <v>18</v>
      </c>
      <c r="R73" s="1" t="s">
        <v>8</v>
      </c>
      <c r="S73" s="1">
        <v>33.785190582275391</v>
      </c>
      <c r="T73" s="1">
        <f t="shared" ref="T73:T81" si="249">AVERAGE(S73:S74)</f>
        <v>34.363367080688477</v>
      </c>
      <c r="U73" s="5">
        <f t="shared" ref="U73" si="250">T73-O73</f>
        <v>12.905499458312988</v>
      </c>
      <c r="W73" s="6" t="s">
        <v>24</v>
      </c>
      <c r="X73" s="1" t="s">
        <v>4</v>
      </c>
      <c r="Y73" s="1">
        <v>22.136877059936523</v>
      </c>
      <c r="Z73" s="1">
        <f t="shared" ref="Z73" si="251">AVERAGE(Y73:Y74)</f>
        <v>22.06041145324707</v>
      </c>
      <c r="AA73" s="1"/>
      <c r="AB73" s="1" t="s">
        <v>24</v>
      </c>
      <c r="AC73" s="1" t="s">
        <v>8</v>
      </c>
      <c r="AD73" s="1">
        <v>33.627017974853516</v>
      </c>
      <c r="AE73" s="1">
        <f t="shared" ref="AE73" si="252">AVERAGE(AD73:AD74)</f>
        <v>34.044120788574219</v>
      </c>
      <c r="AF73" s="1">
        <f t="shared" ref="AF73" si="253">AE73-Z73</f>
        <v>11.983709335327148</v>
      </c>
      <c r="AG73" s="21"/>
      <c r="AH73" s="1" t="s">
        <v>30</v>
      </c>
      <c r="AI73" s="1" t="s">
        <v>4</v>
      </c>
      <c r="AJ73" s="1">
        <v>21.400699615478516</v>
      </c>
      <c r="AK73" s="1">
        <f t="shared" ref="AK73" si="254">AVERAGE(AJ73:AJ74)</f>
        <v>21.340600967407227</v>
      </c>
      <c r="AL73" s="1"/>
      <c r="AM73" s="1" t="s">
        <v>30</v>
      </c>
      <c r="AN73" s="1" t="s">
        <v>8</v>
      </c>
      <c r="AO73" s="1">
        <v>25.196620941162109</v>
      </c>
      <c r="AP73" s="1">
        <f t="shared" ref="AP73" si="255">AVERAGE(AO73:AO74)</f>
        <v>25.229637145996094</v>
      </c>
      <c r="AQ73" s="5">
        <f>AP73-AK73</f>
        <v>3.8890361785888672</v>
      </c>
      <c r="AS73" s="6" t="s">
        <v>36</v>
      </c>
      <c r="AT73" s="1" t="s">
        <v>4</v>
      </c>
      <c r="AU73" s="1">
        <v>21.594648361206055</v>
      </c>
      <c r="AV73" s="1">
        <f t="shared" ref="AV73" si="256">AVERAGE(AU73:AU74)</f>
        <v>21.521780014038086</v>
      </c>
      <c r="AW73" s="1"/>
      <c r="AX73" s="1" t="s">
        <v>36</v>
      </c>
      <c r="AY73" s="1" t="s">
        <v>8</v>
      </c>
      <c r="AZ73" s="1">
        <v>34.601966857910156</v>
      </c>
      <c r="BA73" s="1">
        <f t="shared" ref="BA73" si="257">AVERAGE(AZ73:AZ74)</f>
        <v>35.911952972412109</v>
      </c>
      <c r="BB73" s="1">
        <f t="shared" ref="BB73" si="258">BA73-AV73</f>
        <v>14.390172958374023</v>
      </c>
      <c r="BC73" s="21"/>
      <c r="BD73" s="1" t="s">
        <v>42</v>
      </c>
      <c r="BE73" s="1" t="s">
        <v>4</v>
      </c>
      <c r="BF73" s="1">
        <v>21.712411880493164</v>
      </c>
      <c r="BG73" s="1">
        <f t="shared" ref="BG73" si="259">AVERAGE(BF73:BF74)</f>
        <v>21.650332450866699</v>
      </c>
      <c r="BH73" s="1"/>
      <c r="BI73" s="1" t="s">
        <v>42</v>
      </c>
      <c r="BJ73" s="1" t="s">
        <v>8</v>
      </c>
      <c r="BK73" s="1">
        <v>27.297103881835938</v>
      </c>
      <c r="BL73" s="1">
        <f t="shared" ref="BL73" si="260">AVERAGE(BK73:BK74)</f>
        <v>27.195438385009766</v>
      </c>
      <c r="BM73" s="5">
        <f t="shared" ref="BM73" si="261">BL73-BG73</f>
        <v>5.5451059341430664</v>
      </c>
      <c r="BO73" s="6" t="s">
        <v>239</v>
      </c>
      <c r="BP73" s="1" t="s">
        <v>172</v>
      </c>
      <c r="BQ73" s="1">
        <f>K149-U151</f>
        <v>-1.8406233787536621</v>
      </c>
      <c r="BR73" s="1">
        <f>AG149-AQ151</f>
        <v>0.28887939453125</v>
      </c>
      <c r="BS73" s="5">
        <f>BC149-BM151</f>
        <v>-1.1592766443888349</v>
      </c>
      <c r="BU73" s="6" t="s">
        <v>239</v>
      </c>
      <c r="BV73" s="1" t="s">
        <v>172</v>
      </c>
      <c r="BW73" s="1">
        <f t="shared" si="244"/>
        <v>0.27920111753879362</v>
      </c>
      <c r="BX73" s="1">
        <f t="shared" si="244"/>
        <v>1.2216909672885488</v>
      </c>
      <c r="BY73" s="5">
        <f t="shared" si="244"/>
        <v>0.44773697088584968</v>
      </c>
      <c r="CA73" s="6" t="s">
        <v>239</v>
      </c>
      <c r="CB73" s="31" t="s">
        <v>172</v>
      </c>
      <c r="CC73" s="31">
        <f t="shared" ref="CC73:CC74" si="262">-1/BW73</f>
        <v>-3.5816475550498286</v>
      </c>
      <c r="CD73" s="31">
        <v>1.2216909672885488</v>
      </c>
      <c r="CE73" s="32">
        <f>-1/BY73</f>
        <v>-2.2334541595291881</v>
      </c>
    </row>
    <row r="74" spans="1:83" x14ac:dyDescent="0.2">
      <c r="A74" s="6" t="s">
        <v>12</v>
      </c>
      <c r="B74" s="1" t="s">
        <v>4</v>
      </c>
      <c r="C74" s="1">
        <v>21.19200325012207</v>
      </c>
      <c r="D74" s="1"/>
      <c r="E74" s="1"/>
      <c r="F74" s="1" t="s">
        <v>12</v>
      </c>
      <c r="G74" s="1" t="s">
        <v>8</v>
      </c>
      <c r="H74" s="1">
        <v>38.946113586425781</v>
      </c>
      <c r="I74" s="1"/>
      <c r="J74" s="1"/>
      <c r="K74" s="21"/>
      <c r="L74" s="1" t="s">
        <v>18</v>
      </c>
      <c r="M74" s="1" t="s">
        <v>4</v>
      </c>
      <c r="N74" s="1">
        <v>21.461263656616211</v>
      </c>
      <c r="O74" s="1"/>
      <c r="P74" s="1"/>
      <c r="Q74" s="1" t="s">
        <v>18</v>
      </c>
      <c r="R74" s="1" t="s">
        <v>8</v>
      </c>
      <c r="S74" s="1">
        <v>34.941543579101563</v>
      </c>
      <c r="T74" s="1"/>
      <c r="U74" s="5"/>
      <c r="W74" s="6" t="s">
        <v>24</v>
      </c>
      <c r="X74" s="1" t="s">
        <v>4</v>
      </c>
      <c r="Y74" s="1">
        <v>21.983945846557617</v>
      </c>
      <c r="Z74" s="1"/>
      <c r="AA74" s="1"/>
      <c r="AB74" s="1" t="s">
        <v>24</v>
      </c>
      <c r="AC74" s="1" t="s">
        <v>8</v>
      </c>
      <c r="AD74" s="1">
        <v>34.461223602294922</v>
      </c>
      <c r="AE74" s="1"/>
      <c r="AF74" s="1"/>
      <c r="AG74" s="21"/>
      <c r="AH74" s="1" t="s">
        <v>30</v>
      </c>
      <c r="AI74" s="1" t="s">
        <v>4</v>
      </c>
      <c r="AJ74" s="1">
        <v>21.280502319335938</v>
      </c>
      <c r="AK74" s="1"/>
      <c r="AL74" s="1"/>
      <c r="AM74" s="1" t="s">
        <v>30</v>
      </c>
      <c r="AN74" s="1" t="s">
        <v>8</v>
      </c>
      <c r="AO74" s="1">
        <v>25.262653350830078</v>
      </c>
      <c r="AP74" s="1"/>
      <c r="AQ74" s="5"/>
      <c r="AS74" s="6" t="s">
        <v>36</v>
      </c>
      <c r="AT74" s="1" t="s">
        <v>4</v>
      </c>
      <c r="AU74" s="1">
        <v>21.448911666870117</v>
      </c>
      <c r="AV74" s="1"/>
      <c r="AW74" s="1"/>
      <c r="AX74" s="1" t="s">
        <v>36</v>
      </c>
      <c r="AY74" s="1" t="s">
        <v>8</v>
      </c>
      <c r="AZ74" s="1">
        <v>37.221939086914063</v>
      </c>
      <c r="BA74" s="1"/>
      <c r="BB74" s="1"/>
      <c r="BC74" s="21"/>
      <c r="BD74" s="1" t="s">
        <v>42</v>
      </c>
      <c r="BE74" s="1" t="s">
        <v>4</v>
      </c>
      <c r="BF74" s="1">
        <v>21.588253021240234</v>
      </c>
      <c r="BG74" s="1"/>
      <c r="BH74" s="1"/>
      <c r="BI74" s="1" t="s">
        <v>42</v>
      </c>
      <c r="BJ74" s="1" t="s">
        <v>8</v>
      </c>
      <c r="BK74" s="1">
        <v>27.093772888183594</v>
      </c>
      <c r="BL74" s="1"/>
      <c r="BM74" s="5"/>
      <c r="BO74" s="6" t="s">
        <v>239</v>
      </c>
      <c r="BP74" s="1" t="s">
        <v>173</v>
      </c>
      <c r="BQ74" s="1">
        <f>K149-U153</f>
        <v>-0.47723722457885742</v>
      </c>
      <c r="BR74" s="1">
        <f>AG149-AQ153</f>
        <v>-0.60466861724853516</v>
      </c>
      <c r="BS74" s="5">
        <f>BC149-BM153</f>
        <v>-1.8979708353678388</v>
      </c>
      <c r="BU74" s="6" t="s">
        <v>239</v>
      </c>
      <c r="BV74" s="1" t="s">
        <v>173</v>
      </c>
      <c r="BW74" s="1">
        <f t="shared" si="244"/>
        <v>0.71835195883559855</v>
      </c>
      <c r="BX74" s="1">
        <f t="shared" si="244"/>
        <v>0.65762241666485088</v>
      </c>
      <c r="BY74" s="5">
        <f t="shared" si="244"/>
        <v>0.26832049574500627</v>
      </c>
      <c r="CA74" s="6" t="s">
        <v>239</v>
      </c>
      <c r="CB74" s="31" t="s">
        <v>173</v>
      </c>
      <c r="CC74" s="31">
        <f t="shared" si="262"/>
        <v>-1.3920752741050981</v>
      </c>
      <c r="CD74" s="31">
        <f>-1/BX74</f>
        <v>-1.5206294290750091</v>
      </c>
      <c r="CE74" s="32">
        <f>-1/BY74</f>
        <v>-3.726886376023741</v>
      </c>
    </row>
    <row r="75" spans="1:83" x14ac:dyDescent="0.2">
      <c r="A75" s="6" t="s">
        <v>13</v>
      </c>
      <c r="B75" s="1" t="s">
        <v>4</v>
      </c>
      <c r="C75" s="1">
        <v>21.742521286010742</v>
      </c>
      <c r="D75" s="1">
        <f t="shared" si="245"/>
        <v>21.698558807373047</v>
      </c>
      <c r="E75" s="1"/>
      <c r="F75" s="1" t="s">
        <v>13</v>
      </c>
      <c r="G75" s="1" t="s">
        <v>8</v>
      </c>
      <c r="H75" s="1">
        <v>39.606857299804688</v>
      </c>
      <c r="I75" s="1">
        <f t="shared" si="246"/>
        <v>38.465824127197266</v>
      </c>
      <c r="J75" s="1">
        <f t="shared" ref="J75" si="263">I75-D75</f>
        <v>16.767265319824219</v>
      </c>
      <c r="K75" s="21"/>
      <c r="L75" s="1" t="s">
        <v>19</v>
      </c>
      <c r="M75" s="1" t="s">
        <v>4</v>
      </c>
      <c r="N75" s="1">
        <v>21.322996139526367</v>
      </c>
      <c r="O75" s="1">
        <f t="shared" si="248"/>
        <v>21.343700408935547</v>
      </c>
      <c r="P75" s="1"/>
      <c r="Q75" s="1" t="s">
        <v>19</v>
      </c>
      <c r="R75" s="1" t="s">
        <v>8</v>
      </c>
      <c r="S75" s="1">
        <v>34.997722625732422</v>
      </c>
      <c r="T75" s="1">
        <f t="shared" si="249"/>
        <v>34.701168060302734</v>
      </c>
      <c r="U75" s="5">
        <f t="shared" ref="U75" si="264">T75-O75</f>
        <v>13.357467651367188</v>
      </c>
      <c r="W75" s="6" t="s">
        <v>25</v>
      </c>
      <c r="X75" s="1" t="s">
        <v>4</v>
      </c>
      <c r="Y75" s="1">
        <v>21.055435180664063</v>
      </c>
      <c r="Z75" s="1">
        <f t="shared" ref="Z75" si="265">AVERAGE(Y75:Y76)</f>
        <v>21.0384521484375</v>
      </c>
      <c r="AA75" s="1"/>
      <c r="AB75" s="1" t="s">
        <v>25</v>
      </c>
      <c r="AC75" s="1" t="s">
        <v>8</v>
      </c>
      <c r="AD75" s="1">
        <v>35.490711212158203</v>
      </c>
      <c r="AE75" s="1">
        <f t="shared" ref="AE75" si="266">AVERAGE(AD75:AD76)</f>
        <v>35.013568878173828</v>
      </c>
      <c r="AF75" s="1">
        <f t="shared" ref="AF75" si="267">AE75-Z75</f>
        <v>13.975116729736328</v>
      </c>
      <c r="AG75" s="21"/>
      <c r="AH75" s="1" t="s">
        <v>31</v>
      </c>
      <c r="AI75" s="1" t="s">
        <v>4</v>
      </c>
      <c r="AJ75" s="1">
        <v>21.278257369995117</v>
      </c>
      <c r="AK75" s="1">
        <f t="shared" ref="AK75" si="268">AVERAGE(AJ75:AJ76)</f>
        <v>21.221717834472656</v>
      </c>
      <c r="AL75" s="1"/>
      <c r="AM75" s="1" t="s">
        <v>31</v>
      </c>
      <c r="AN75" s="1" t="s">
        <v>8</v>
      </c>
      <c r="AO75" s="1">
        <v>33.987895965576172</v>
      </c>
      <c r="AP75" s="1">
        <f t="shared" ref="AP75" si="269">AVERAGE(AO75:AO76)</f>
        <v>33.583724975585938</v>
      </c>
      <c r="AQ75" s="5">
        <f>AP75-AK75</f>
        <v>12.362007141113281</v>
      </c>
      <c r="AS75" s="6" t="s">
        <v>37</v>
      </c>
      <c r="AT75" s="1" t="s">
        <v>4</v>
      </c>
      <c r="AU75" s="1">
        <v>28.02733039855957</v>
      </c>
      <c r="AV75" s="1">
        <f t="shared" ref="AV75" si="270">AVERAGE(AU75:AU76)</f>
        <v>28.09010124206543</v>
      </c>
      <c r="AW75" s="1"/>
      <c r="AX75" s="1" t="s">
        <v>37</v>
      </c>
      <c r="AY75" s="1" t="s">
        <v>8</v>
      </c>
      <c r="AZ75" s="1">
        <v>40</v>
      </c>
      <c r="BA75" s="1">
        <f t="shared" ref="BA75" si="271">AVERAGE(AZ75:AZ76)</f>
        <v>40</v>
      </c>
      <c r="BB75" s="1">
        <f t="shared" ref="BB75" si="272">BA75-AV75</f>
        <v>11.90989875793457</v>
      </c>
      <c r="BC75" s="21"/>
      <c r="BD75" s="1" t="s">
        <v>43</v>
      </c>
      <c r="BE75" s="1" t="s">
        <v>4</v>
      </c>
      <c r="BF75" s="1">
        <v>21.432992935180664</v>
      </c>
      <c r="BG75" s="1">
        <f t="shared" ref="BG75" si="273">AVERAGE(BF75:BF76)</f>
        <v>21.351661682128906</v>
      </c>
      <c r="BH75" s="1"/>
      <c r="BI75" s="1" t="s">
        <v>43</v>
      </c>
      <c r="BJ75" s="1" t="s">
        <v>8</v>
      </c>
      <c r="BK75" s="1">
        <v>35.213237762451172</v>
      </c>
      <c r="BL75" s="1">
        <f t="shared" ref="BL75" si="274">AVERAGE(BK75:BK76)</f>
        <v>34.842222213745117</v>
      </c>
      <c r="BM75" s="5">
        <f t="shared" ref="BM75" si="275">BL75-BG75</f>
        <v>13.490560531616211</v>
      </c>
      <c r="BO75" s="6" t="s">
        <v>240</v>
      </c>
      <c r="BP75" s="1" t="s">
        <v>174</v>
      </c>
      <c r="BQ75" s="1">
        <f>K149-U155</f>
        <v>-0.4733119010925293</v>
      </c>
      <c r="BR75" s="1">
        <f>AG149-AQ155</f>
        <v>1.5561208724975586</v>
      </c>
      <c r="BS75" s="5">
        <f>BC149-BM155</f>
        <v>0.24334271748860647</v>
      </c>
      <c r="BU75" s="6" t="s">
        <v>240</v>
      </c>
      <c r="BV75" s="1" t="s">
        <v>174</v>
      </c>
      <c r="BW75" s="1">
        <f t="shared" si="244"/>
        <v>0.72030913153080434</v>
      </c>
      <c r="BX75" s="1">
        <f t="shared" si="244"/>
        <v>2.9406210348361568</v>
      </c>
      <c r="BY75" s="5">
        <f t="shared" si="244"/>
        <v>1.1837321882700964</v>
      </c>
      <c r="CA75" s="6" t="s">
        <v>240</v>
      </c>
      <c r="CB75" s="31" t="s">
        <v>174</v>
      </c>
      <c r="CC75" s="31">
        <f>-1/BW75</f>
        <v>-1.3882928262686263</v>
      </c>
      <c r="CD75" s="31">
        <v>2.9406210348361568</v>
      </c>
      <c r="CE75" s="32">
        <v>1.1837321882700964</v>
      </c>
    </row>
    <row r="76" spans="1:83" x14ac:dyDescent="0.2">
      <c r="A76" s="6" t="s">
        <v>13</v>
      </c>
      <c r="B76" s="1" t="s">
        <v>4</v>
      </c>
      <c r="C76" s="1">
        <v>21.654596328735352</v>
      </c>
      <c r="D76" s="1"/>
      <c r="E76" s="1"/>
      <c r="F76" s="1" t="s">
        <v>13</v>
      </c>
      <c r="G76" s="1" t="s">
        <v>8</v>
      </c>
      <c r="H76" s="1">
        <v>37.324790954589844</v>
      </c>
      <c r="I76" s="1"/>
      <c r="J76" s="1"/>
      <c r="K76" s="21"/>
      <c r="L76" s="1" t="s">
        <v>19</v>
      </c>
      <c r="M76" s="1" t="s">
        <v>4</v>
      </c>
      <c r="N76" s="1">
        <v>21.364404678344727</v>
      </c>
      <c r="O76" s="1"/>
      <c r="P76" s="1"/>
      <c r="Q76" s="1" t="s">
        <v>19</v>
      </c>
      <c r="R76" s="1" t="s">
        <v>8</v>
      </c>
      <c r="S76" s="1">
        <v>34.404613494873047</v>
      </c>
      <c r="T76" s="1"/>
      <c r="U76" s="5"/>
      <c r="W76" s="6" t="s">
        <v>25</v>
      </c>
      <c r="X76" s="1" t="s">
        <v>4</v>
      </c>
      <c r="Y76" s="1">
        <v>21.021469116210937</v>
      </c>
      <c r="Z76" s="1"/>
      <c r="AA76" s="1"/>
      <c r="AB76" s="1" t="s">
        <v>25</v>
      </c>
      <c r="AC76" s="1" t="s">
        <v>8</v>
      </c>
      <c r="AD76" s="1">
        <v>34.536426544189453</v>
      </c>
      <c r="AE76" s="1"/>
      <c r="AF76" s="1"/>
      <c r="AG76" s="21"/>
      <c r="AH76" s="1" t="s">
        <v>31</v>
      </c>
      <c r="AI76" s="1" t="s">
        <v>4</v>
      </c>
      <c r="AJ76" s="1">
        <v>21.165178298950195</v>
      </c>
      <c r="AK76" s="1"/>
      <c r="AL76" s="1"/>
      <c r="AM76" s="1" t="s">
        <v>31</v>
      </c>
      <c r="AN76" s="1" t="s">
        <v>8</v>
      </c>
      <c r="AO76" s="1">
        <v>33.179553985595703</v>
      </c>
      <c r="AP76" s="1"/>
      <c r="AQ76" s="5"/>
      <c r="AS76" s="6" t="s">
        <v>37</v>
      </c>
      <c r="AT76" s="1" t="s">
        <v>4</v>
      </c>
      <c r="AU76" s="1">
        <v>28.152872085571289</v>
      </c>
      <c r="AV76" s="1"/>
      <c r="AW76" s="1"/>
      <c r="AX76" s="1" t="s">
        <v>37</v>
      </c>
      <c r="AY76" s="1" t="s">
        <v>8</v>
      </c>
      <c r="AZ76" s="1">
        <v>40</v>
      </c>
      <c r="BA76" s="1"/>
      <c r="BB76" s="1"/>
      <c r="BC76" s="21"/>
      <c r="BD76" s="1" t="s">
        <v>43</v>
      </c>
      <c r="BE76" s="1" t="s">
        <v>4</v>
      </c>
      <c r="BF76" s="1">
        <v>21.270330429077148</v>
      </c>
      <c r="BG76" s="1"/>
      <c r="BH76" s="1"/>
      <c r="BI76" s="1" t="s">
        <v>43</v>
      </c>
      <c r="BJ76" s="1" t="s">
        <v>8</v>
      </c>
      <c r="BK76" s="1">
        <v>34.471206665039063</v>
      </c>
      <c r="BL76" s="1"/>
      <c r="BM76" s="5"/>
      <c r="BO76" s="6" t="s">
        <v>240</v>
      </c>
      <c r="BP76" s="1" t="s">
        <v>175</v>
      </c>
      <c r="BQ76" s="1">
        <f>K149-U157</f>
        <v>1.4004874229431152</v>
      </c>
      <c r="BR76" s="1">
        <f>AG149-AQ157</f>
        <v>0.18074989318847656</v>
      </c>
      <c r="BS76" s="5">
        <f>BC149-BM157</f>
        <v>1.0986646016438799</v>
      </c>
      <c r="BU76" s="6" t="s">
        <v>240</v>
      </c>
      <c r="BV76" s="1" t="s">
        <v>175</v>
      </c>
      <c r="BW76" s="1">
        <f t="shared" si="244"/>
        <v>2.6399075790839421</v>
      </c>
      <c r="BX76" s="1">
        <f t="shared" si="244"/>
        <v>1.1334728959413178</v>
      </c>
      <c r="BY76" s="5">
        <f t="shared" si="244"/>
        <v>2.1415637168628527</v>
      </c>
      <c r="CA76" s="6" t="s">
        <v>240</v>
      </c>
      <c r="CB76" s="31" t="s">
        <v>175</v>
      </c>
      <c r="CC76" s="31">
        <v>2.6399075790839421</v>
      </c>
      <c r="CD76" s="31">
        <v>1.1334728959413178</v>
      </c>
      <c r="CE76" s="32">
        <v>2.1415637168628527</v>
      </c>
    </row>
    <row r="77" spans="1:83" x14ac:dyDescent="0.2">
      <c r="A77" s="6" t="s">
        <v>14</v>
      </c>
      <c r="B77" s="1" t="s">
        <v>4</v>
      </c>
      <c r="C77" s="1">
        <v>22.115312576293945</v>
      </c>
      <c r="D77" s="1">
        <f t="shared" si="245"/>
        <v>22.115344047546387</v>
      </c>
      <c r="E77" s="1"/>
      <c r="F77" s="1" t="s">
        <v>14</v>
      </c>
      <c r="G77" s="1" t="s">
        <v>8</v>
      </c>
      <c r="H77" s="1">
        <v>34.809055328369141</v>
      </c>
      <c r="I77" s="1">
        <f t="shared" si="246"/>
        <v>35.779363632202148</v>
      </c>
      <c r="J77" s="1">
        <f t="shared" ref="J77" si="276">I77-D77</f>
        <v>13.664019584655762</v>
      </c>
      <c r="K77" s="21"/>
      <c r="L77" s="1" t="s">
        <v>20</v>
      </c>
      <c r="M77" s="1" t="s">
        <v>4</v>
      </c>
      <c r="N77" s="1">
        <v>23.623468399047852</v>
      </c>
      <c r="O77" s="1">
        <f t="shared" si="248"/>
        <v>23.540494918823242</v>
      </c>
      <c r="P77" s="1"/>
      <c r="Q77" s="1" t="s">
        <v>20</v>
      </c>
      <c r="R77" s="1" t="s">
        <v>8</v>
      </c>
      <c r="S77" s="1">
        <v>34.730300903320312</v>
      </c>
      <c r="T77" s="1">
        <f t="shared" si="249"/>
        <v>34.834863662719727</v>
      </c>
      <c r="U77" s="5">
        <f t="shared" ref="U77" si="277">T77-O77</f>
        <v>11.294368743896484</v>
      </c>
      <c r="W77" s="6" t="s">
        <v>26</v>
      </c>
      <c r="X77" s="1" t="s">
        <v>4</v>
      </c>
      <c r="Y77" s="1">
        <v>22.838134765625</v>
      </c>
      <c r="Z77" s="1">
        <f t="shared" ref="Z77" si="278">AVERAGE(Y77:Y78)</f>
        <v>22.838832855224609</v>
      </c>
      <c r="AA77" s="1"/>
      <c r="AB77" s="1" t="s">
        <v>26</v>
      </c>
      <c r="AC77" s="1" t="s">
        <v>8</v>
      </c>
      <c r="AD77" s="1">
        <v>32.864871978759766</v>
      </c>
      <c r="AE77" s="1">
        <f t="shared" ref="AE77" si="279">AVERAGE(AD77:AD78)</f>
        <v>33.555288314819336</v>
      </c>
      <c r="AF77" s="1">
        <f t="shared" ref="AF77" si="280">AE77-Z77</f>
        <v>10.716455459594727</v>
      </c>
      <c r="AG77" s="21"/>
      <c r="AH77" s="1" t="s">
        <v>32</v>
      </c>
      <c r="AI77" s="1" t="s">
        <v>4</v>
      </c>
      <c r="AJ77" s="1">
        <v>22.084465026855469</v>
      </c>
      <c r="AK77" s="1">
        <f t="shared" ref="AK77" si="281">AVERAGE(AJ77:AJ78)</f>
        <v>21.996943473815918</v>
      </c>
      <c r="AL77" s="1"/>
      <c r="AM77" s="1" t="s">
        <v>32</v>
      </c>
      <c r="AN77" s="1" t="s">
        <v>8</v>
      </c>
      <c r="AO77" s="1">
        <v>32.446308135986328</v>
      </c>
      <c r="AP77" s="1">
        <f t="shared" ref="AP77" si="282">AVERAGE(AO77:AO78)</f>
        <v>34.042881011962891</v>
      </c>
      <c r="AQ77" s="5">
        <f>AP77-AK77</f>
        <v>12.045937538146973</v>
      </c>
      <c r="AS77" s="6" t="s">
        <v>38</v>
      </c>
      <c r="AT77" s="1" t="s">
        <v>4</v>
      </c>
      <c r="AU77" s="1">
        <v>26.79667854309082</v>
      </c>
      <c r="AV77" s="1">
        <f t="shared" ref="AV77" si="283">AVERAGE(AU77:AU78)</f>
        <v>26.846446990966797</v>
      </c>
      <c r="AW77" s="1"/>
      <c r="AX77" s="1" t="s">
        <v>38</v>
      </c>
      <c r="AY77" s="1" t="s">
        <v>8</v>
      </c>
      <c r="AZ77" s="1">
        <v>34.167446136474609</v>
      </c>
      <c r="BA77" s="1">
        <f t="shared" ref="BA77" si="284">AVERAGE(AZ77:AZ78)</f>
        <v>35.139457702636719</v>
      </c>
      <c r="BB77" s="1">
        <f t="shared" ref="BB77" si="285">BA77-AV77</f>
        <v>8.2930107116699219</v>
      </c>
      <c r="BC77" s="21"/>
      <c r="BD77" s="1" t="s">
        <v>44</v>
      </c>
      <c r="BE77" s="1" t="s">
        <v>4</v>
      </c>
      <c r="BF77" s="1">
        <v>22.229269027709961</v>
      </c>
      <c r="BG77" s="1">
        <f t="shared" ref="BG77" si="286">AVERAGE(BF77:BF78)</f>
        <v>22.09644889831543</v>
      </c>
      <c r="BH77" s="1"/>
      <c r="BI77" s="1" t="s">
        <v>44</v>
      </c>
      <c r="BJ77" s="1" t="s">
        <v>8</v>
      </c>
      <c r="BK77" s="1">
        <v>37.166599273681641</v>
      </c>
      <c r="BL77" s="1">
        <f t="shared" ref="BL77" si="287">AVERAGE(BK77:BK78)</f>
        <v>37.807294845581055</v>
      </c>
      <c r="BM77" s="5">
        <f t="shared" ref="BM77" si="288">BL77-BG77</f>
        <v>15.710845947265625</v>
      </c>
      <c r="BO77" s="6" t="s">
        <v>240</v>
      </c>
      <c r="BP77" s="1" t="s">
        <v>176</v>
      </c>
      <c r="BQ77" s="1">
        <f>K149-U159</f>
        <v>2.0148968696594238</v>
      </c>
      <c r="BR77" s="1">
        <f>AG149-AQ159</f>
        <v>0.95575618743896484</v>
      </c>
      <c r="BS77" s="5">
        <f>BC149-BM159</f>
        <v>0.4161980946858721</v>
      </c>
      <c r="BU77" s="6" t="s">
        <v>240</v>
      </c>
      <c r="BV77" s="1" t="s">
        <v>176</v>
      </c>
      <c r="BW77" s="1">
        <f t="shared" si="244"/>
        <v>4.0415168697885839</v>
      </c>
      <c r="BX77" s="1">
        <f t="shared" si="244"/>
        <v>1.939596005159306</v>
      </c>
      <c r="BY77" s="5">
        <f t="shared" si="244"/>
        <v>1.3344063828021973</v>
      </c>
      <c r="CA77" s="6" t="s">
        <v>240</v>
      </c>
      <c r="CB77" s="31" t="s">
        <v>176</v>
      </c>
      <c r="CC77" s="31">
        <v>4.0415168697885839</v>
      </c>
      <c r="CD77" s="31">
        <v>1.939596005159306</v>
      </c>
      <c r="CE77" s="32">
        <v>1.3344063828021973</v>
      </c>
    </row>
    <row r="78" spans="1:83" x14ac:dyDescent="0.2">
      <c r="A78" s="6" t="s">
        <v>14</v>
      </c>
      <c r="B78" s="1" t="s">
        <v>4</v>
      </c>
      <c r="C78" s="1">
        <v>22.115375518798828</v>
      </c>
      <c r="D78" s="1"/>
      <c r="E78" s="1"/>
      <c r="F78" s="1" t="s">
        <v>14</v>
      </c>
      <c r="G78" s="1" t="s">
        <v>8</v>
      </c>
      <c r="H78" s="1">
        <v>36.749671936035156</v>
      </c>
      <c r="I78" s="1"/>
      <c r="J78" s="1"/>
      <c r="K78" s="21"/>
      <c r="L78" s="1" t="s">
        <v>20</v>
      </c>
      <c r="M78" s="1" t="s">
        <v>4</v>
      </c>
      <c r="N78" s="1">
        <v>23.457521438598633</v>
      </c>
      <c r="O78" s="1"/>
      <c r="P78" s="1"/>
      <c r="Q78" s="1" t="s">
        <v>20</v>
      </c>
      <c r="R78" s="1" t="s">
        <v>8</v>
      </c>
      <c r="S78" s="1">
        <v>34.939426422119141</v>
      </c>
      <c r="T78" s="1"/>
      <c r="U78" s="5"/>
      <c r="W78" s="6" t="s">
        <v>26</v>
      </c>
      <c r="X78" s="1" t="s">
        <v>4</v>
      </c>
      <c r="Y78" s="1">
        <v>22.839530944824219</v>
      </c>
      <c r="Z78" s="1"/>
      <c r="AA78" s="1"/>
      <c r="AB78" s="1" t="s">
        <v>26</v>
      </c>
      <c r="AC78" s="1" t="s">
        <v>8</v>
      </c>
      <c r="AD78" s="1">
        <v>34.245704650878906</v>
      </c>
      <c r="AE78" s="1"/>
      <c r="AF78" s="1"/>
      <c r="AG78" s="21"/>
      <c r="AH78" s="1" t="s">
        <v>32</v>
      </c>
      <c r="AI78" s="1" t="s">
        <v>4</v>
      </c>
      <c r="AJ78" s="1">
        <v>21.909421920776367</v>
      </c>
      <c r="AK78" s="1"/>
      <c r="AL78" s="1"/>
      <c r="AM78" s="1" t="s">
        <v>32</v>
      </c>
      <c r="AN78" s="1" t="s">
        <v>8</v>
      </c>
      <c r="AO78" s="1">
        <v>35.639453887939453</v>
      </c>
      <c r="AP78" s="1"/>
      <c r="AQ78" s="5"/>
      <c r="AS78" s="6" t="s">
        <v>38</v>
      </c>
      <c r="AT78" s="1" t="s">
        <v>4</v>
      </c>
      <c r="AU78" s="1">
        <v>26.896215438842773</v>
      </c>
      <c r="AV78" s="1"/>
      <c r="AW78" s="1"/>
      <c r="AX78" s="1" t="s">
        <v>38</v>
      </c>
      <c r="AY78" s="1" t="s">
        <v>8</v>
      </c>
      <c r="AZ78" s="1">
        <v>36.111469268798828</v>
      </c>
      <c r="BA78" s="1"/>
      <c r="BB78" s="1"/>
      <c r="BC78" s="21"/>
      <c r="BD78" s="1" t="s">
        <v>44</v>
      </c>
      <c r="BE78" s="1" t="s">
        <v>4</v>
      </c>
      <c r="BF78" s="1">
        <v>21.963628768920898</v>
      </c>
      <c r="BG78" s="1"/>
      <c r="BH78" s="1"/>
      <c r="BI78" s="1" t="s">
        <v>44</v>
      </c>
      <c r="BJ78" s="1" t="s">
        <v>8</v>
      </c>
      <c r="BK78" s="1">
        <v>38.447990417480469</v>
      </c>
      <c r="BL78" s="1"/>
      <c r="BM78" s="5"/>
      <c r="BO78" s="6" t="s">
        <v>239</v>
      </c>
      <c r="BP78" s="1" t="s">
        <v>177</v>
      </c>
      <c r="BQ78" s="1">
        <f>K162-U162</f>
        <v>-1.2914450963338218</v>
      </c>
      <c r="BR78" s="1">
        <f>AG162-AQ162</f>
        <v>-1.4281277656555176</v>
      </c>
      <c r="BS78" s="5">
        <f>BC162-BM162</f>
        <v>1.5362091064453125</v>
      </c>
      <c r="BU78" s="6" t="s">
        <v>239</v>
      </c>
      <c r="BV78" s="1" t="s">
        <v>177</v>
      </c>
      <c r="BW78" s="1">
        <f t="shared" si="244"/>
        <v>0.40854160265958289</v>
      </c>
      <c r="BX78" s="1">
        <f t="shared" si="244"/>
        <v>0.37161283446772836</v>
      </c>
      <c r="BY78" s="5">
        <f t="shared" si="244"/>
        <v>2.9003140112821986</v>
      </c>
      <c r="CA78" s="6" t="s">
        <v>239</v>
      </c>
      <c r="CB78" s="31" t="s">
        <v>177</v>
      </c>
      <c r="CC78" s="31">
        <f>-1/BW78</f>
        <v>-2.4477311331087366</v>
      </c>
      <c r="CD78" s="31">
        <f>-1/BX78</f>
        <v>-2.690972720122351</v>
      </c>
      <c r="CE78" s="32">
        <v>2.9003140112821986</v>
      </c>
    </row>
    <row r="79" spans="1:83" x14ac:dyDescent="0.2">
      <c r="A79" s="6" t="s">
        <v>15</v>
      </c>
      <c r="B79" s="1" t="s">
        <v>4</v>
      </c>
      <c r="C79" s="1">
        <v>22.430547714233398</v>
      </c>
      <c r="D79" s="1">
        <f t="shared" si="245"/>
        <v>22.324864387512207</v>
      </c>
      <c r="E79" s="1"/>
      <c r="F79" s="1" t="s">
        <v>15</v>
      </c>
      <c r="G79" s="1" t="s">
        <v>8</v>
      </c>
      <c r="H79" s="1">
        <v>35.304611206054687</v>
      </c>
      <c r="I79" s="1">
        <f t="shared" si="246"/>
        <v>35.46141242980957</v>
      </c>
      <c r="J79" s="1">
        <f t="shared" ref="J79" si="289">I79-D79</f>
        <v>13.136548042297363</v>
      </c>
      <c r="K79" s="21"/>
      <c r="L79" s="1" t="s">
        <v>21</v>
      </c>
      <c r="M79" s="1" t="s">
        <v>4</v>
      </c>
      <c r="N79" s="1">
        <v>22.242156982421875</v>
      </c>
      <c r="O79" s="1">
        <f t="shared" si="248"/>
        <v>22.295320510864258</v>
      </c>
      <c r="P79" s="1"/>
      <c r="Q79" s="1" t="s">
        <v>21</v>
      </c>
      <c r="R79" s="1" t="s">
        <v>8</v>
      </c>
      <c r="S79" s="1">
        <v>32.682949066162109</v>
      </c>
      <c r="T79" s="1">
        <f t="shared" si="249"/>
        <v>32.513835906982422</v>
      </c>
      <c r="U79" s="5">
        <f t="shared" ref="U79" si="290">T79-O79</f>
        <v>10.218515396118164</v>
      </c>
      <c r="W79" s="6" t="s">
        <v>27</v>
      </c>
      <c r="X79" s="1" t="s">
        <v>4</v>
      </c>
      <c r="Y79" s="1">
        <v>22.386423110961914</v>
      </c>
      <c r="Z79" s="1">
        <f t="shared" ref="Z79" si="291">AVERAGE(Y79:Y80)</f>
        <v>22.314352989196777</v>
      </c>
      <c r="AA79" s="1"/>
      <c r="AB79" s="1" t="s">
        <v>27</v>
      </c>
      <c r="AC79" s="1" t="s">
        <v>8</v>
      </c>
      <c r="AD79" s="1">
        <v>34.338077545166016</v>
      </c>
      <c r="AE79" s="1">
        <f t="shared" ref="AE79" si="292">AVERAGE(AD79:AD80)</f>
        <v>34.382057189941406</v>
      </c>
      <c r="AF79" s="1">
        <f t="shared" ref="AF79" si="293">AE79-Z79</f>
        <v>12.067704200744629</v>
      </c>
      <c r="AG79" s="21"/>
      <c r="AH79" s="1" t="s">
        <v>33</v>
      </c>
      <c r="AI79" s="1" t="s">
        <v>4</v>
      </c>
      <c r="AJ79" s="1">
        <v>22.213457107543945</v>
      </c>
      <c r="AK79" s="1">
        <f t="shared" ref="AK79" si="294">AVERAGE(AJ79:AJ80)</f>
        <v>22.204801559448242</v>
      </c>
      <c r="AL79" s="1"/>
      <c r="AM79" s="1" t="s">
        <v>33</v>
      </c>
      <c r="AN79" s="1" t="s">
        <v>8</v>
      </c>
      <c r="AO79" s="1">
        <v>22.790641784667969</v>
      </c>
      <c r="AP79" s="1">
        <f t="shared" ref="AP79" si="295">AVERAGE(AO79:AO80)</f>
        <v>22.699990272521973</v>
      </c>
      <c r="AQ79" s="5">
        <f>AP79-AK79</f>
        <v>0.49518871307373047</v>
      </c>
      <c r="AS79" s="6" t="s">
        <v>39</v>
      </c>
      <c r="AT79" s="1" t="s">
        <v>4</v>
      </c>
      <c r="AU79" s="1">
        <v>22.685512542724609</v>
      </c>
      <c r="AV79" s="1">
        <f t="shared" ref="AV79" si="296">AVERAGE(AU79:AU80)</f>
        <v>22.684628486633301</v>
      </c>
      <c r="AW79" s="1"/>
      <c r="AX79" s="1" t="s">
        <v>39</v>
      </c>
      <c r="AY79" s="1" t="s">
        <v>8</v>
      </c>
      <c r="AZ79" s="1">
        <v>25.92595100402832</v>
      </c>
      <c r="BA79" s="1">
        <f t="shared" ref="BA79" si="297">AVERAGE(AZ79:AZ80)</f>
        <v>25.870121002197266</v>
      </c>
      <c r="BB79" s="1">
        <f t="shared" ref="BB79" si="298">BA79-AV79</f>
        <v>3.1854925155639648</v>
      </c>
      <c r="BC79" s="21"/>
      <c r="BD79" s="1" t="s">
        <v>45</v>
      </c>
      <c r="BE79" s="1" t="s">
        <v>4</v>
      </c>
      <c r="BF79" s="1">
        <v>21.981346130371094</v>
      </c>
      <c r="BG79" s="1">
        <f t="shared" ref="BG79" si="299">AVERAGE(BF79:BF80)</f>
        <v>22.026518821716309</v>
      </c>
      <c r="BH79" s="1"/>
      <c r="BI79" s="1" t="s">
        <v>45</v>
      </c>
      <c r="BJ79" s="1" t="s">
        <v>8</v>
      </c>
      <c r="BK79" s="1">
        <v>22.402162551879883</v>
      </c>
      <c r="BL79" s="1">
        <f t="shared" ref="BL79" si="300">AVERAGE(BK79:BK80)</f>
        <v>22.282168388366699</v>
      </c>
      <c r="BM79" s="5">
        <f t="shared" ref="BM79" si="301">BL79-BG79</f>
        <v>0.25564956665039063</v>
      </c>
      <c r="BO79" s="6" t="s">
        <v>239</v>
      </c>
      <c r="BP79" s="1" t="s">
        <v>178</v>
      </c>
      <c r="BQ79" s="1">
        <f>K162-U164</f>
        <v>-0.61052354176839208</v>
      </c>
      <c r="BR79" s="1">
        <f>AG162-AQ164</f>
        <v>-1.200136661529541</v>
      </c>
      <c r="BS79" s="5">
        <f>BC162-BM164</f>
        <v>0.91371250152587891</v>
      </c>
      <c r="BU79" s="6" t="s">
        <v>239</v>
      </c>
      <c r="BV79" s="1" t="s">
        <v>178</v>
      </c>
      <c r="BW79" s="1">
        <f t="shared" si="244"/>
        <v>0.65495897975107475</v>
      </c>
      <c r="BX79" s="1">
        <f t="shared" si="244"/>
        <v>0.43523405147346411</v>
      </c>
      <c r="BY79" s="5">
        <f t="shared" si="244"/>
        <v>1.8838870917231487</v>
      </c>
      <c r="CA79" s="6" t="s">
        <v>239</v>
      </c>
      <c r="CB79" s="31" t="s">
        <v>178</v>
      </c>
      <c r="CC79" s="31">
        <f>-1/BW79</f>
        <v>-1.5268131759641839</v>
      </c>
      <c r="CD79" s="31">
        <f>-1/BX79</f>
        <v>-2.2976143447750648</v>
      </c>
      <c r="CE79" s="32">
        <v>1.8838870917231487</v>
      </c>
    </row>
    <row r="80" spans="1:83" x14ac:dyDescent="0.2">
      <c r="A80" s="6" t="s">
        <v>15</v>
      </c>
      <c r="B80" s="1" t="s">
        <v>4</v>
      </c>
      <c r="C80" s="1">
        <v>22.219181060791016</v>
      </c>
      <c r="D80" s="1"/>
      <c r="E80" s="1"/>
      <c r="F80" s="1" t="s">
        <v>15</v>
      </c>
      <c r="G80" s="1" t="s">
        <v>8</v>
      </c>
      <c r="H80" s="1">
        <v>35.618213653564453</v>
      </c>
      <c r="I80" s="1"/>
      <c r="J80" s="1"/>
      <c r="K80" s="21"/>
      <c r="L80" s="1" t="s">
        <v>21</v>
      </c>
      <c r="M80" s="1" t="s">
        <v>4</v>
      </c>
      <c r="N80" s="1">
        <v>22.348484039306641</v>
      </c>
      <c r="O80" s="1"/>
      <c r="P80" s="1"/>
      <c r="Q80" s="1" t="s">
        <v>21</v>
      </c>
      <c r="R80" s="1" t="s">
        <v>8</v>
      </c>
      <c r="S80" s="1">
        <v>32.344722747802734</v>
      </c>
      <c r="T80" s="1"/>
      <c r="U80" s="5"/>
      <c r="W80" s="6" t="s">
        <v>27</v>
      </c>
      <c r="X80" s="1" t="s">
        <v>4</v>
      </c>
      <c r="Y80" s="1">
        <v>22.242282867431641</v>
      </c>
      <c r="Z80" s="1"/>
      <c r="AA80" s="1"/>
      <c r="AB80" s="1" t="s">
        <v>27</v>
      </c>
      <c r="AC80" s="1" t="s">
        <v>8</v>
      </c>
      <c r="AD80" s="1">
        <v>34.426036834716797</v>
      </c>
      <c r="AE80" s="1"/>
      <c r="AF80" s="1"/>
      <c r="AG80" s="21"/>
      <c r="AH80" s="1" t="s">
        <v>33</v>
      </c>
      <c r="AI80" s="1" t="s">
        <v>4</v>
      </c>
      <c r="AJ80" s="1">
        <v>22.196146011352539</v>
      </c>
      <c r="AK80" s="1"/>
      <c r="AL80" s="1"/>
      <c r="AM80" s="1" t="s">
        <v>33</v>
      </c>
      <c r="AN80" s="1" t="s">
        <v>8</v>
      </c>
      <c r="AO80" s="1">
        <v>22.609338760375977</v>
      </c>
      <c r="AP80" s="1"/>
      <c r="AQ80" s="5"/>
      <c r="AS80" s="6" t="s">
        <v>39</v>
      </c>
      <c r="AT80" s="1" t="s">
        <v>4</v>
      </c>
      <c r="AU80" s="1">
        <v>22.683744430541992</v>
      </c>
      <c r="AV80" s="1"/>
      <c r="AW80" s="1"/>
      <c r="AX80" s="1" t="s">
        <v>39</v>
      </c>
      <c r="AY80" s="1" t="s">
        <v>8</v>
      </c>
      <c r="AZ80" s="1">
        <v>25.814291000366211</v>
      </c>
      <c r="BA80" s="1"/>
      <c r="BB80" s="1"/>
      <c r="BC80" s="21"/>
      <c r="BD80" s="1" t="s">
        <v>45</v>
      </c>
      <c r="BE80" s="1" t="s">
        <v>4</v>
      </c>
      <c r="BF80" s="1">
        <v>22.071691513061523</v>
      </c>
      <c r="BG80" s="1"/>
      <c r="BH80" s="1"/>
      <c r="BI80" s="1" t="s">
        <v>45</v>
      </c>
      <c r="BJ80" s="1" t="s">
        <v>8</v>
      </c>
      <c r="BK80" s="1">
        <v>22.162174224853516</v>
      </c>
      <c r="BL80" s="1"/>
      <c r="BM80" s="5"/>
      <c r="BO80" s="6" t="s">
        <v>239</v>
      </c>
      <c r="BP80" s="1" t="s">
        <v>179</v>
      </c>
      <c r="BQ80" s="1">
        <f>K162-U166</f>
        <v>0.25461737314860011</v>
      </c>
      <c r="BR80" s="1">
        <f>AG162-AQ166</f>
        <v>-0.78627729415893555</v>
      </c>
      <c r="BS80" s="5">
        <f>BC162-BM166</f>
        <v>1.9128074645996094</v>
      </c>
      <c r="BU80" s="6" t="s">
        <v>239</v>
      </c>
      <c r="BV80" s="1" t="s">
        <v>179</v>
      </c>
      <c r="BW80" s="1">
        <f t="shared" si="244"/>
        <v>1.1930192924020671</v>
      </c>
      <c r="BX80" s="1">
        <f t="shared" si="244"/>
        <v>0.57983836832268343</v>
      </c>
      <c r="BY80" s="5">
        <f t="shared" si="244"/>
        <v>3.765411310272329</v>
      </c>
      <c r="CA80" s="6" t="s">
        <v>239</v>
      </c>
      <c r="CB80" s="31" t="s">
        <v>179</v>
      </c>
      <c r="CC80" s="31">
        <v>1.1930192924020671</v>
      </c>
      <c r="CD80" s="31">
        <f>-1/BX80</f>
        <v>-1.7246185396332623</v>
      </c>
      <c r="CE80" s="32">
        <v>3.765411310272329</v>
      </c>
    </row>
    <row r="81" spans="1:83" x14ac:dyDescent="0.2">
      <c r="A81" s="6" t="s">
        <v>16</v>
      </c>
      <c r="B81" s="1" t="s">
        <v>4</v>
      </c>
      <c r="C81" s="1">
        <v>21.775405883789063</v>
      </c>
      <c r="D81" s="1">
        <f t="shared" si="245"/>
        <v>21.675322532653809</v>
      </c>
      <c r="E81" s="1"/>
      <c r="F81" s="1" t="s">
        <v>16</v>
      </c>
      <c r="G81" s="1" t="s">
        <v>8</v>
      </c>
      <c r="H81" s="1">
        <v>38.460304260253906</v>
      </c>
      <c r="I81" s="1">
        <f t="shared" si="246"/>
        <v>37.834085464477539</v>
      </c>
      <c r="J81" s="1">
        <f t="shared" ref="J81" si="302">I81-D81</f>
        <v>16.15876293182373</v>
      </c>
      <c r="K81" s="21"/>
      <c r="L81" s="1" t="s">
        <v>22</v>
      </c>
      <c r="M81" s="1" t="s">
        <v>4</v>
      </c>
      <c r="N81" s="1">
        <v>22.106502532958984</v>
      </c>
      <c r="O81" s="1">
        <f t="shared" si="248"/>
        <v>22.139668464660645</v>
      </c>
      <c r="P81" s="1"/>
      <c r="Q81" s="1" t="s">
        <v>22</v>
      </c>
      <c r="R81" s="1" t="s">
        <v>8</v>
      </c>
      <c r="S81" s="1">
        <v>35.344879150390625</v>
      </c>
      <c r="T81" s="1">
        <f t="shared" si="249"/>
        <v>36.762191772460937</v>
      </c>
      <c r="U81" s="5">
        <f t="shared" ref="U81" si="303">T81-O81</f>
        <v>14.622523307800293</v>
      </c>
      <c r="W81" s="6" t="s">
        <v>28</v>
      </c>
      <c r="X81" s="1" t="s">
        <v>4</v>
      </c>
      <c r="Y81" s="1">
        <v>23.797637939453125</v>
      </c>
      <c r="Z81" s="1">
        <f t="shared" ref="Z81" si="304">AVERAGE(Y81:Y82)</f>
        <v>23.727648735046387</v>
      </c>
      <c r="AA81" s="1"/>
      <c r="AB81" s="1" t="s">
        <v>28</v>
      </c>
      <c r="AC81" s="1" t="s">
        <v>8</v>
      </c>
      <c r="AD81" s="1">
        <v>31.508430480957031</v>
      </c>
      <c r="AE81" s="1">
        <f t="shared" ref="AE81" si="305">AVERAGE(AD81:AD82)</f>
        <v>31.891769409179688</v>
      </c>
      <c r="AF81" s="1">
        <f t="shared" ref="AF81" si="306">AE81-Z81</f>
        <v>8.1641206741333008</v>
      </c>
      <c r="AG81" s="21"/>
      <c r="AH81" s="1" t="s">
        <v>34</v>
      </c>
      <c r="AI81" s="1" t="s">
        <v>4</v>
      </c>
      <c r="AJ81" s="1">
        <v>21.758289337158203</v>
      </c>
      <c r="AK81" s="1">
        <f t="shared" ref="AK81" si="307">AVERAGE(AJ81:AJ82)</f>
        <v>21.697396278381348</v>
      </c>
      <c r="AL81" s="1"/>
      <c r="AM81" s="1" t="s">
        <v>34</v>
      </c>
      <c r="AN81" s="1" t="s">
        <v>8</v>
      </c>
      <c r="AO81" s="1">
        <v>20.660223007202148</v>
      </c>
      <c r="AP81" s="1">
        <f t="shared" ref="AP81" si="308">AVERAGE(AO81:AO82)</f>
        <v>20.65800952911377</v>
      </c>
      <c r="AQ81" s="5">
        <f>AP81-AK81</f>
        <v>-1.0393867492675781</v>
      </c>
      <c r="AS81" s="6" t="s">
        <v>40</v>
      </c>
      <c r="AT81" s="1" t="s">
        <v>4</v>
      </c>
      <c r="AU81" s="1">
        <v>22.096508026123047</v>
      </c>
      <c r="AV81" s="1">
        <f t="shared" ref="AV81" si="309">AVERAGE(AU81:AU82)</f>
        <v>22.073556900024414</v>
      </c>
      <c r="AW81" s="1"/>
      <c r="AX81" s="1" t="s">
        <v>40</v>
      </c>
      <c r="AY81" s="1" t="s">
        <v>8</v>
      </c>
      <c r="AZ81" s="1">
        <v>24.173885345458984</v>
      </c>
      <c r="BA81" s="1">
        <f t="shared" ref="BA81" si="310">AVERAGE(AZ81:AZ82)</f>
        <v>24.166708946228027</v>
      </c>
      <c r="BB81" s="1">
        <f t="shared" ref="BB81" si="311">BA81-AV81</f>
        <v>2.0931520462036133</v>
      </c>
      <c r="BC81" s="21"/>
      <c r="BD81" s="1" t="s">
        <v>46</v>
      </c>
      <c r="BE81" s="1" t="s">
        <v>4</v>
      </c>
      <c r="BF81" s="1">
        <v>25.494102478027344</v>
      </c>
      <c r="BG81" s="1">
        <f t="shared" ref="BG81" si="312">AVERAGE(BF81:BF82)</f>
        <v>25.404141426086426</v>
      </c>
      <c r="BH81" s="1"/>
      <c r="BI81" s="1" t="s">
        <v>46</v>
      </c>
      <c r="BJ81" s="1" t="s">
        <v>8</v>
      </c>
      <c r="BK81" s="1">
        <v>38.152877807617188</v>
      </c>
      <c r="BL81" s="1">
        <f t="shared" ref="BL81" si="313">AVERAGE(BK81:BK82)</f>
        <v>36.25731086730957</v>
      </c>
      <c r="BM81" s="5">
        <f t="shared" ref="BM81" si="314">BL81-BG81</f>
        <v>10.853169441223145</v>
      </c>
      <c r="BO81" s="6" t="s">
        <v>240</v>
      </c>
      <c r="BP81" s="1" t="s">
        <v>180</v>
      </c>
      <c r="BQ81" s="1">
        <f>K162-U168</f>
        <v>-0.72737344106038426</v>
      </c>
      <c r="BR81" s="1">
        <f>AG162-AQ168</f>
        <v>1.7160468101501465</v>
      </c>
      <c r="BS81" s="5">
        <f>BC162-BM168</f>
        <v>1.8931283950805664</v>
      </c>
      <c r="BU81" s="6" t="s">
        <v>240</v>
      </c>
      <c r="BV81" s="1" t="s">
        <v>180</v>
      </c>
      <c r="BW81" s="1">
        <f t="shared" si="244"/>
        <v>0.60400255562733396</v>
      </c>
      <c r="BX81" s="1">
        <f t="shared" si="244"/>
        <v>3.2853493987886511</v>
      </c>
      <c r="BY81" s="5">
        <f t="shared" si="244"/>
        <v>3.7143979636345943</v>
      </c>
      <c r="CA81" s="6" t="s">
        <v>240</v>
      </c>
      <c r="CB81" s="31" t="s">
        <v>180</v>
      </c>
      <c r="CC81" s="31">
        <f>-1/BW81</f>
        <v>-1.6556221338523511</v>
      </c>
      <c r="CD81" s="31">
        <v>3.2853493987886511</v>
      </c>
      <c r="CE81" s="32">
        <v>3.7143979636345943</v>
      </c>
    </row>
    <row r="82" spans="1:83" x14ac:dyDescent="0.2">
      <c r="A82" s="6" t="s">
        <v>16</v>
      </c>
      <c r="B82" s="1" t="s">
        <v>4</v>
      </c>
      <c r="C82" s="1">
        <v>21.575239181518555</v>
      </c>
      <c r="D82" s="1"/>
      <c r="E82" s="1"/>
      <c r="F82" s="1" t="s">
        <v>16</v>
      </c>
      <c r="G82" s="1" t="s">
        <v>8</v>
      </c>
      <c r="H82" s="1">
        <v>37.207866668701172</v>
      </c>
      <c r="I82" s="1"/>
      <c r="J82" s="1"/>
      <c r="K82" s="21"/>
      <c r="L82" s="1" t="s">
        <v>22</v>
      </c>
      <c r="M82" s="1" t="s">
        <v>4</v>
      </c>
      <c r="N82" s="1">
        <v>22.172834396362305</v>
      </c>
      <c r="O82" s="1"/>
      <c r="P82" s="1"/>
      <c r="Q82" s="1" t="s">
        <v>22</v>
      </c>
      <c r="R82" s="1" t="s">
        <v>8</v>
      </c>
      <c r="S82" s="1">
        <v>38.17950439453125</v>
      </c>
      <c r="T82" s="1"/>
      <c r="U82" s="5"/>
      <c r="W82" s="6" t="s">
        <v>28</v>
      </c>
      <c r="X82" s="1" t="s">
        <v>4</v>
      </c>
      <c r="Y82" s="1">
        <v>23.657659530639648</v>
      </c>
      <c r="Z82" s="1"/>
      <c r="AA82" s="1"/>
      <c r="AB82" s="1" t="s">
        <v>28</v>
      </c>
      <c r="AC82" s="1" t="s">
        <v>8</v>
      </c>
      <c r="AD82" s="1">
        <v>32.275108337402344</v>
      </c>
      <c r="AE82" s="1"/>
      <c r="AF82" s="1"/>
      <c r="AG82" s="21"/>
      <c r="AH82" s="1" t="s">
        <v>34</v>
      </c>
      <c r="AI82" s="1" t="s">
        <v>4</v>
      </c>
      <c r="AJ82" s="1">
        <v>21.636503219604492</v>
      </c>
      <c r="AK82" s="1"/>
      <c r="AL82" s="1"/>
      <c r="AM82" s="1" t="s">
        <v>34</v>
      </c>
      <c r="AN82" s="1" t="s">
        <v>8</v>
      </c>
      <c r="AO82" s="1">
        <v>20.655796051025391</v>
      </c>
      <c r="AP82" s="1"/>
      <c r="AQ82" s="5"/>
      <c r="AS82" s="6" t="s">
        <v>40</v>
      </c>
      <c r="AT82" s="1" t="s">
        <v>4</v>
      </c>
      <c r="AU82" s="1">
        <v>22.050605773925781</v>
      </c>
      <c r="AV82" s="1"/>
      <c r="AW82" s="1"/>
      <c r="AX82" s="1" t="s">
        <v>40</v>
      </c>
      <c r="AY82" s="1" t="s">
        <v>8</v>
      </c>
      <c r="AZ82" s="1">
        <v>24.15953254699707</v>
      </c>
      <c r="BA82" s="1"/>
      <c r="BB82" s="1"/>
      <c r="BC82" s="21"/>
      <c r="BD82" s="1" t="s">
        <v>46</v>
      </c>
      <c r="BE82" s="1" t="s">
        <v>4</v>
      </c>
      <c r="BF82" s="1">
        <v>25.314180374145508</v>
      </c>
      <c r="BG82" s="1"/>
      <c r="BH82" s="1"/>
      <c r="BI82" s="1" t="s">
        <v>46</v>
      </c>
      <c r="BJ82" s="1" t="s">
        <v>8</v>
      </c>
      <c r="BK82" s="1">
        <v>34.361743927001953</v>
      </c>
      <c r="BL82" s="1"/>
      <c r="BM82" s="5"/>
      <c r="BO82" s="6" t="s">
        <v>240</v>
      </c>
      <c r="BP82" s="1" t="s">
        <v>181</v>
      </c>
      <c r="BQ82" s="1">
        <f>K162-U170</f>
        <v>1.2915321985880532</v>
      </c>
      <c r="BR82" s="1">
        <f>AG162-AQ170</f>
        <v>0.7010960578918457</v>
      </c>
      <c r="BS82" s="5">
        <f>BC162-BM170</f>
        <v>1.3603878021240234</v>
      </c>
      <c r="BU82" s="6" t="s">
        <v>240</v>
      </c>
      <c r="BV82" s="1" t="s">
        <v>181</v>
      </c>
      <c r="BW82" s="1">
        <f t="shared" si="244"/>
        <v>2.4478789185585796</v>
      </c>
      <c r="BX82" s="1">
        <f t="shared" si="244"/>
        <v>1.6257394457665444</v>
      </c>
      <c r="BY82" s="5">
        <f t="shared" si="244"/>
        <v>2.5675418677675035</v>
      </c>
      <c r="CA82" s="6" t="s">
        <v>240</v>
      </c>
      <c r="CB82" s="31" t="s">
        <v>181</v>
      </c>
      <c r="CC82" s="31">
        <v>2.4478789185585796</v>
      </c>
      <c r="CD82" s="31">
        <v>1.6257394457665444</v>
      </c>
      <c r="CE82" s="32">
        <v>2.5675418677675035</v>
      </c>
    </row>
    <row r="83" spans="1:83" x14ac:dyDescent="0.2">
      <c r="A83" s="6"/>
      <c r="B83" s="1"/>
      <c r="C83" s="1"/>
      <c r="D83" s="1"/>
      <c r="E83" s="1"/>
      <c r="F83" s="1"/>
      <c r="G83" s="1"/>
      <c r="H83" s="1"/>
      <c r="I83" s="1"/>
      <c r="J83" s="1"/>
      <c r="K83" s="21"/>
      <c r="L83" s="1"/>
      <c r="M83" s="1"/>
      <c r="N83" s="1"/>
      <c r="O83" s="1"/>
      <c r="P83" s="1"/>
      <c r="Q83" s="1"/>
      <c r="R83" s="11"/>
      <c r="S83" s="1"/>
      <c r="T83" s="1"/>
      <c r="U83" s="5"/>
      <c r="W83" s="6"/>
      <c r="X83" s="1"/>
      <c r="Y83" s="1"/>
      <c r="Z83" s="1"/>
      <c r="AA83" s="1"/>
      <c r="AB83" s="1"/>
      <c r="AC83" s="1"/>
      <c r="AD83" s="1"/>
      <c r="AE83" s="1"/>
      <c r="AF83" s="1"/>
      <c r="AG83" s="21"/>
      <c r="AH83" s="1"/>
      <c r="AI83" s="1"/>
      <c r="AJ83" s="1"/>
      <c r="AK83" s="1"/>
      <c r="AL83" s="1"/>
      <c r="AM83" s="1"/>
      <c r="AN83" s="1"/>
      <c r="AO83" s="1"/>
      <c r="AP83" s="1"/>
      <c r="AQ83" s="5"/>
      <c r="AS83" s="6"/>
      <c r="AT83" s="1"/>
      <c r="AU83" s="1"/>
      <c r="AV83" s="1"/>
      <c r="AW83" s="1"/>
      <c r="AX83" s="1"/>
      <c r="AY83" s="1"/>
      <c r="AZ83" s="1"/>
      <c r="BA83" s="1"/>
      <c r="BB83" s="1"/>
      <c r="BC83" s="21"/>
      <c r="BD83" s="1"/>
      <c r="BE83" s="1"/>
      <c r="BF83" s="1"/>
      <c r="BG83" s="1"/>
      <c r="BH83" s="1"/>
      <c r="BI83" s="1"/>
      <c r="BJ83" s="1"/>
      <c r="BK83" s="1"/>
      <c r="BL83" s="1"/>
      <c r="BM83" s="5"/>
      <c r="BO83" s="6" t="s">
        <v>240</v>
      </c>
      <c r="BP83" s="1" t="s">
        <v>182</v>
      </c>
      <c r="BQ83" s="1">
        <f>K162-U172</f>
        <v>0.90777174631754542</v>
      </c>
      <c r="BR83" s="1">
        <f>AG162-AQ172</f>
        <v>1.5237689018249512</v>
      </c>
      <c r="BS83" s="5">
        <f>BC162-BM172</f>
        <v>-9.3790054321289063E-2</v>
      </c>
      <c r="BU83" s="6" t="s">
        <v>240</v>
      </c>
      <c r="BV83" s="1" t="s">
        <v>182</v>
      </c>
      <c r="BW83" s="1">
        <f t="shared" si="244"/>
        <v>1.876145538160936</v>
      </c>
      <c r="BX83" s="1">
        <f t="shared" si="244"/>
        <v>2.875412430721902</v>
      </c>
      <c r="BY83" s="5">
        <f t="shared" si="244"/>
        <v>0.93705780065238842</v>
      </c>
      <c r="CA83" s="6" t="s">
        <v>240</v>
      </c>
      <c r="CB83" s="31" t="s">
        <v>182</v>
      </c>
      <c r="CC83" s="31">
        <v>1.876145538160936</v>
      </c>
      <c r="CD83" s="31">
        <v>2.875412430721902</v>
      </c>
      <c r="CE83" s="32">
        <f>-1/BY83</f>
        <v>-1.0671700286831727</v>
      </c>
    </row>
    <row r="84" spans="1:83" x14ac:dyDescent="0.2">
      <c r="A84" s="6" t="s">
        <v>11</v>
      </c>
      <c r="B84" s="1" t="s">
        <v>4</v>
      </c>
      <c r="C84" s="1">
        <v>21.906101226806641</v>
      </c>
      <c r="D84" s="1">
        <f>AVERAGE(C84:C85)</f>
        <v>21.765872955322266</v>
      </c>
      <c r="E84" s="1"/>
      <c r="F84" s="1" t="s">
        <v>11</v>
      </c>
      <c r="G84" s="1" t="s">
        <v>96</v>
      </c>
      <c r="H84" s="1">
        <v>25.128814697265625</v>
      </c>
      <c r="I84" s="1">
        <f>AVERAGE(H84:H85)</f>
        <v>25.086243629455566</v>
      </c>
      <c r="J84" s="1">
        <f>I84-D84</f>
        <v>3.3203706741333008</v>
      </c>
      <c r="K84" s="21">
        <f>AVERAGE(J84,J86,J88,J90,J92,J94)</f>
        <v>6.9101668993632002</v>
      </c>
      <c r="L84" s="1" t="s">
        <v>17</v>
      </c>
      <c r="M84" s="1" t="s">
        <v>4</v>
      </c>
      <c r="N84" s="1">
        <v>22.926137924194336</v>
      </c>
      <c r="O84" s="1">
        <f>AVERAGE(N84:N85)</f>
        <v>22.796039581298828</v>
      </c>
      <c r="P84" s="1"/>
      <c r="Q84" s="1" t="s">
        <v>17</v>
      </c>
      <c r="R84" s="1" t="s">
        <v>96</v>
      </c>
      <c r="S84" s="1">
        <v>25.981193542480469</v>
      </c>
      <c r="T84" s="1">
        <f>AVERAGE(S84:S85)</f>
        <v>25.949584007263184</v>
      </c>
      <c r="U84" s="5">
        <f>T84-O84</f>
        <v>3.1535444259643555</v>
      </c>
      <c r="W84" s="6" t="s">
        <v>23</v>
      </c>
      <c r="X84" s="1" t="s">
        <v>4</v>
      </c>
      <c r="Y84" s="1">
        <v>21.114213943481445</v>
      </c>
      <c r="Z84" s="1">
        <f>AVERAGE(Y84:Y85)</f>
        <v>21.203415870666504</v>
      </c>
      <c r="AA84" s="1"/>
      <c r="AB84" s="1" t="s">
        <v>23</v>
      </c>
      <c r="AC84" s="1" t="s">
        <v>96</v>
      </c>
      <c r="AD84" s="1">
        <v>28.65138053894043</v>
      </c>
      <c r="AE84" s="1">
        <f>AVERAGE(AD84:AD85)</f>
        <v>28.551450729370117</v>
      </c>
      <c r="AF84" s="1">
        <f>AE84-Z84</f>
        <v>7.3480348587036133</v>
      </c>
      <c r="AG84" s="21">
        <f>AVERAGE(AF84,AF86,AF88,AF90,AF92,AF94)</f>
        <v>6.8446402549743652</v>
      </c>
      <c r="AH84" s="1" t="s">
        <v>29</v>
      </c>
      <c r="AI84" s="1" t="s">
        <v>4</v>
      </c>
      <c r="AJ84" s="1">
        <v>21.970134735107422</v>
      </c>
      <c r="AK84" s="1">
        <f>AVERAGE(AJ84:AJ85)</f>
        <v>21.943284034729004</v>
      </c>
      <c r="AL84" s="1"/>
      <c r="AM84" s="1" t="s">
        <v>29</v>
      </c>
      <c r="AN84" s="1" t="s">
        <v>96</v>
      </c>
      <c r="AO84" s="1">
        <v>27.709321975708008</v>
      </c>
      <c r="AP84" s="1">
        <f>AVERAGE(AO84:AO85)</f>
        <v>27.697036743164063</v>
      </c>
      <c r="AQ84" s="5">
        <f>AP84-AK84</f>
        <v>5.7537527084350586</v>
      </c>
      <c r="AS84" s="6" t="s">
        <v>35</v>
      </c>
      <c r="AT84" s="1" t="s">
        <v>4</v>
      </c>
      <c r="AU84" s="1">
        <v>26.904056549072266</v>
      </c>
      <c r="AV84" s="1">
        <f>AVERAGE(AU84:AU85)</f>
        <v>26.830014228820801</v>
      </c>
      <c r="AW84" s="1"/>
      <c r="AX84" s="1" t="s">
        <v>35</v>
      </c>
      <c r="AY84" s="1" t="s">
        <v>96</v>
      </c>
      <c r="AZ84" s="1">
        <v>29.92741584777832</v>
      </c>
      <c r="BA84" s="1">
        <f>AVERAGE(AZ84:AZ85)</f>
        <v>29.737505912780762</v>
      </c>
      <c r="BB84" s="1">
        <f>BA84-AV84</f>
        <v>2.9074916839599609</v>
      </c>
      <c r="BC84" s="21">
        <f>AVERAGE(BB84,BB86,BB88,BB90,BB92,BB94)</f>
        <v>5.9993192354838056</v>
      </c>
      <c r="BD84" s="1" t="s">
        <v>41</v>
      </c>
      <c r="BE84" s="1" t="s">
        <v>4</v>
      </c>
      <c r="BF84" s="1">
        <v>21.927597045898437</v>
      </c>
      <c r="BG84" s="1">
        <f>AVERAGE(BF84:BF85)</f>
        <v>21.932590484619141</v>
      </c>
      <c r="BH84" s="1"/>
      <c r="BI84" s="1" t="s">
        <v>41</v>
      </c>
      <c r="BJ84" s="1" t="s">
        <v>96</v>
      </c>
      <c r="BK84" s="1">
        <v>29.910219192504883</v>
      </c>
      <c r="BL84" s="1">
        <f>AVERAGE(BK84:BK85)</f>
        <v>29.91114616394043</v>
      </c>
      <c r="BM84" s="5">
        <f>BL84-BG84</f>
        <v>7.9785556793212891</v>
      </c>
      <c r="BO84" s="6" t="s">
        <v>239</v>
      </c>
      <c r="BP84" s="1" t="s">
        <v>183</v>
      </c>
      <c r="BQ84" s="1">
        <f>K175-U175</f>
        <v>-1.4947538375854492</v>
      </c>
      <c r="BR84" s="1">
        <f>AG175-AQ175</f>
        <v>-0.21166356404622366</v>
      </c>
      <c r="BS84" s="5">
        <f>BC175-BM175</f>
        <v>-2.3911271095275879</v>
      </c>
      <c r="BU84" s="6" t="s">
        <v>239</v>
      </c>
      <c r="BV84" s="1" t="s">
        <v>183</v>
      </c>
      <c r="BW84" s="1">
        <f t="shared" si="244"/>
        <v>0.35484137932829724</v>
      </c>
      <c r="BX84" s="1">
        <f t="shared" si="244"/>
        <v>0.86354091251937271</v>
      </c>
      <c r="BY84" s="5">
        <f t="shared" si="244"/>
        <v>0.19063341004410242</v>
      </c>
      <c r="CA84" s="6" t="s">
        <v>239</v>
      </c>
      <c r="CB84" s="31" t="s">
        <v>183</v>
      </c>
      <c r="CC84" s="31">
        <f>-1/BW84</f>
        <v>-2.818160615576927</v>
      </c>
      <c r="CD84" s="31">
        <f>-1/BX84</f>
        <v>-1.1580227242302963</v>
      </c>
      <c r="CE84" s="32">
        <f>-1/BY84</f>
        <v>-5.2456702094803491</v>
      </c>
    </row>
    <row r="85" spans="1:83" x14ac:dyDescent="0.2">
      <c r="A85" s="6" t="s">
        <v>11</v>
      </c>
      <c r="B85" s="1" t="s">
        <v>4</v>
      </c>
      <c r="C85" s="1">
        <v>21.625644683837891</v>
      </c>
      <c r="D85" s="1"/>
      <c r="E85" s="1"/>
      <c r="F85" s="1" t="s">
        <v>11</v>
      </c>
      <c r="G85" s="1" t="s">
        <v>96</v>
      </c>
      <c r="H85" s="1">
        <v>25.043672561645508</v>
      </c>
      <c r="I85" s="1"/>
      <c r="J85" s="1"/>
      <c r="K85" s="21"/>
      <c r="L85" s="1" t="s">
        <v>17</v>
      </c>
      <c r="M85" s="1" t="s">
        <v>4</v>
      </c>
      <c r="N85" s="1">
        <v>22.66594123840332</v>
      </c>
      <c r="O85" s="1"/>
      <c r="P85" s="1"/>
      <c r="Q85" s="1" t="s">
        <v>17</v>
      </c>
      <c r="R85" s="1" t="s">
        <v>96</v>
      </c>
      <c r="S85" s="1">
        <v>25.917974472045898</v>
      </c>
      <c r="T85" s="1"/>
      <c r="U85" s="5"/>
      <c r="W85" s="6" t="s">
        <v>23</v>
      </c>
      <c r="X85" s="1" t="s">
        <v>4</v>
      </c>
      <c r="Y85" s="1">
        <v>21.292617797851562</v>
      </c>
      <c r="Z85" s="1"/>
      <c r="AA85" s="1"/>
      <c r="AB85" s="1" t="s">
        <v>23</v>
      </c>
      <c r="AC85" s="1" t="s">
        <v>96</v>
      </c>
      <c r="AD85" s="1">
        <v>28.451520919799805</v>
      </c>
      <c r="AE85" s="1"/>
      <c r="AF85" s="1"/>
      <c r="AG85" s="21"/>
      <c r="AH85" s="1" t="s">
        <v>29</v>
      </c>
      <c r="AI85" s="1" t="s">
        <v>4</v>
      </c>
      <c r="AJ85" s="1">
        <v>21.916433334350586</v>
      </c>
      <c r="AK85" s="1"/>
      <c r="AL85" s="1"/>
      <c r="AM85" s="1" t="s">
        <v>29</v>
      </c>
      <c r="AN85" s="1" t="s">
        <v>96</v>
      </c>
      <c r="AO85" s="1">
        <v>27.684751510620117</v>
      </c>
      <c r="AP85" s="1"/>
      <c r="AQ85" s="5"/>
      <c r="AS85" s="6" t="s">
        <v>35</v>
      </c>
      <c r="AT85" s="1" t="s">
        <v>4</v>
      </c>
      <c r="AU85" s="1">
        <v>26.755971908569336</v>
      </c>
      <c r="AV85" s="1"/>
      <c r="AW85" s="1"/>
      <c r="AX85" s="1" t="s">
        <v>35</v>
      </c>
      <c r="AY85" s="1" t="s">
        <v>96</v>
      </c>
      <c r="AZ85" s="1">
        <v>29.547595977783203</v>
      </c>
      <c r="BA85" s="1"/>
      <c r="BB85" s="1"/>
      <c r="BC85" s="21"/>
      <c r="BD85" s="1" t="s">
        <v>41</v>
      </c>
      <c r="BE85" s="1" t="s">
        <v>4</v>
      </c>
      <c r="BF85" s="1">
        <v>21.937583923339844</v>
      </c>
      <c r="BG85" s="1"/>
      <c r="BH85" s="1"/>
      <c r="BI85" s="1" t="s">
        <v>41</v>
      </c>
      <c r="BJ85" s="1" t="s">
        <v>96</v>
      </c>
      <c r="BK85" s="1">
        <v>29.912073135375977</v>
      </c>
      <c r="BL85" s="1"/>
      <c r="BM85" s="5"/>
      <c r="BO85" s="6" t="s">
        <v>239</v>
      </c>
      <c r="BP85" s="1" t="s">
        <v>184</v>
      </c>
      <c r="BQ85" s="1">
        <f>K175-U177</f>
        <v>-1.7036676406860352</v>
      </c>
      <c r="BR85" s="1">
        <f>AG175-AQ177</f>
        <v>0.38400999704996774</v>
      </c>
      <c r="BS85" s="5">
        <f>BC175-BM177</f>
        <v>-1.356748104095459</v>
      </c>
      <c r="BU85" s="6" t="s">
        <v>239</v>
      </c>
      <c r="BV85" s="1" t="s">
        <v>184</v>
      </c>
      <c r="BW85" s="1">
        <f t="shared" si="244"/>
        <v>0.30700463869520001</v>
      </c>
      <c r="BX85" s="1">
        <f t="shared" si="244"/>
        <v>1.3049639903103347</v>
      </c>
      <c r="BY85" s="5">
        <f t="shared" si="244"/>
        <v>0.39046141528092931</v>
      </c>
      <c r="CA85" s="6" t="s">
        <v>239</v>
      </c>
      <c r="CB85" s="31" t="s">
        <v>184</v>
      </c>
      <c r="CC85" s="31">
        <f t="shared" ref="CC85:CC86" si="315">-1/BW85</f>
        <v>-3.2572797735242656</v>
      </c>
      <c r="CD85" s="31">
        <v>1.3049639903103347</v>
      </c>
      <c r="CE85" s="32">
        <f>-1/BY85</f>
        <v>-2.561072517960628</v>
      </c>
    </row>
    <row r="86" spans="1:83" x14ac:dyDescent="0.2">
      <c r="A86" s="6" t="s">
        <v>12</v>
      </c>
      <c r="B86" s="1" t="s">
        <v>4</v>
      </c>
      <c r="C86" s="1">
        <v>21.173410415649414</v>
      </c>
      <c r="D86" s="1">
        <f t="shared" ref="D86:D94" si="316">AVERAGE(C86:C87)</f>
        <v>21.092934608459473</v>
      </c>
      <c r="E86" s="1"/>
      <c r="F86" s="1" t="s">
        <v>12</v>
      </c>
      <c r="G86" s="1" t="s">
        <v>96</v>
      </c>
      <c r="H86" s="1">
        <v>31.285654067993164</v>
      </c>
      <c r="I86" s="1">
        <f t="shared" ref="I86:I94" si="317">AVERAGE(H86:H87)</f>
        <v>31.460809707641602</v>
      </c>
      <c r="J86" s="1">
        <f t="shared" ref="J86" si="318">I86-D86</f>
        <v>10.367875099182129</v>
      </c>
      <c r="K86" s="21"/>
      <c r="L86" s="1" t="s">
        <v>18</v>
      </c>
      <c r="M86" s="1" t="s">
        <v>4</v>
      </c>
      <c r="N86" s="1">
        <v>21.300693511962891</v>
      </c>
      <c r="O86" s="1">
        <f t="shared" ref="O86:O94" si="319">AVERAGE(N86:N87)</f>
        <v>21.280857086181641</v>
      </c>
      <c r="P86" s="1"/>
      <c r="Q86" s="1" t="s">
        <v>18</v>
      </c>
      <c r="R86" s="1" t="s">
        <v>96</v>
      </c>
      <c r="S86" s="1">
        <v>26.0262451171875</v>
      </c>
      <c r="T86" s="1">
        <f t="shared" ref="T86:T94" si="320">AVERAGE(S86:S87)</f>
        <v>25.982325553894043</v>
      </c>
      <c r="U86" s="5">
        <f t="shared" ref="U86" si="321">T86-O86</f>
        <v>4.7014684677124023</v>
      </c>
      <c r="W86" s="6" t="s">
        <v>24</v>
      </c>
      <c r="X86" s="1" t="s">
        <v>4</v>
      </c>
      <c r="Y86" s="1">
        <v>22.104467391967773</v>
      </c>
      <c r="Z86" s="1">
        <f t="shared" ref="Z86" si="322">AVERAGE(Y86:Y87)</f>
        <v>22.059754371643066</v>
      </c>
      <c r="AA86" s="1"/>
      <c r="AB86" s="1" t="s">
        <v>24</v>
      </c>
      <c r="AC86" s="1" t="s">
        <v>96</v>
      </c>
      <c r="AD86" s="1">
        <v>28.873668670654297</v>
      </c>
      <c r="AE86" s="1">
        <f t="shared" ref="AE86" si="323">AVERAGE(AD86:AD87)</f>
        <v>28.78117847442627</v>
      </c>
      <c r="AF86" s="1">
        <f t="shared" ref="AF86" si="324">AE86-Z86</f>
        <v>6.7214241027832031</v>
      </c>
      <c r="AG86" s="21"/>
      <c r="AH86" s="1" t="s">
        <v>30</v>
      </c>
      <c r="AI86" s="1" t="s">
        <v>4</v>
      </c>
      <c r="AJ86" s="1">
        <v>21.397554397583008</v>
      </c>
      <c r="AK86" s="1">
        <f t="shared" ref="AK86" si="325">AVERAGE(AJ86:AJ87)</f>
        <v>21.312403678894043</v>
      </c>
      <c r="AL86" s="1"/>
      <c r="AM86" s="1" t="s">
        <v>30</v>
      </c>
      <c r="AN86" s="1" t="s">
        <v>96</v>
      </c>
      <c r="AO86" s="1">
        <v>30.557933807373047</v>
      </c>
      <c r="AP86" s="1">
        <f t="shared" ref="AP86" si="326">AVERAGE(AO86:AO87)</f>
        <v>30.267099380493164</v>
      </c>
      <c r="AQ86" s="5">
        <f>AP86-AK86</f>
        <v>8.9546957015991211</v>
      </c>
      <c r="AS86" s="6" t="s">
        <v>36</v>
      </c>
      <c r="AT86" s="1" t="s">
        <v>4</v>
      </c>
      <c r="AU86" s="1">
        <v>21.465726852416992</v>
      </c>
      <c r="AV86" s="1">
        <f t="shared" ref="AV86" si="327">AVERAGE(AU86:AU87)</f>
        <v>21.434627532958984</v>
      </c>
      <c r="AW86" s="1"/>
      <c r="AX86" s="1" t="s">
        <v>36</v>
      </c>
      <c r="AY86" s="1" t="s">
        <v>96</v>
      </c>
      <c r="AZ86" s="1">
        <v>28.2550048828125</v>
      </c>
      <c r="BA86" s="1">
        <f t="shared" ref="BA86" si="328">AVERAGE(AZ86:AZ87)</f>
        <v>28.240060806274414</v>
      </c>
      <c r="BB86" s="1">
        <f t="shared" ref="BB86" si="329">BA86-AV86</f>
        <v>6.8054332733154297</v>
      </c>
      <c r="BC86" s="21"/>
      <c r="BD86" s="1" t="s">
        <v>42</v>
      </c>
      <c r="BE86" s="1" t="s">
        <v>4</v>
      </c>
      <c r="BF86" s="1">
        <v>21.657636642456055</v>
      </c>
      <c r="BG86" s="1">
        <f t="shared" ref="BG86" si="330">AVERAGE(BF86:BF87)</f>
        <v>21.540751457214355</v>
      </c>
      <c r="BH86" s="1"/>
      <c r="BI86" s="1" t="s">
        <v>42</v>
      </c>
      <c r="BJ86" s="1" t="s">
        <v>96</v>
      </c>
      <c r="BK86" s="1">
        <v>31.534601211547852</v>
      </c>
      <c r="BL86" s="1">
        <f t="shared" ref="BL86" si="331">AVERAGE(BK86:BK87)</f>
        <v>31.485325813293457</v>
      </c>
      <c r="BM86" s="5">
        <f t="shared" ref="BM86" si="332">BL86-BG86</f>
        <v>9.9445743560791016</v>
      </c>
      <c r="BO86" s="6" t="s">
        <v>239</v>
      </c>
      <c r="BP86" s="1" t="s">
        <v>185</v>
      </c>
      <c r="BQ86" s="1">
        <f>K175-U179</f>
        <v>-0.1792144775390625</v>
      </c>
      <c r="BR86" s="1">
        <f>AG175-AQ179</f>
        <v>-0.7184594472249346</v>
      </c>
      <c r="BS86" s="5">
        <f>BC175-BM179</f>
        <v>-1.9561877250671387</v>
      </c>
      <c r="BU86" s="6" t="s">
        <v>239</v>
      </c>
      <c r="BV86" s="1" t="s">
        <v>185</v>
      </c>
      <c r="BW86" s="1">
        <f t="shared" si="244"/>
        <v>0.88318374365032237</v>
      </c>
      <c r="BX86" s="1">
        <f t="shared" si="244"/>
        <v>0.60774606519327168</v>
      </c>
      <c r="BY86" s="5">
        <f t="shared" si="244"/>
        <v>0.25770854419739631</v>
      </c>
      <c r="CA86" s="6" t="s">
        <v>239</v>
      </c>
      <c r="CB86" s="31" t="s">
        <v>185</v>
      </c>
      <c r="CC86" s="31">
        <f t="shared" si="315"/>
        <v>-1.1322672175405535</v>
      </c>
      <c r="CD86" s="31">
        <f>-1/BX86</f>
        <v>-1.6454240632261208</v>
      </c>
      <c r="CE86" s="32">
        <f>-1/BY86</f>
        <v>-3.8803525242610224</v>
      </c>
    </row>
    <row r="87" spans="1:83" x14ac:dyDescent="0.2">
      <c r="A87" s="6" t="s">
        <v>12</v>
      </c>
      <c r="B87" s="1" t="s">
        <v>4</v>
      </c>
      <c r="C87" s="1">
        <v>21.012458801269531</v>
      </c>
      <c r="D87" s="1"/>
      <c r="E87" s="1"/>
      <c r="F87" s="1" t="s">
        <v>12</v>
      </c>
      <c r="G87" s="1" t="s">
        <v>96</v>
      </c>
      <c r="H87" s="1">
        <v>31.635965347290039</v>
      </c>
      <c r="I87" s="1"/>
      <c r="J87" s="1"/>
      <c r="K87" s="21"/>
      <c r="L87" s="1" t="s">
        <v>18</v>
      </c>
      <c r="M87" s="1" t="s">
        <v>4</v>
      </c>
      <c r="N87" s="1">
        <v>21.261020660400391</v>
      </c>
      <c r="O87" s="1"/>
      <c r="P87" s="1"/>
      <c r="Q87" s="1" t="s">
        <v>18</v>
      </c>
      <c r="R87" s="1" t="s">
        <v>96</v>
      </c>
      <c r="S87" s="1">
        <v>25.938405990600586</v>
      </c>
      <c r="T87" s="1"/>
      <c r="U87" s="5"/>
      <c r="W87" s="6" t="s">
        <v>24</v>
      </c>
      <c r="X87" s="1" t="s">
        <v>4</v>
      </c>
      <c r="Y87" s="1">
        <v>22.015041351318359</v>
      </c>
      <c r="Z87" s="1"/>
      <c r="AA87" s="1"/>
      <c r="AB87" s="1" t="s">
        <v>24</v>
      </c>
      <c r="AC87" s="1" t="s">
        <v>96</v>
      </c>
      <c r="AD87" s="1">
        <v>28.688688278198242</v>
      </c>
      <c r="AE87" s="1"/>
      <c r="AF87" s="1"/>
      <c r="AG87" s="21"/>
      <c r="AH87" s="1" t="s">
        <v>30</v>
      </c>
      <c r="AI87" s="1" t="s">
        <v>4</v>
      </c>
      <c r="AJ87" s="1">
        <v>21.227252960205078</v>
      </c>
      <c r="AK87" s="1"/>
      <c r="AL87" s="1"/>
      <c r="AM87" s="1" t="s">
        <v>30</v>
      </c>
      <c r="AN87" s="1" t="s">
        <v>96</v>
      </c>
      <c r="AO87" s="1">
        <v>29.976264953613281</v>
      </c>
      <c r="AP87" s="1"/>
      <c r="AQ87" s="5"/>
      <c r="AS87" s="6" t="s">
        <v>36</v>
      </c>
      <c r="AT87" s="1" t="s">
        <v>4</v>
      </c>
      <c r="AU87" s="1">
        <v>21.403528213500977</v>
      </c>
      <c r="AV87" s="1"/>
      <c r="AW87" s="1"/>
      <c r="AX87" s="1" t="s">
        <v>36</v>
      </c>
      <c r="AY87" s="1" t="s">
        <v>96</v>
      </c>
      <c r="AZ87" s="1">
        <v>28.225116729736328</v>
      </c>
      <c r="BA87" s="1"/>
      <c r="BB87" s="1"/>
      <c r="BC87" s="21"/>
      <c r="BD87" s="1" t="s">
        <v>42</v>
      </c>
      <c r="BE87" s="1" t="s">
        <v>4</v>
      </c>
      <c r="BF87" s="1">
        <v>21.423866271972656</v>
      </c>
      <c r="BG87" s="1"/>
      <c r="BH87" s="1"/>
      <c r="BI87" s="1" t="s">
        <v>42</v>
      </c>
      <c r="BJ87" s="1" t="s">
        <v>96</v>
      </c>
      <c r="BK87" s="1">
        <v>31.436050415039063</v>
      </c>
      <c r="BL87" s="1"/>
      <c r="BM87" s="5"/>
      <c r="BO87" s="6" t="s">
        <v>240</v>
      </c>
      <c r="BP87" s="1" t="s">
        <v>186</v>
      </c>
      <c r="BQ87" s="1">
        <f>K175-U181</f>
        <v>5.2173614501953125E-2</v>
      </c>
      <c r="BR87" s="1">
        <f>AG175-AQ181</f>
        <v>2.183146158854167</v>
      </c>
      <c r="BS87" s="5">
        <f>BC175-BM181</f>
        <v>0.38492441177368164</v>
      </c>
      <c r="BU87" s="6" t="s">
        <v>240</v>
      </c>
      <c r="BV87" s="1" t="s">
        <v>186</v>
      </c>
      <c r="BW87" s="1">
        <f t="shared" si="244"/>
        <v>1.0368258655544806</v>
      </c>
      <c r="BX87" s="1">
        <f t="shared" si="244"/>
        <v>4.5414284755710153</v>
      </c>
      <c r="BY87" s="5">
        <f t="shared" si="244"/>
        <v>1.3057913699691923</v>
      </c>
      <c r="CA87" s="6" t="s">
        <v>240</v>
      </c>
      <c r="CB87" s="31" t="s">
        <v>186</v>
      </c>
      <c r="CC87" s="31">
        <v>1.0368258655544806</v>
      </c>
      <c r="CD87" s="31">
        <v>4.5414284755710153</v>
      </c>
      <c r="CE87" s="32">
        <v>1.3057913699691923</v>
      </c>
    </row>
    <row r="88" spans="1:83" x14ac:dyDescent="0.2">
      <c r="A88" s="6" t="s">
        <v>13</v>
      </c>
      <c r="B88" s="1" t="s">
        <v>4</v>
      </c>
      <c r="C88" s="1">
        <v>21.508020401000977</v>
      </c>
      <c r="D88" s="1">
        <f t="shared" si="316"/>
        <v>21.463076591491699</v>
      </c>
      <c r="E88" s="1"/>
      <c r="F88" s="1" t="s">
        <v>13</v>
      </c>
      <c r="G88" s="1" t="s">
        <v>96</v>
      </c>
      <c r="H88" s="1">
        <v>30.748231887817383</v>
      </c>
      <c r="I88" s="1">
        <f t="shared" si="317"/>
        <v>30.589566230773926</v>
      </c>
      <c r="J88" s="1">
        <f t="shared" ref="J88" si="333">I88-D88</f>
        <v>9.1264896392822266</v>
      </c>
      <c r="K88" s="21"/>
      <c r="L88" s="1" t="s">
        <v>19</v>
      </c>
      <c r="M88" s="1" t="s">
        <v>4</v>
      </c>
      <c r="N88" s="1">
        <v>21.161958694458008</v>
      </c>
      <c r="O88" s="1">
        <f t="shared" si="319"/>
        <v>21.166497230529785</v>
      </c>
      <c r="P88" s="1"/>
      <c r="Q88" s="1" t="s">
        <v>19</v>
      </c>
      <c r="R88" s="1" t="s">
        <v>96</v>
      </c>
      <c r="S88" s="1">
        <v>25.429349899291992</v>
      </c>
      <c r="T88" s="1">
        <f t="shared" si="320"/>
        <v>25.482717514038086</v>
      </c>
      <c r="U88" s="5">
        <f t="shared" ref="U88" si="334">T88-O88</f>
        <v>4.3162202835083008</v>
      </c>
      <c r="W88" s="6" t="s">
        <v>25</v>
      </c>
      <c r="X88" s="1" t="s">
        <v>4</v>
      </c>
      <c r="Y88" s="1">
        <v>21.10612678527832</v>
      </c>
      <c r="Z88" s="1">
        <f t="shared" ref="Z88" si="335">AVERAGE(Y88:Y89)</f>
        <v>21.048280715942383</v>
      </c>
      <c r="AA88" s="1"/>
      <c r="AB88" s="1" t="s">
        <v>25</v>
      </c>
      <c r="AC88" s="1" t="s">
        <v>96</v>
      </c>
      <c r="AD88" s="1">
        <v>29.983119964599609</v>
      </c>
      <c r="AE88" s="1">
        <f t="shared" ref="AE88" si="336">AVERAGE(AD88:AD89)</f>
        <v>29.982902526855469</v>
      </c>
      <c r="AF88" s="1">
        <f t="shared" ref="AF88" si="337">AE88-Z88</f>
        <v>8.9346218109130859</v>
      </c>
      <c r="AG88" s="21"/>
      <c r="AH88" s="1" t="s">
        <v>31</v>
      </c>
      <c r="AI88" s="1" t="s">
        <v>4</v>
      </c>
      <c r="AJ88" s="1">
        <v>21.181459426879883</v>
      </c>
      <c r="AK88" s="1">
        <f t="shared" ref="AK88" si="338">AVERAGE(AJ88:AJ89)</f>
        <v>21.150323867797852</v>
      </c>
      <c r="AL88" s="1"/>
      <c r="AM88" s="1" t="s">
        <v>31</v>
      </c>
      <c r="AN88" s="1" t="s">
        <v>96</v>
      </c>
      <c r="AO88" s="1">
        <v>34.510150909423828</v>
      </c>
      <c r="AP88" s="1">
        <f t="shared" ref="AP88" si="339">AVERAGE(AO88:AO89)</f>
        <v>34.270217895507813</v>
      </c>
      <c r="AQ88" s="5">
        <f>AP88-AK88</f>
        <v>13.119894027709961</v>
      </c>
      <c r="AS88" s="6" t="s">
        <v>37</v>
      </c>
      <c r="AT88" s="1" t="s">
        <v>4</v>
      </c>
      <c r="AU88" s="1">
        <v>28.641609191894531</v>
      </c>
      <c r="AV88" s="1">
        <f t="shared" ref="AV88" si="340">AVERAGE(AU88:AU89)</f>
        <v>28.503322601318359</v>
      </c>
      <c r="AW88" s="1"/>
      <c r="AX88" s="1" t="s">
        <v>37</v>
      </c>
      <c r="AY88" s="1" t="s">
        <v>96</v>
      </c>
      <c r="AZ88" s="1">
        <v>30.535806655883789</v>
      </c>
      <c r="BA88" s="1">
        <f t="shared" ref="BA88" si="341">AVERAGE(AZ88:AZ89)</f>
        <v>30.474715232849121</v>
      </c>
      <c r="BB88" s="1">
        <f t="shared" ref="BB88" si="342">BA88-AV88</f>
        <v>1.9713926315307617</v>
      </c>
      <c r="BC88" s="21"/>
      <c r="BD88" s="1" t="s">
        <v>43</v>
      </c>
      <c r="BE88" s="1" t="s">
        <v>4</v>
      </c>
      <c r="BF88" s="1">
        <v>21.430030822753906</v>
      </c>
      <c r="BG88" s="1">
        <f t="shared" ref="BG88" si="343">AVERAGE(BF88:BF89)</f>
        <v>21.372858047485352</v>
      </c>
      <c r="BH88" s="1"/>
      <c r="BI88" s="1" t="s">
        <v>43</v>
      </c>
      <c r="BJ88" s="1" t="s">
        <v>96</v>
      </c>
      <c r="BK88" s="1">
        <v>28.967199325561523</v>
      </c>
      <c r="BL88" s="1">
        <f t="shared" ref="BL88" si="344">AVERAGE(BK88:BK89)</f>
        <v>28.436941146850586</v>
      </c>
      <c r="BM88" s="5">
        <f t="shared" ref="BM88" si="345">BL88-BG88</f>
        <v>7.0640830993652344</v>
      </c>
      <c r="BO88" s="6" t="s">
        <v>240</v>
      </c>
      <c r="BP88" s="1" t="s">
        <v>187</v>
      </c>
      <c r="BQ88" s="1">
        <f>K175-U183</f>
        <v>1.3276004791259766</v>
      </c>
      <c r="BR88" s="1">
        <f>AG175-AQ183</f>
        <v>0.4615179697672529</v>
      </c>
      <c r="BS88" s="5">
        <f>BC175-BM183</f>
        <v>0.86114645004272461</v>
      </c>
      <c r="BU88" s="6" t="s">
        <v>240</v>
      </c>
      <c r="BV88" s="1" t="s">
        <v>187</v>
      </c>
      <c r="BW88" s="1">
        <f t="shared" si="244"/>
        <v>2.5098488419917269</v>
      </c>
      <c r="BX88" s="1">
        <f t="shared" si="244"/>
        <v>1.3769898925478263</v>
      </c>
      <c r="BY88" s="5">
        <f t="shared" si="244"/>
        <v>1.8164812196981281</v>
      </c>
      <c r="CA88" s="6" t="s">
        <v>240</v>
      </c>
      <c r="CB88" s="31" t="s">
        <v>187</v>
      </c>
      <c r="CC88" s="31">
        <v>2.5098488419917269</v>
      </c>
      <c r="CD88" s="31">
        <v>1.3769898925478263</v>
      </c>
      <c r="CE88" s="32">
        <v>1.8164812196981281</v>
      </c>
    </row>
    <row r="89" spans="1:83" x14ac:dyDescent="0.2">
      <c r="A89" s="6" t="s">
        <v>13</v>
      </c>
      <c r="B89" s="1" t="s">
        <v>4</v>
      </c>
      <c r="C89" s="1">
        <v>21.418132781982422</v>
      </c>
      <c r="D89" s="1"/>
      <c r="E89" s="1"/>
      <c r="F89" s="1" t="s">
        <v>13</v>
      </c>
      <c r="G89" s="1" t="s">
        <v>96</v>
      </c>
      <c r="H89" s="1">
        <v>30.430900573730469</v>
      </c>
      <c r="I89" s="1"/>
      <c r="J89" s="1"/>
      <c r="K89" s="21"/>
      <c r="L89" s="1" t="s">
        <v>19</v>
      </c>
      <c r="M89" s="1" t="s">
        <v>4</v>
      </c>
      <c r="N89" s="1">
        <v>21.171035766601563</v>
      </c>
      <c r="O89" s="1"/>
      <c r="P89" s="1"/>
      <c r="Q89" s="1" t="s">
        <v>19</v>
      </c>
      <c r="R89" s="1" t="s">
        <v>96</v>
      </c>
      <c r="S89" s="1">
        <v>25.53608512878418</v>
      </c>
      <c r="T89" s="1"/>
      <c r="U89" s="5"/>
      <c r="W89" s="6" t="s">
        <v>25</v>
      </c>
      <c r="X89" s="1" t="s">
        <v>4</v>
      </c>
      <c r="Y89" s="1">
        <v>20.990434646606445</v>
      </c>
      <c r="Z89" s="1"/>
      <c r="AA89" s="1"/>
      <c r="AB89" s="1" t="s">
        <v>25</v>
      </c>
      <c r="AC89" s="1" t="s">
        <v>96</v>
      </c>
      <c r="AD89" s="1">
        <v>29.982685089111328</v>
      </c>
      <c r="AE89" s="1"/>
      <c r="AF89" s="1"/>
      <c r="AG89" s="21"/>
      <c r="AH89" s="1" t="s">
        <v>31</v>
      </c>
      <c r="AI89" s="1" t="s">
        <v>4</v>
      </c>
      <c r="AJ89" s="1">
        <v>21.11918830871582</v>
      </c>
      <c r="AK89" s="1"/>
      <c r="AL89" s="1"/>
      <c r="AM89" s="1" t="s">
        <v>31</v>
      </c>
      <c r="AN89" s="1" t="s">
        <v>96</v>
      </c>
      <c r="AO89" s="1">
        <v>34.030284881591797</v>
      </c>
      <c r="AP89" s="1"/>
      <c r="AQ89" s="5"/>
      <c r="AS89" s="6" t="s">
        <v>37</v>
      </c>
      <c r="AT89" s="1" t="s">
        <v>4</v>
      </c>
      <c r="AU89" s="1">
        <v>28.365036010742188</v>
      </c>
      <c r="AV89" s="1"/>
      <c r="AW89" s="1"/>
      <c r="AX89" s="1" t="s">
        <v>37</v>
      </c>
      <c r="AY89" s="1" t="s">
        <v>96</v>
      </c>
      <c r="AZ89" s="1">
        <v>30.413623809814453</v>
      </c>
      <c r="BA89" s="1"/>
      <c r="BB89" s="1"/>
      <c r="BC89" s="21"/>
      <c r="BD89" s="1" t="s">
        <v>43</v>
      </c>
      <c r="BE89" s="1" t="s">
        <v>4</v>
      </c>
      <c r="BF89" s="1">
        <v>21.315685272216797</v>
      </c>
      <c r="BG89" s="1"/>
      <c r="BH89" s="1"/>
      <c r="BI89" s="1" t="s">
        <v>43</v>
      </c>
      <c r="BJ89" s="1" t="s">
        <v>96</v>
      </c>
      <c r="BK89" s="1">
        <v>27.906682968139648</v>
      </c>
      <c r="BL89" s="1"/>
      <c r="BM89" s="5"/>
      <c r="BO89" s="6" t="s">
        <v>240</v>
      </c>
      <c r="BP89" s="1" t="s">
        <v>188</v>
      </c>
      <c r="BQ89" s="1">
        <f>K175-U185</f>
        <v>2.2616634368896484</v>
      </c>
      <c r="BR89" s="1">
        <f>AG175-AQ185</f>
        <v>1.2548462549845381</v>
      </c>
      <c r="BS89" s="5">
        <f>BC175-BM185</f>
        <v>0.90959692001342773</v>
      </c>
      <c r="BU89" s="6" t="s">
        <v>240</v>
      </c>
      <c r="BV89" s="1" t="s">
        <v>188</v>
      </c>
      <c r="BW89" s="1">
        <f t="shared" si="244"/>
        <v>4.7954408069658045</v>
      </c>
      <c r="BX89" s="1">
        <f t="shared" si="244"/>
        <v>2.3864171569898227</v>
      </c>
      <c r="BY89" s="5">
        <f t="shared" si="244"/>
        <v>1.87852057818122</v>
      </c>
      <c r="CA89" s="6" t="s">
        <v>240</v>
      </c>
      <c r="CB89" s="31" t="s">
        <v>188</v>
      </c>
      <c r="CC89" s="31">
        <v>4.7954408069658045</v>
      </c>
      <c r="CD89" s="31">
        <v>2.3864171569898227</v>
      </c>
      <c r="CE89" s="32">
        <v>1.87852057818122</v>
      </c>
    </row>
    <row r="90" spans="1:83" x14ac:dyDescent="0.2">
      <c r="A90" s="6" t="s">
        <v>14</v>
      </c>
      <c r="B90" s="1" t="s">
        <v>4</v>
      </c>
      <c r="C90" s="1">
        <v>21.970144271850586</v>
      </c>
      <c r="D90" s="1">
        <f t="shared" si="316"/>
        <v>21.961530685424805</v>
      </c>
      <c r="E90" s="1"/>
      <c r="F90" s="1" t="s">
        <v>14</v>
      </c>
      <c r="G90" s="1" t="s">
        <v>96</v>
      </c>
      <c r="H90" s="1">
        <v>26.164943695068359</v>
      </c>
      <c r="I90" s="1">
        <f t="shared" si="317"/>
        <v>26.062457084655762</v>
      </c>
      <c r="J90" s="1">
        <f t="shared" ref="J90" si="346">I90-D90</f>
        <v>4.100926399230957</v>
      </c>
      <c r="K90" s="21"/>
      <c r="L90" s="1" t="s">
        <v>20</v>
      </c>
      <c r="M90" s="1" t="s">
        <v>4</v>
      </c>
      <c r="N90" s="1">
        <v>23.185569763183594</v>
      </c>
      <c r="O90" s="1">
        <f t="shared" si="319"/>
        <v>23.176843643188477</v>
      </c>
      <c r="P90" s="1"/>
      <c r="Q90" s="1" t="s">
        <v>20</v>
      </c>
      <c r="R90" s="1" t="s">
        <v>96</v>
      </c>
      <c r="S90" s="1">
        <v>24.665309906005859</v>
      </c>
      <c r="T90" s="1">
        <f t="shared" si="320"/>
        <v>24.73408031463623</v>
      </c>
      <c r="U90" s="5">
        <f t="shared" ref="U90" si="347">T90-O90</f>
        <v>1.5572366714477539</v>
      </c>
      <c r="W90" s="6" t="s">
        <v>26</v>
      </c>
      <c r="X90" s="1" t="s">
        <v>4</v>
      </c>
      <c r="Y90" s="1">
        <v>22.847091674804688</v>
      </c>
      <c r="Z90" s="1">
        <f t="shared" ref="Z90" si="348">AVERAGE(Y90:Y91)</f>
        <v>22.860713005065918</v>
      </c>
      <c r="AA90" s="1"/>
      <c r="AB90" s="1" t="s">
        <v>26</v>
      </c>
      <c r="AC90" s="1" t="s">
        <v>96</v>
      </c>
      <c r="AD90" s="1">
        <v>30.005672454833984</v>
      </c>
      <c r="AE90" s="1">
        <f t="shared" ref="AE90" si="349">AVERAGE(AD90:AD91)</f>
        <v>29.978487968444824</v>
      </c>
      <c r="AF90" s="1">
        <f t="shared" ref="AF90" si="350">AE90-Z90</f>
        <v>7.1177749633789062</v>
      </c>
      <c r="AG90" s="21"/>
      <c r="AH90" s="1" t="s">
        <v>32</v>
      </c>
      <c r="AI90" s="1" t="s">
        <v>4</v>
      </c>
      <c r="AJ90" s="1">
        <v>22.083818435668945</v>
      </c>
      <c r="AK90" s="1">
        <f t="shared" ref="AK90" si="351">AVERAGE(AJ90:AJ91)</f>
        <v>22.017470359802246</v>
      </c>
      <c r="AL90" s="1"/>
      <c r="AM90" s="1" t="s">
        <v>32</v>
      </c>
      <c r="AN90" s="1" t="s">
        <v>96</v>
      </c>
      <c r="AO90" s="1">
        <v>27.506311416625977</v>
      </c>
      <c r="AP90" s="1">
        <f t="shared" ref="AP90" si="352">AVERAGE(AO90:AO91)</f>
        <v>27.500933647155762</v>
      </c>
      <c r="AQ90" s="5">
        <f>AP90-AK90</f>
        <v>5.4834632873535156</v>
      </c>
      <c r="AS90" s="6" t="s">
        <v>38</v>
      </c>
      <c r="AT90" s="1" t="s">
        <v>4</v>
      </c>
      <c r="AU90" s="1">
        <v>27.162944793701172</v>
      </c>
      <c r="AV90" s="1">
        <f t="shared" ref="AV90" si="353">AVERAGE(AU90:AU91)</f>
        <v>27.161565780639648</v>
      </c>
      <c r="AW90" s="1"/>
      <c r="AX90" s="1" t="s">
        <v>38</v>
      </c>
      <c r="AY90" s="1" t="s">
        <v>96</v>
      </c>
      <c r="AZ90" s="1">
        <v>31.948495864868164</v>
      </c>
      <c r="BA90" s="1">
        <f t="shared" ref="BA90" si="354">AVERAGE(AZ90:AZ91)</f>
        <v>32.040093421936035</v>
      </c>
      <c r="BB90" s="1">
        <f t="shared" ref="BB90" si="355">BA90-AV90</f>
        <v>4.8785276412963867</v>
      </c>
      <c r="BC90" s="21"/>
      <c r="BD90" s="1" t="s">
        <v>44</v>
      </c>
      <c r="BE90" s="1" t="s">
        <v>4</v>
      </c>
      <c r="BF90" s="1">
        <v>22.180686950683594</v>
      </c>
      <c r="BG90" s="1">
        <f t="shared" ref="BG90" si="356">AVERAGE(BF90:BF91)</f>
        <v>22.071371078491211</v>
      </c>
      <c r="BH90" s="1"/>
      <c r="BI90" s="1" t="s">
        <v>44</v>
      </c>
      <c r="BJ90" s="1" t="s">
        <v>96</v>
      </c>
      <c r="BK90" s="1">
        <v>30.258419036865234</v>
      </c>
      <c r="BL90" s="1">
        <f t="shared" ref="BL90" si="357">AVERAGE(BK90:BK91)</f>
        <v>30.244060516357422</v>
      </c>
      <c r="BM90" s="5">
        <f t="shared" ref="BM90" si="358">BL90-BG90</f>
        <v>8.1726894378662109</v>
      </c>
      <c r="BO90" s="6" t="s">
        <v>239</v>
      </c>
      <c r="BP90" s="1" t="s">
        <v>189</v>
      </c>
      <c r="BQ90" s="1">
        <f>K188-U188</f>
        <v>-1.5906294186909999</v>
      </c>
      <c r="BR90" s="1">
        <f>AG188-AQ188</f>
        <v>-10.678520679473877</v>
      </c>
      <c r="BS90" s="5">
        <f>BC188-BM188</f>
        <v>1.5532045364379883</v>
      </c>
      <c r="BU90" s="6" t="s">
        <v>239</v>
      </c>
      <c r="BV90" s="1" t="s">
        <v>189</v>
      </c>
      <c r="BW90" s="1">
        <f t="shared" si="244"/>
        <v>0.33202656543995857</v>
      </c>
      <c r="BX90" s="1">
        <f t="shared" si="244"/>
        <v>6.1016173199037111E-4</v>
      </c>
      <c r="BY90" s="5">
        <f t="shared" si="244"/>
        <v>2.9346827201260881</v>
      </c>
      <c r="CA90" s="6" t="s">
        <v>239</v>
      </c>
      <c r="CB90" s="31" t="s">
        <v>189</v>
      </c>
      <c r="CC90" s="31">
        <f t="shared" ref="CC90:CC91" si="359">-1/BW90</f>
        <v>-3.0118071988454589</v>
      </c>
      <c r="CD90" s="31">
        <f>-1/BX90</f>
        <v>-1638.9097309298002</v>
      </c>
      <c r="CE90" s="32">
        <v>2.9346827201260881</v>
      </c>
    </row>
    <row r="91" spans="1:83" x14ac:dyDescent="0.2">
      <c r="A91" s="6" t="s">
        <v>14</v>
      </c>
      <c r="B91" s="1" t="s">
        <v>4</v>
      </c>
      <c r="C91" s="1">
        <v>21.952917098999023</v>
      </c>
      <c r="D91" s="1"/>
      <c r="E91" s="1"/>
      <c r="F91" s="1" t="s">
        <v>14</v>
      </c>
      <c r="G91" s="1" t="s">
        <v>96</v>
      </c>
      <c r="H91" s="1">
        <v>25.959970474243164</v>
      </c>
      <c r="I91" s="1"/>
      <c r="J91" s="1"/>
      <c r="K91" s="21"/>
      <c r="L91" s="1" t="s">
        <v>20</v>
      </c>
      <c r="M91" s="1" t="s">
        <v>4</v>
      </c>
      <c r="N91" s="1">
        <v>23.168117523193359</v>
      </c>
      <c r="O91" s="1"/>
      <c r="P91" s="1"/>
      <c r="Q91" s="1" t="s">
        <v>20</v>
      </c>
      <c r="R91" s="1" t="s">
        <v>96</v>
      </c>
      <c r="S91" s="1">
        <v>24.802850723266602</v>
      </c>
      <c r="T91" s="1"/>
      <c r="U91" s="5"/>
      <c r="W91" s="6" t="s">
        <v>26</v>
      </c>
      <c r="X91" s="1" t="s">
        <v>4</v>
      </c>
      <c r="Y91" s="1">
        <v>22.874334335327148</v>
      </c>
      <c r="Z91" s="1"/>
      <c r="AA91" s="1"/>
      <c r="AB91" s="1" t="s">
        <v>26</v>
      </c>
      <c r="AC91" s="1" t="s">
        <v>96</v>
      </c>
      <c r="AD91" s="1">
        <v>29.951303482055664</v>
      </c>
      <c r="AE91" s="1"/>
      <c r="AF91" s="1"/>
      <c r="AG91" s="21"/>
      <c r="AH91" s="1" t="s">
        <v>32</v>
      </c>
      <c r="AI91" s="1" t="s">
        <v>4</v>
      </c>
      <c r="AJ91" s="1">
        <v>21.951122283935547</v>
      </c>
      <c r="AK91" s="1"/>
      <c r="AL91" s="1"/>
      <c r="AM91" s="1" t="s">
        <v>32</v>
      </c>
      <c r="AN91" s="1" t="s">
        <v>96</v>
      </c>
      <c r="AO91" s="1">
        <v>27.495555877685547</v>
      </c>
      <c r="AP91" s="1"/>
      <c r="AQ91" s="5"/>
      <c r="AS91" s="6" t="s">
        <v>38</v>
      </c>
      <c r="AT91" s="1" t="s">
        <v>4</v>
      </c>
      <c r="AU91" s="1">
        <v>27.160186767578125</v>
      </c>
      <c r="AV91" s="1"/>
      <c r="AW91" s="1"/>
      <c r="AX91" s="1" t="s">
        <v>38</v>
      </c>
      <c r="AY91" s="1" t="s">
        <v>96</v>
      </c>
      <c r="AZ91" s="1">
        <v>32.131690979003906</v>
      </c>
      <c r="BA91" s="1"/>
      <c r="BB91" s="1"/>
      <c r="BC91" s="21"/>
      <c r="BD91" s="1" t="s">
        <v>44</v>
      </c>
      <c r="BE91" s="1" t="s">
        <v>4</v>
      </c>
      <c r="BF91" s="1">
        <v>21.962055206298828</v>
      </c>
      <c r="BG91" s="1"/>
      <c r="BH91" s="1"/>
      <c r="BI91" s="1" t="s">
        <v>44</v>
      </c>
      <c r="BJ91" s="1" t="s">
        <v>96</v>
      </c>
      <c r="BK91" s="1">
        <v>30.229701995849609</v>
      </c>
      <c r="BL91" s="1"/>
      <c r="BM91" s="5"/>
      <c r="BO91" s="6" t="s">
        <v>239</v>
      </c>
      <c r="BP91" s="1" t="s">
        <v>190</v>
      </c>
      <c r="BQ91" s="1">
        <f>K188-U190</f>
        <v>-0.81721862157185932</v>
      </c>
      <c r="BR91" s="1">
        <f>AG188-AQ190</f>
        <v>1.0007548332214355</v>
      </c>
      <c r="BS91" s="5">
        <f>BC188-BM190</f>
        <v>0.56952953338623047</v>
      </c>
      <c r="BU91" s="6" t="s">
        <v>239</v>
      </c>
      <c r="BV91" s="1" t="s">
        <v>190</v>
      </c>
      <c r="BW91" s="1">
        <f t="shared" si="244"/>
        <v>0.56753504204067484</v>
      </c>
      <c r="BX91" s="1">
        <f t="shared" si="244"/>
        <v>2.0010466948354586</v>
      </c>
      <c r="BY91" s="5">
        <f t="shared" si="244"/>
        <v>1.4840395425483881</v>
      </c>
      <c r="CA91" s="6" t="s">
        <v>239</v>
      </c>
      <c r="CB91" s="31" t="s">
        <v>190</v>
      </c>
      <c r="CC91" s="31">
        <f t="shared" si="359"/>
        <v>-1.7620057369573503</v>
      </c>
      <c r="CD91" s="31">
        <v>2.0010466948354586</v>
      </c>
      <c r="CE91" s="32">
        <v>1.4840395425483881</v>
      </c>
    </row>
    <row r="92" spans="1:83" x14ac:dyDescent="0.2">
      <c r="A92" s="6" t="s">
        <v>15</v>
      </c>
      <c r="B92" s="1" t="s">
        <v>4</v>
      </c>
      <c r="C92" s="1">
        <v>22.109195709228516</v>
      </c>
      <c r="D92" s="1">
        <f t="shared" si="316"/>
        <v>22.066179275512695</v>
      </c>
      <c r="E92" s="1"/>
      <c r="F92" s="1" t="s">
        <v>15</v>
      </c>
      <c r="G92" s="1" t="s">
        <v>96</v>
      </c>
      <c r="H92" s="1">
        <v>27.585916519165039</v>
      </c>
      <c r="I92" s="1">
        <f t="shared" si="317"/>
        <v>27.568391799926758</v>
      </c>
      <c r="J92" s="1">
        <f t="shared" ref="J92" si="360">I92-D92</f>
        <v>5.5022125244140625</v>
      </c>
      <c r="K92" s="21"/>
      <c r="L92" s="1" t="s">
        <v>21</v>
      </c>
      <c r="M92" s="1" t="s">
        <v>4</v>
      </c>
      <c r="N92" s="1">
        <v>22.05247688293457</v>
      </c>
      <c r="O92" s="1">
        <f t="shared" si="319"/>
        <v>22.08858585357666</v>
      </c>
      <c r="P92" s="1"/>
      <c r="Q92" s="1" t="s">
        <v>21</v>
      </c>
      <c r="R92" s="1" t="s">
        <v>96</v>
      </c>
      <c r="S92" s="1">
        <v>25.401815414428711</v>
      </c>
      <c r="T92" s="1">
        <f t="shared" si="320"/>
        <v>25.392088890075684</v>
      </c>
      <c r="U92" s="5">
        <f t="shared" ref="U92" si="361">T92-O92</f>
        <v>3.3035030364990234</v>
      </c>
      <c r="W92" s="6" t="s">
        <v>27</v>
      </c>
      <c r="X92" s="1" t="s">
        <v>4</v>
      </c>
      <c r="Y92" s="1">
        <v>22.390270233154297</v>
      </c>
      <c r="Z92" s="1">
        <f t="shared" ref="Z92" si="362">AVERAGE(Y92:Y93)</f>
        <v>22.329493522644043</v>
      </c>
      <c r="AA92" s="1"/>
      <c r="AB92" s="1" t="s">
        <v>27</v>
      </c>
      <c r="AC92" s="1" t="s">
        <v>96</v>
      </c>
      <c r="AD92" s="1">
        <v>31.725162506103516</v>
      </c>
      <c r="AE92" s="1">
        <f t="shared" ref="AE92" si="363">AVERAGE(AD92:AD93)</f>
        <v>31.666394233703613</v>
      </c>
      <c r="AF92" s="1">
        <f t="shared" ref="AF92" si="364">AE92-Z92</f>
        <v>9.3369007110595703</v>
      </c>
      <c r="AG92" s="21"/>
      <c r="AH92" s="1" t="s">
        <v>33</v>
      </c>
      <c r="AI92" s="1" t="s">
        <v>4</v>
      </c>
      <c r="AJ92" s="1">
        <v>22.232744216918945</v>
      </c>
      <c r="AK92" s="1">
        <f t="shared" ref="AK92" si="365">AVERAGE(AJ92:AJ93)</f>
        <v>22.19279670715332</v>
      </c>
      <c r="AL92" s="1"/>
      <c r="AM92" s="1" t="s">
        <v>33</v>
      </c>
      <c r="AN92" s="1" t="s">
        <v>96</v>
      </c>
      <c r="AO92" s="1">
        <v>28.943063735961914</v>
      </c>
      <c r="AP92" s="1">
        <f t="shared" ref="AP92" si="366">AVERAGE(AO92:AO93)</f>
        <v>28.936026573181152</v>
      </c>
      <c r="AQ92" s="5">
        <f>AP92-AK92</f>
        <v>6.743229866027832</v>
      </c>
      <c r="AS92" s="6" t="s">
        <v>39</v>
      </c>
      <c r="AT92" s="1" t="s">
        <v>4</v>
      </c>
      <c r="AU92" s="1">
        <v>22.096563339233398</v>
      </c>
      <c r="AV92" s="1">
        <f t="shared" ref="AV92" si="367">AVERAGE(AU92:AU93)</f>
        <v>22.029520988464355</v>
      </c>
      <c r="AW92" s="1"/>
      <c r="AX92" s="1" t="s">
        <v>39</v>
      </c>
      <c r="AY92" s="1" t="s">
        <v>96</v>
      </c>
      <c r="AZ92" s="1">
        <v>29.153598785400391</v>
      </c>
      <c r="BA92" s="1">
        <f t="shared" ref="BA92" si="368">AVERAGE(AZ92:AZ93)</f>
        <v>29.112013816833496</v>
      </c>
      <c r="BB92" s="1">
        <f t="shared" ref="BB92" si="369">BA92-AV92</f>
        <v>7.0824928283691406</v>
      </c>
      <c r="BC92" s="21"/>
      <c r="BD92" s="1" t="s">
        <v>45</v>
      </c>
      <c r="BE92" s="1" t="s">
        <v>4</v>
      </c>
      <c r="BF92" s="1">
        <v>21.98023796081543</v>
      </c>
      <c r="BG92" s="1">
        <f t="shared" ref="BG92" si="370">AVERAGE(BF92:BF93)</f>
        <v>21.977801322937012</v>
      </c>
      <c r="BH92" s="1"/>
      <c r="BI92" s="1" t="s">
        <v>45</v>
      </c>
      <c r="BJ92" s="1" t="s">
        <v>96</v>
      </c>
      <c r="BK92" s="1">
        <v>26.288753509521484</v>
      </c>
      <c r="BL92" s="1">
        <f t="shared" ref="BL92" si="371">AVERAGE(BK92:BK93)</f>
        <v>26.325419425964355</v>
      </c>
      <c r="BM92" s="5">
        <f t="shared" ref="BM92" si="372">BL92-BG92</f>
        <v>4.3476181030273437</v>
      </c>
      <c r="BO92" s="6" t="s">
        <v>239</v>
      </c>
      <c r="BP92" s="1" t="s">
        <v>191</v>
      </c>
      <c r="BQ92" s="1">
        <f>K188-U192</f>
        <v>0.98770729700724225</v>
      </c>
      <c r="BR92" s="1">
        <f>AG188-AQ192</f>
        <v>0.44049215316772461</v>
      </c>
      <c r="BS92" s="5">
        <f>BC188-BM192</f>
        <v>0.78571796417236328</v>
      </c>
      <c r="BU92" s="6" t="s">
        <v>239</v>
      </c>
      <c r="BV92" s="1" t="s">
        <v>191</v>
      </c>
      <c r="BW92" s="1">
        <f t="shared" si="244"/>
        <v>1.9830310909102977</v>
      </c>
      <c r="BX92" s="1">
        <f t="shared" si="244"/>
        <v>1.3570671910408723</v>
      </c>
      <c r="BY92" s="5">
        <f t="shared" si="244"/>
        <v>1.7239500380659083</v>
      </c>
      <c r="CA92" s="6" t="s">
        <v>239</v>
      </c>
      <c r="CB92" s="31" t="s">
        <v>191</v>
      </c>
      <c r="CC92" s="31">
        <v>1.9830310909102977</v>
      </c>
      <c r="CD92" s="31">
        <v>1.3570671910408723</v>
      </c>
      <c r="CE92" s="32">
        <v>1.7239500380659083</v>
      </c>
    </row>
    <row r="93" spans="1:83" x14ac:dyDescent="0.2">
      <c r="A93" s="6" t="s">
        <v>15</v>
      </c>
      <c r="B93" s="1" t="s">
        <v>4</v>
      </c>
      <c r="C93" s="1">
        <v>22.023162841796875</v>
      </c>
      <c r="D93" s="1"/>
      <c r="E93" s="1"/>
      <c r="F93" s="1" t="s">
        <v>15</v>
      </c>
      <c r="G93" s="1" t="s">
        <v>96</v>
      </c>
      <c r="H93" s="1">
        <v>27.550867080688477</v>
      </c>
      <c r="I93" s="1"/>
      <c r="J93" s="1"/>
      <c r="K93" s="21"/>
      <c r="L93" s="1" t="s">
        <v>21</v>
      </c>
      <c r="M93" s="1" t="s">
        <v>4</v>
      </c>
      <c r="N93" s="1">
        <v>22.12469482421875</v>
      </c>
      <c r="O93" s="1"/>
      <c r="P93" s="1"/>
      <c r="Q93" s="1" t="s">
        <v>21</v>
      </c>
      <c r="R93" s="1" t="s">
        <v>96</v>
      </c>
      <c r="S93" s="1">
        <v>25.382362365722656</v>
      </c>
      <c r="T93" s="1"/>
      <c r="U93" s="5"/>
      <c r="W93" s="6" t="s">
        <v>27</v>
      </c>
      <c r="X93" s="1" t="s">
        <v>4</v>
      </c>
      <c r="Y93" s="1">
        <v>22.268716812133789</v>
      </c>
      <c r="Z93" s="1"/>
      <c r="AA93" s="1"/>
      <c r="AB93" s="1" t="s">
        <v>27</v>
      </c>
      <c r="AC93" s="1" t="s">
        <v>96</v>
      </c>
      <c r="AD93" s="1">
        <v>31.607625961303711</v>
      </c>
      <c r="AE93" s="1"/>
      <c r="AF93" s="1"/>
      <c r="AG93" s="21"/>
      <c r="AH93" s="1" t="s">
        <v>33</v>
      </c>
      <c r="AI93" s="1" t="s">
        <v>4</v>
      </c>
      <c r="AJ93" s="1">
        <v>22.152849197387695</v>
      </c>
      <c r="AK93" s="1"/>
      <c r="AL93" s="1"/>
      <c r="AM93" s="1" t="s">
        <v>33</v>
      </c>
      <c r="AN93" s="1" t="s">
        <v>96</v>
      </c>
      <c r="AO93" s="1">
        <v>28.928989410400391</v>
      </c>
      <c r="AP93" s="1"/>
      <c r="AQ93" s="5"/>
      <c r="AS93" s="6" t="s">
        <v>39</v>
      </c>
      <c r="AT93" s="1" t="s">
        <v>4</v>
      </c>
      <c r="AU93" s="1">
        <v>21.962478637695313</v>
      </c>
      <c r="AV93" s="1"/>
      <c r="AW93" s="1"/>
      <c r="AX93" s="1" t="s">
        <v>39</v>
      </c>
      <c r="AY93" s="1" t="s">
        <v>96</v>
      </c>
      <c r="AZ93" s="1">
        <v>29.070428848266602</v>
      </c>
      <c r="BA93" s="1"/>
      <c r="BB93" s="1"/>
      <c r="BC93" s="21"/>
      <c r="BD93" s="1" t="s">
        <v>45</v>
      </c>
      <c r="BE93" s="1" t="s">
        <v>4</v>
      </c>
      <c r="BF93" s="1">
        <v>21.975364685058594</v>
      </c>
      <c r="BG93" s="1"/>
      <c r="BH93" s="1"/>
      <c r="BI93" s="1" t="s">
        <v>45</v>
      </c>
      <c r="BJ93" s="1" t="s">
        <v>96</v>
      </c>
      <c r="BK93" s="1">
        <v>26.362085342407227</v>
      </c>
      <c r="BL93" s="1"/>
      <c r="BM93" s="5"/>
      <c r="BO93" s="6" t="s">
        <v>240</v>
      </c>
      <c r="BP93" s="1" t="s">
        <v>192</v>
      </c>
      <c r="BQ93" s="1">
        <f>K188-U194</f>
        <v>0.88243500391642193</v>
      </c>
      <c r="BR93" s="1">
        <f>AG188-AQ194</f>
        <v>4.3306736946105957</v>
      </c>
      <c r="BS93" s="5">
        <f>BC188-BM194</f>
        <v>-0.1064453125</v>
      </c>
      <c r="BU93" s="6" t="s">
        <v>240</v>
      </c>
      <c r="BV93" s="1" t="s">
        <v>192</v>
      </c>
      <c r="BW93" s="1">
        <f t="shared" si="244"/>
        <v>1.8434841391472994</v>
      </c>
      <c r="BX93" s="1">
        <f t="shared" si="244"/>
        <v>20.121607976442661</v>
      </c>
      <c r="BY93" s="5">
        <f t="shared" si="244"/>
        <v>0.92887391717510215</v>
      </c>
      <c r="CA93" s="6" t="s">
        <v>240</v>
      </c>
      <c r="CB93" s="31" t="s">
        <v>192</v>
      </c>
      <c r="CC93" s="31">
        <v>1.8434841391472994</v>
      </c>
      <c r="CD93" s="31">
        <v>20.121607976442661</v>
      </c>
      <c r="CE93" s="32">
        <f>-1/BY93</f>
        <v>-1.0765723759810233</v>
      </c>
    </row>
    <row r="94" spans="1:83" x14ac:dyDescent="0.2">
      <c r="A94" s="6" t="s">
        <v>16</v>
      </c>
      <c r="B94" s="1" t="s">
        <v>4</v>
      </c>
      <c r="C94" s="1">
        <v>21.560663223266602</v>
      </c>
      <c r="D94" s="1">
        <f t="shared" si="316"/>
        <v>21.492317199707031</v>
      </c>
      <c r="E94" s="1"/>
      <c r="F94" s="1" t="s">
        <v>16</v>
      </c>
      <c r="G94" s="1" t="s">
        <v>96</v>
      </c>
      <c r="H94" s="1">
        <v>30.659849166870117</v>
      </c>
      <c r="I94" s="1">
        <f t="shared" si="317"/>
        <v>30.535444259643555</v>
      </c>
      <c r="J94" s="1">
        <f t="shared" ref="J94" si="373">I94-D94</f>
        <v>9.0431270599365234</v>
      </c>
      <c r="K94" s="21"/>
      <c r="L94" s="1" t="s">
        <v>22</v>
      </c>
      <c r="M94" s="1" t="s">
        <v>4</v>
      </c>
      <c r="N94" s="1">
        <v>22.14984130859375</v>
      </c>
      <c r="O94" s="1">
        <f t="shared" si="319"/>
        <v>22.106291770935059</v>
      </c>
      <c r="P94" s="1"/>
      <c r="Q94" s="1" t="s">
        <v>22</v>
      </c>
      <c r="R94" s="1" t="s">
        <v>96</v>
      </c>
      <c r="S94" s="1">
        <v>33.300361633300781</v>
      </c>
      <c r="T94" s="1">
        <f t="shared" si="320"/>
        <v>33.768407821655273</v>
      </c>
      <c r="U94" s="5">
        <f t="shared" ref="U94" si="374">T94-O94</f>
        <v>11.662116050720215</v>
      </c>
      <c r="W94" s="6" t="s">
        <v>28</v>
      </c>
      <c r="X94" s="1" t="s">
        <v>4</v>
      </c>
      <c r="Y94" s="1">
        <v>23.779575347900391</v>
      </c>
      <c r="Z94" s="1">
        <f t="shared" ref="Z94" si="375">AVERAGE(Y94:Y95)</f>
        <v>23.741245269775391</v>
      </c>
      <c r="AA94" s="1"/>
      <c r="AB94" s="1" t="s">
        <v>28</v>
      </c>
      <c r="AC94" s="1" t="s">
        <v>96</v>
      </c>
      <c r="AD94" s="1">
        <v>25.390295028686523</v>
      </c>
      <c r="AE94" s="1">
        <f t="shared" ref="AE94" si="376">AVERAGE(AD94:AD95)</f>
        <v>25.350330352783203</v>
      </c>
      <c r="AF94" s="1">
        <f t="shared" ref="AF94" si="377">AE94-Z94</f>
        <v>1.6090850830078125</v>
      </c>
      <c r="AG94" s="21"/>
      <c r="AH94" s="1" t="s">
        <v>34</v>
      </c>
      <c r="AI94" s="1" t="s">
        <v>4</v>
      </c>
      <c r="AJ94" s="1">
        <v>21.848188400268555</v>
      </c>
      <c r="AK94" s="1">
        <f t="shared" ref="AK94" si="378">AVERAGE(AJ94:AJ95)</f>
        <v>21.71268367767334</v>
      </c>
      <c r="AL94" s="1"/>
      <c r="AM94" s="1" t="s">
        <v>34</v>
      </c>
      <c r="AN94" s="1" t="s">
        <v>96</v>
      </c>
      <c r="AO94" s="1">
        <v>26.020025253295898</v>
      </c>
      <c r="AP94" s="1">
        <f t="shared" ref="AP94" si="379">AVERAGE(AO94:AO95)</f>
        <v>25.965476036071777</v>
      </c>
      <c r="AQ94" s="5">
        <f>AP94-AK94</f>
        <v>4.2527923583984375</v>
      </c>
      <c r="AS94" s="6" t="s">
        <v>40</v>
      </c>
      <c r="AT94" s="1" t="s">
        <v>4</v>
      </c>
      <c r="AU94" s="1">
        <v>22.750568389892578</v>
      </c>
      <c r="AV94" s="1">
        <f t="shared" ref="AV94" si="380">AVERAGE(AU94:AU95)</f>
        <v>22.774710655212402</v>
      </c>
      <c r="AW94" s="1"/>
      <c r="AX94" s="1" t="s">
        <v>40</v>
      </c>
      <c r="AY94" s="1" t="s">
        <v>96</v>
      </c>
      <c r="AZ94" s="1">
        <v>33.624599456787109</v>
      </c>
      <c r="BA94" s="1">
        <f t="shared" ref="BA94" si="381">AVERAGE(AZ94:AZ95)</f>
        <v>35.125288009643555</v>
      </c>
      <c r="BB94" s="1">
        <f t="shared" ref="BB94" si="382">BA94-AV94</f>
        <v>12.350577354431152</v>
      </c>
      <c r="BC94" s="21"/>
      <c r="BD94" s="1" t="s">
        <v>46</v>
      </c>
      <c r="BE94" s="1" t="s">
        <v>4</v>
      </c>
      <c r="BF94" s="1">
        <v>25.550146102905273</v>
      </c>
      <c r="BG94" s="1">
        <f t="shared" ref="BG94" si="383">AVERAGE(BF94:BF95)</f>
        <v>25.456214904785156</v>
      </c>
      <c r="BH94" s="1"/>
      <c r="BI94" s="1" t="s">
        <v>46</v>
      </c>
      <c r="BJ94" s="1" t="s">
        <v>96</v>
      </c>
      <c r="BK94" s="1">
        <v>28.57716178894043</v>
      </c>
      <c r="BL94" s="1">
        <f t="shared" ref="BL94" si="384">AVERAGE(BK94:BK95)</f>
        <v>28.556375503540039</v>
      </c>
      <c r="BM94" s="5">
        <f t="shared" ref="BM94" si="385">BL94-BG94</f>
        <v>3.1001605987548828</v>
      </c>
      <c r="BO94" s="6" t="s">
        <v>240</v>
      </c>
      <c r="BP94" s="1" t="s">
        <v>193</v>
      </c>
      <c r="BQ94" s="1">
        <f>K188-U196</f>
        <v>1.0463954607645665</v>
      </c>
      <c r="BR94" s="1">
        <f>AG188-AQ196</f>
        <v>1.3987927436828613</v>
      </c>
      <c r="BS94" s="5">
        <f>BC188-BM196</f>
        <v>2.0447483062744141</v>
      </c>
      <c r="BU94" s="6" t="s">
        <v>240</v>
      </c>
      <c r="BV94" s="1" t="s">
        <v>193</v>
      </c>
      <c r="BW94" s="1">
        <f t="shared" si="244"/>
        <v>2.0653631352615767</v>
      </c>
      <c r="BX94" s="1">
        <f t="shared" si="244"/>
        <v>2.6368084001685781</v>
      </c>
      <c r="BY94" s="5">
        <f t="shared" si="244"/>
        <v>4.1260128269278038</v>
      </c>
      <c r="CA94" s="6" t="s">
        <v>240</v>
      </c>
      <c r="CB94" s="31" t="s">
        <v>193</v>
      </c>
      <c r="CC94" s="31">
        <v>2.0653631352615767</v>
      </c>
      <c r="CD94" s="31">
        <v>2.6368084001685781</v>
      </c>
      <c r="CE94" s="32">
        <v>4.1260128269278038</v>
      </c>
    </row>
    <row r="95" spans="1:83" x14ac:dyDescent="0.2">
      <c r="A95" s="6" t="s">
        <v>16</v>
      </c>
      <c r="B95" s="1" t="s">
        <v>4</v>
      </c>
      <c r="C95" s="1">
        <v>21.423971176147461</v>
      </c>
      <c r="D95" s="1"/>
      <c r="E95" s="1"/>
      <c r="F95" s="1" t="s">
        <v>16</v>
      </c>
      <c r="G95" s="1" t="s">
        <v>96</v>
      </c>
      <c r="H95" s="1">
        <v>30.411039352416992</v>
      </c>
      <c r="I95" s="1"/>
      <c r="J95" s="1"/>
      <c r="K95" s="21"/>
      <c r="L95" s="1" t="s">
        <v>22</v>
      </c>
      <c r="M95" s="1" t="s">
        <v>4</v>
      </c>
      <c r="N95" s="1">
        <v>22.062742233276367</v>
      </c>
      <c r="O95" s="1"/>
      <c r="P95" s="1"/>
      <c r="Q95" s="1" t="s">
        <v>22</v>
      </c>
      <c r="R95" s="1" t="s">
        <v>96</v>
      </c>
      <c r="S95" s="1">
        <v>34.236454010009766</v>
      </c>
      <c r="T95" s="1"/>
      <c r="U95" s="5"/>
      <c r="W95" s="6" t="s">
        <v>28</v>
      </c>
      <c r="X95" s="1" t="s">
        <v>4</v>
      </c>
      <c r="Y95" s="1">
        <v>23.702915191650391</v>
      </c>
      <c r="Z95" s="1"/>
      <c r="AA95" s="1"/>
      <c r="AB95" s="1" t="s">
        <v>28</v>
      </c>
      <c r="AC95" s="1" t="s">
        <v>96</v>
      </c>
      <c r="AD95" s="1">
        <v>25.310365676879883</v>
      </c>
      <c r="AE95" s="1"/>
      <c r="AF95" s="1"/>
      <c r="AG95" s="21"/>
      <c r="AH95" s="1" t="s">
        <v>34</v>
      </c>
      <c r="AI95" s="1" t="s">
        <v>4</v>
      </c>
      <c r="AJ95" s="1">
        <v>21.577178955078125</v>
      </c>
      <c r="AK95" s="1"/>
      <c r="AL95" s="1"/>
      <c r="AM95" s="1" t="s">
        <v>34</v>
      </c>
      <c r="AN95" s="1" t="s">
        <v>96</v>
      </c>
      <c r="AO95" s="1">
        <v>25.910926818847656</v>
      </c>
      <c r="AP95" s="1"/>
      <c r="AQ95" s="5"/>
      <c r="AS95" s="6" t="s">
        <v>40</v>
      </c>
      <c r="AT95" s="1" t="s">
        <v>4</v>
      </c>
      <c r="AU95" s="1">
        <v>22.798852920532227</v>
      </c>
      <c r="AV95" s="1"/>
      <c r="AW95" s="1"/>
      <c r="AX95" s="1" t="s">
        <v>40</v>
      </c>
      <c r="AY95" s="1" t="s">
        <v>96</v>
      </c>
      <c r="AZ95" s="1">
        <v>36.6259765625</v>
      </c>
      <c r="BA95" s="1"/>
      <c r="BB95" s="1"/>
      <c r="BC95" s="21"/>
      <c r="BD95" s="1" t="s">
        <v>46</v>
      </c>
      <c r="BE95" s="1" t="s">
        <v>4</v>
      </c>
      <c r="BF95" s="1">
        <v>25.362283706665039</v>
      </c>
      <c r="BG95" s="1"/>
      <c r="BH95" s="1"/>
      <c r="BI95" s="1" t="s">
        <v>46</v>
      </c>
      <c r="BJ95" s="1" t="s">
        <v>96</v>
      </c>
      <c r="BK95" s="1">
        <v>28.535589218139648</v>
      </c>
      <c r="BL95" s="1"/>
      <c r="BM95" s="5"/>
      <c r="BO95" s="6" t="s">
        <v>240</v>
      </c>
      <c r="BP95" s="1" t="s">
        <v>194</v>
      </c>
      <c r="BQ95" s="1">
        <f>K188-U198</f>
        <v>1.170251051584879</v>
      </c>
      <c r="BR95" s="1">
        <f>AG188-AQ198</f>
        <v>4.9356160163879395</v>
      </c>
      <c r="BS95" s="5">
        <f>BC188-BM198</f>
        <v>0.49970626831054688</v>
      </c>
      <c r="BU95" s="6" t="s">
        <v>240</v>
      </c>
      <c r="BV95" s="1" t="s">
        <v>194</v>
      </c>
      <c r="BW95" s="1">
        <f t="shared" si="244"/>
        <v>2.2505085591235465</v>
      </c>
      <c r="BX95" s="1">
        <f t="shared" si="244"/>
        <v>30.60331468361596</v>
      </c>
      <c r="BY95" s="5">
        <f t="shared" si="244"/>
        <v>1.4139256588019899</v>
      </c>
      <c r="CA95" s="6" t="s">
        <v>240</v>
      </c>
      <c r="CB95" s="31" t="s">
        <v>194</v>
      </c>
      <c r="CC95" s="31">
        <v>2.2505085591235465</v>
      </c>
      <c r="CD95" s="31">
        <v>30.60331468361596</v>
      </c>
      <c r="CE95" s="32">
        <v>1.4139256588019899</v>
      </c>
    </row>
    <row r="96" spans="1:83" x14ac:dyDescent="0.2">
      <c r="A96" s="6"/>
      <c r="B96" s="1"/>
      <c r="C96" s="1"/>
      <c r="D96" s="1"/>
      <c r="E96" s="1"/>
      <c r="F96" s="1"/>
      <c r="G96" s="1"/>
      <c r="H96" s="1"/>
      <c r="I96" s="1"/>
      <c r="J96" s="1"/>
      <c r="K96" s="21"/>
      <c r="L96" s="1"/>
      <c r="M96" s="1"/>
      <c r="N96" s="1"/>
      <c r="O96" s="1"/>
      <c r="P96" s="1"/>
      <c r="Q96" s="1"/>
      <c r="R96" s="1"/>
      <c r="S96" s="1"/>
      <c r="T96" s="1"/>
      <c r="U96" s="5"/>
      <c r="W96" s="6"/>
      <c r="X96" s="1"/>
      <c r="Y96" s="1"/>
      <c r="Z96" s="1"/>
      <c r="AA96" s="1"/>
      <c r="AB96" s="1"/>
      <c r="AC96" s="1"/>
      <c r="AD96" s="1"/>
      <c r="AE96" s="1"/>
      <c r="AF96" s="1"/>
      <c r="AG96" s="21"/>
      <c r="AH96" s="1"/>
      <c r="AI96" s="1"/>
      <c r="AJ96" s="1"/>
      <c r="AK96" s="1"/>
      <c r="AL96" s="1"/>
      <c r="AM96" s="1"/>
      <c r="AN96" s="1"/>
      <c r="AO96" s="1"/>
      <c r="AP96" s="1"/>
      <c r="AQ96" s="5"/>
      <c r="AS96" s="6"/>
      <c r="AT96" s="1"/>
      <c r="AU96" s="1"/>
      <c r="AV96" s="1"/>
      <c r="AW96" s="1"/>
      <c r="AX96" s="1"/>
      <c r="AY96" s="1"/>
      <c r="AZ96" s="1"/>
      <c r="BA96" s="1"/>
      <c r="BB96" s="1"/>
      <c r="BC96" s="21"/>
      <c r="BD96" s="1"/>
      <c r="BE96" s="1"/>
      <c r="BF96" s="1"/>
      <c r="BG96" s="1"/>
      <c r="BH96" s="1"/>
      <c r="BI96" s="1"/>
      <c r="BJ96" s="1"/>
      <c r="BK96" s="1"/>
      <c r="BL96" s="1"/>
      <c r="BM96" s="5"/>
      <c r="BO96" s="6" t="s">
        <v>239</v>
      </c>
      <c r="BP96" s="1" t="s">
        <v>195</v>
      </c>
      <c r="BQ96" s="1">
        <f>K201-U201</f>
        <v>1.0424111684163408</v>
      </c>
      <c r="BR96" s="1">
        <f>AG201-AQ201</f>
        <v>-0.97178316116333008</v>
      </c>
      <c r="BS96" s="5">
        <f>BC201-BM201</f>
        <v>1.3493636449178057</v>
      </c>
      <c r="BU96" s="6" t="s">
        <v>239</v>
      </c>
      <c r="BV96" s="1" t="s">
        <v>195</v>
      </c>
      <c r="BW96" s="1">
        <f t="shared" si="244"/>
        <v>2.0596670888185691</v>
      </c>
      <c r="BX96" s="1">
        <f t="shared" si="244"/>
        <v>0.50987547064972849</v>
      </c>
      <c r="BY96" s="5">
        <f t="shared" si="244"/>
        <v>2.5479971164681277</v>
      </c>
      <c r="CA96" s="6" t="s">
        <v>239</v>
      </c>
      <c r="CB96" s="31" t="s">
        <v>195</v>
      </c>
      <c r="CC96" s="31">
        <v>2.0596670888185691</v>
      </c>
      <c r="CD96" s="31">
        <f>-1/BX96</f>
        <v>-1.961263205554312</v>
      </c>
      <c r="CE96" s="32">
        <v>2.5479971164681277</v>
      </c>
    </row>
    <row r="97" spans="1:83" x14ac:dyDescent="0.2">
      <c r="A97" s="6" t="s">
        <v>11</v>
      </c>
      <c r="B97" s="1" t="s">
        <v>4</v>
      </c>
      <c r="C97" s="1">
        <v>21.906101226806641</v>
      </c>
      <c r="D97" s="1">
        <f>AVERAGE(C97:C98)</f>
        <v>21.765872955322266</v>
      </c>
      <c r="E97" s="1"/>
      <c r="F97" s="1" t="s">
        <v>11</v>
      </c>
      <c r="G97" s="1" t="s">
        <v>86</v>
      </c>
      <c r="H97" s="1">
        <v>34.653244018554687</v>
      </c>
      <c r="I97" s="1">
        <f>AVERAGE(H97:H98)</f>
        <v>33.875736236572266</v>
      </c>
      <c r="J97" s="1">
        <f>I97-D97</f>
        <v>12.10986328125</v>
      </c>
      <c r="K97" s="21">
        <f>AVERAGE(J97,J99,J101,J103,J105,J107)</f>
        <v>10.598309834798178</v>
      </c>
      <c r="L97" s="1" t="s">
        <v>17</v>
      </c>
      <c r="M97" s="1" t="s">
        <v>4</v>
      </c>
      <c r="N97" s="1">
        <v>22.926137924194336</v>
      </c>
      <c r="O97" s="1">
        <f>AVERAGE(N97:N98)</f>
        <v>22.796039581298828</v>
      </c>
      <c r="P97" s="1"/>
      <c r="Q97" s="1" t="s">
        <v>17</v>
      </c>
      <c r="R97" s="1" t="s">
        <v>86</v>
      </c>
      <c r="S97" s="1">
        <v>34.779281616210937</v>
      </c>
      <c r="T97" s="1">
        <f>AVERAGE(S97:S98)</f>
        <v>35.3731689453125</v>
      </c>
      <c r="U97" s="5">
        <f>T97-O97</f>
        <v>12.577129364013672</v>
      </c>
      <c r="W97" s="6" t="s">
        <v>23</v>
      </c>
      <c r="X97" s="1" t="s">
        <v>4</v>
      </c>
      <c r="Y97" s="1">
        <v>21.114213943481445</v>
      </c>
      <c r="Z97" s="1">
        <f>AVERAGE(Y97:Y98)</f>
        <v>21.203415870666504</v>
      </c>
      <c r="AA97" s="1"/>
      <c r="AB97" s="1" t="s">
        <v>23</v>
      </c>
      <c r="AC97" s="1" t="s">
        <v>86</v>
      </c>
      <c r="AD97" s="1">
        <v>33.805271148681641</v>
      </c>
      <c r="AE97" s="1">
        <f>AVERAGE(AD97:AD98)</f>
        <v>33.376726150512695</v>
      </c>
      <c r="AF97" s="1">
        <f>AE97-Z97</f>
        <v>12.173310279846191</v>
      </c>
      <c r="AG97" s="21">
        <f>AVERAGE(AF97,AF99,AF101,AF103,AF105,AF107)</f>
        <v>9.9092338879903163</v>
      </c>
      <c r="AH97" s="1" t="s">
        <v>29</v>
      </c>
      <c r="AI97" s="1" t="s">
        <v>4</v>
      </c>
      <c r="AJ97" s="1">
        <v>21.970134735107422</v>
      </c>
      <c r="AK97" s="1">
        <f>AVERAGE(AJ97:AJ98)</f>
        <v>21.943284034729004</v>
      </c>
      <c r="AL97" s="1"/>
      <c r="AM97" s="1" t="s">
        <v>29</v>
      </c>
      <c r="AN97" s="1" t="s">
        <v>86</v>
      </c>
      <c r="AO97" s="1">
        <v>34.257358551025391</v>
      </c>
      <c r="AP97" s="1">
        <f>AVERAGE(AO97:AO98)</f>
        <v>34.003646850585937</v>
      </c>
      <c r="AQ97" s="5">
        <f>AP97-AK97</f>
        <v>12.060362815856934</v>
      </c>
      <c r="AS97" s="6" t="s">
        <v>35</v>
      </c>
      <c r="AT97" s="1" t="s">
        <v>4</v>
      </c>
      <c r="AU97" s="1">
        <v>26.904056549072266</v>
      </c>
      <c r="AV97" s="1">
        <f>AVERAGE(AU97:AU98)</f>
        <v>26.830014228820801</v>
      </c>
      <c r="AW97" s="1"/>
      <c r="AX97" s="1" t="s">
        <v>35</v>
      </c>
      <c r="AY97" s="1" t="s">
        <v>86</v>
      </c>
      <c r="AZ97" s="1">
        <v>36.295162200927734</v>
      </c>
      <c r="BA97" s="1">
        <f>AVERAGE(AZ97:AZ98)</f>
        <v>36.647600173950195</v>
      </c>
      <c r="BB97" s="1">
        <f>BA97-AV97</f>
        <v>9.8175859451293945</v>
      </c>
      <c r="BC97" s="21">
        <f>AVERAGE(BB97,BB99,BB101,BB103,BB105,BB107)</f>
        <v>7.8124175071716309</v>
      </c>
      <c r="BD97" s="1" t="s">
        <v>41</v>
      </c>
      <c r="BE97" s="1" t="s">
        <v>4</v>
      </c>
      <c r="BF97" s="1">
        <v>21.927597045898437</v>
      </c>
      <c r="BG97" s="1">
        <f>AVERAGE(BF97:BF98)</f>
        <v>21.932590484619141</v>
      </c>
      <c r="BH97" s="1"/>
      <c r="BI97" s="1" t="s">
        <v>41</v>
      </c>
      <c r="BJ97" s="1" t="s">
        <v>86</v>
      </c>
      <c r="BK97" s="1">
        <v>31.51800537109375</v>
      </c>
      <c r="BL97" s="1">
        <f>AVERAGE(BK97:BK98)</f>
        <v>31.284358978271484</v>
      </c>
      <c r="BM97" s="5">
        <f>BL97-BG97</f>
        <v>9.3517684936523437</v>
      </c>
      <c r="BO97" s="6" t="s">
        <v>239</v>
      </c>
      <c r="BP97" s="1" t="s">
        <v>196</v>
      </c>
      <c r="BQ97" s="1">
        <f>K201-U203</f>
        <v>1.1314843495686846</v>
      </c>
      <c r="BR97" s="1">
        <f>AG201-AQ203</f>
        <v>9.4087123870849609E-2</v>
      </c>
      <c r="BS97" s="5">
        <f>BC201-BM203</f>
        <v>-1.2033602396647138</v>
      </c>
      <c r="BU97" s="6" t="s">
        <v>239</v>
      </c>
      <c r="BV97" s="1" t="s">
        <v>196</v>
      </c>
      <c r="BW97" s="1">
        <f t="shared" si="244"/>
        <v>2.1908403391857769</v>
      </c>
      <c r="BX97" s="1">
        <f t="shared" si="244"/>
        <v>1.0673897954062985</v>
      </c>
      <c r="BY97" s="5">
        <f t="shared" si="244"/>
        <v>0.43426264404130294</v>
      </c>
      <c r="CA97" s="6" t="s">
        <v>239</v>
      </c>
      <c r="CB97" s="31" t="s">
        <v>196</v>
      </c>
      <c r="CC97" s="31">
        <v>2.1908403391857769</v>
      </c>
      <c r="CD97" s="31">
        <v>1.0673897954062985</v>
      </c>
      <c r="CE97" s="32">
        <f>-1/BY97</f>
        <v>-2.3027539064697664</v>
      </c>
    </row>
    <row r="98" spans="1:83" x14ac:dyDescent="0.2">
      <c r="A98" s="6" t="s">
        <v>11</v>
      </c>
      <c r="B98" s="1" t="s">
        <v>4</v>
      </c>
      <c r="C98" s="1">
        <v>21.625644683837891</v>
      </c>
      <c r="D98" s="1"/>
      <c r="E98" s="1"/>
      <c r="F98" s="1" t="s">
        <v>11</v>
      </c>
      <c r="G98" s="1" t="s">
        <v>86</v>
      </c>
      <c r="H98" s="1">
        <v>33.098228454589844</v>
      </c>
      <c r="I98" s="1"/>
      <c r="J98" s="1"/>
      <c r="K98" s="21"/>
      <c r="L98" s="1" t="s">
        <v>17</v>
      </c>
      <c r="M98" s="1" t="s">
        <v>4</v>
      </c>
      <c r="N98" s="1">
        <v>22.66594123840332</v>
      </c>
      <c r="O98" s="1"/>
      <c r="P98" s="1"/>
      <c r="Q98" s="1" t="s">
        <v>17</v>
      </c>
      <c r="R98" s="1" t="s">
        <v>86</v>
      </c>
      <c r="S98" s="1">
        <v>35.967056274414063</v>
      </c>
      <c r="T98" s="1"/>
      <c r="U98" s="5"/>
      <c r="W98" s="6" t="s">
        <v>23</v>
      </c>
      <c r="X98" s="1" t="s">
        <v>4</v>
      </c>
      <c r="Y98" s="1">
        <v>21.292617797851562</v>
      </c>
      <c r="Z98" s="1"/>
      <c r="AA98" s="1"/>
      <c r="AB98" s="1" t="s">
        <v>23</v>
      </c>
      <c r="AC98" s="1" t="s">
        <v>86</v>
      </c>
      <c r="AD98" s="1">
        <v>32.94818115234375</v>
      </c>
      <c r="AE98" s="1"/>
      <c r="AF98" s="1"/>
      <c r="AG98" s="21"/>
      <c r="AH98" s="1" t="s">
        <v>29</v>
      </c>
      <c r="AI98" s="1" t="s">
        <v>4</v>
      </c>
      <c r="AJ98" s="1">
        <v>21.916433334350586</v>
      </c>
      <c r="AK98" s="1"/>
      <c r="AL98" s="1"/>
      <c r="AM98" s="1" t="s">
        <v>29</v>
      </c>
      <c r="AN98" s="1" t="s">
        <v>86</v>
      </c>
      <c r="AO98" s="1">
        <v>33.749935150146484</v>
      </c>
      <c r="AP98" s="1"/>
      <c r="AQ98" s="5"/>
      <c r="AS98" s="6" t="s">
        <v>35</v>
      </c>
      <c r="AT98" s="1" t="s">
        <v>4</v>
      </c>
      <c r="AU98" s="1">
        <v>26.755971908569336</v>
      </c>
      <c r="AV98" s="1"/>
      <c r="AW98" s="1"/>
      <c r="AX98" s="1" t="s">
        <v>35</v>
      </c>
      <c r="AY98" s="1" t="s">
        <v>86</v>
      </c>
      <c r="AZ98" s="1">
        <v>37.000038146972656</v>
      </c>
      <c r="BA98" s="1"/>
      <c r="BB98" s="1"/>
      <c r="BC98" s="21"/>
      <c r="BD98" s="1" t="s">
        <v>41</v>
      </c>
      <c r="BE98" s="1" t="s">
        <v>4</v>
      </c>
      <c r="BF98" s="1">
        <v>21.937583923339844</v>
      </c>
      <c r="BG98" s="1"/>
      <c r="BH98" s="1"/>
      <c r="BI98" s="1" t="s">
        <v>41</v>
      </c>
      <c r="BJ98" s="1" t="s">
        <v>86</v>
      </c>
      <c r="BK98" s="1">
        <v>31.050712585449219</v>
      </c>
      <c r="BL98" s="1"/>
      <c r="BM98" s="5"/>
      <c r="BO98" s="6" t="s">
        <v>239</v>
      </c>
      <c r="BP98" s="1" t="s">
        <v>197</v>
      </c>
      <c r="BQ98" s="1">
        <f>K201-U205</f>
        <v>1.9947951634724932</v>
      </c>
      <c r="BR98" s="1">
        <f>AG201-AQ205</f>
        <v>1.3277840614318848</v>
      </c>
      <c r="BS98" s="5">
        <f>BC201-BM205</f>
        <v>5.8451970418293975E-2</v>
      </c>
      <c r="BU98" s="6" t="s">
        <v>239</v>
      </c>
      <c r="BV98" s="1" t="s">
        <v>197</v>
      </c>
      <c r="BW98" s="1">
        <f t="shared" si="244"/>
        <v>3.9855951289214069</v>
      </c>
      <c r="BX98" s="1">
        <f t="shared" si="244"/>
        <v>2.5101682394680296</v>
      </c>
      <c r="BY98" s="5">
        <f t="shared" si="244"/>
        <v>1.041347782125474</v>
      </c>
      <c r="CA98" s="6" t="s">
        <v>239</v>
      </c>
      <c r="CB98" s="31" t="s">
        <v>197</v>
      </c>
      <c r="CC98" s="31">
        <v>3.9855951289214069</v>
      </c>
      <c r="CD98" s="31">
        <v>2.5101682394680296</v>
      </c>
      <c r="CE98" s="32">
        <v>1.041347782125474</v>
      </c>
    </row>
    <row r="99" spans="1:83" x14ac:dyDescent="0.2">
      <c r="A99" s="6" t="s">
        <v>12</v>
      </c>
      <c r="B99" s="1" t="s">
        <v>4</v>
      </c>
      <c r="C99" s="1">
        <v>21.173410415649414</v>
      </c>
      <c r="D99" s="1">
        <f t="shared" ref="D99:D107" si="386">AVERAGE(C99:C100)</f>
        <v>21.092934608459473</v>
      </c>
      <c r="E99" s="1"/>
      <c r="F99" s="1" t="s">
        <v>12</v>
      </c>
      <c r="G99" s="1" t="s">
        <v>86</v>
      </c>
      <c r="H99" s="1">
        <v>32.110439300537109</v>
      </c>
      <c r="I99" s="1">
        <f t="shared" ref="I99:I107" si="387">AVERAGE(H99:H100)</f>
        <v>32.381013870239258</v>
      </c>
      <c r="J99" s="1">
        <f t="shared" ref="J99" si="388">I99-D99</f>
        <v>11.288079261779785</v>
      </c>
      <c r="K99" s="21"/>
      <c r="L99" s="1" t="s">
        <v>18</v>
      </c>
      <c r="M99" s="1" t="s">
        <v>4</v>
      </c>
      <c r="N99" s="1">
        <v>21.300693511962891</v>
      </c>
      <c r="O99" s="1">
        <f t="shared" ref="O99:O107" si="389">AVERAGE(N99:N100)</f>
        <v>21.280857086181641</v>
      </c>
      <c r="P99" s="1"/>
      <c r="Q99" s="1" t="s">
        <v>18</v>
      </c>
      <c r="R99" s="1" t="s">
        <v>86</v>
      </c>
      <c r="S99" s="1">
        <v>40</v>
      </c>
      <c r="T99" s="1">
        <f t="shared" ref="T99:T107" si="390">AVERAGE(S99:S100)</f>
        <v>36.514890670776367</v>
      </c>
      <c r="U99" s="5">
        <f t="shared" ref="U99" si="391">T99-O99</f>
        <v>15.234033584594727</v>
      </c>
      <c r="W99" s="6" t="s">
        <v>24</v>
      </c>
      <c r="X99" s="1" t="s">
        <v>4</v>
      </c>
      <c r="Y99" s="1">
        <v>22.104467391967773</v>
      </c>
      <c r="Z99" s="1">
        <f t="shared" ref="Z99" si="392">AVERAGE(Y99:Y100)</f>
        <v>22.059754371643066</v>
      </c>
      <c r="AA99" s="1"/>
      <c r="AB99" s="1" t="s">
        <v>24</v>
      </c>
      <c r="AC99" s="1" t="s">
        <v>86</v>
      </c>
      <c r="AD99" s="1">
        <v>33.894840240478516</v>
      </c>
      <c r="AE99" s="1">
        <f t="shared" ref="AE99" si="393">AVERAGE(AD99:AD100)</f>
        <v>33.928552627563477</v>
      </c>
      <c r="AF99" s="1">
        <f t="shared" ref="AF99" si="394">AE99-Z99</f>
        <v>11.86879825592041</v>
      </c>
      <c r="AG99" s="21"/>
      <c r="AH99" s="1" t="s">
        <v>30</v>
      </c>
      <c r="AI99" s="1" t="s">
        <v>4</v>
      </c>
      <c r="AJ99" s="1">
        <v>21.397554397583008</v>
      </c>
      <c r="AK99" s="1">
        <f t="shared" ref="AK99" si="395">AVERAGE(AJ99:AJ100)</f>
        <v>21.312403678894043</v>
      </c>
      <c r="AL99" s="1"/>
      <c r="AM99" s="1" t="s">
        <v>30</v>
      </c>
      <c r="AN99" s="1" t="s">
        <v>86</v>
      </c>
      <c r="AO99" s="1">
        <v>31.911901473999023</v>
      </c>
      <c r="AP99" s="1">
        <f t="shared" ref="AP99" si="396">AVERAGE(AO99:AO100)</f>
        <v>32.29436206817627</v>
      </c>
      <c r="AQ99" s="5">
        <f>AP99-AK99</f>
        <v>10.981958389282227</v>
      </c>
      <c r="AS99" s="6" t="s">
        <v>36</v>
      </c>
      <c r="AT99" s="1" t="s">
        <v>4</v>
      </c>
      <c r="AU99" s="1">
        <v>21.465726852416992</v>
      </c>
      <c r="AV99" s="1">
        <f t="shared" ref="AV99" si="397">AVERAGE(AU99:AU100)</f>
        <v>21.434627532958984</v>
      </c>
      <c r="AW99" s="1"/>
      <c r="AX99" s="1" t="s">
        <v>36</v>
      </c>
      <c r="AY99" s="1" t="s">
        <v>86</v>
      </c>
      <c r="AZ99" s="1">
        <v>31.448539733886719</v>
      </c>
      <c r="BA99" s="1">
        <f t="shared" ref="BA99" si="398">AVERAGE(AZ99:AZ100)</f>
        <v>31.497317314147949</v>
      </c>
      <c r="BB99" s="1">
        <f t="shared" ref="BB99" si="399">BA99-AV99</f>
        <v>10.062689781188965</v>
      </c>
      <c r="BC99" s="21"/>
      <c r="BD99" s="1" t="s">
        <v>42</v>
      </c>
      <c r="BE99" s="1" t="s">
        <v>4</v>
      </c>
      <c r="BF99" s="1">
        <v>21.657636642456055</v>
      </c>
      <c r="BG99" s="1">
        <f t="shared" ref="BG99" si="400">AVERAGE(BF99:BF100)</f>
        <v>21.540751457214355</v>
      </c>
      <c r="BH99" s="1"/>
      <c r="BI99" s="1" t="s">
        <v>42</v>
      </c>
      <c r="BJ99" s="1" t="s">
        <v>86</v>
      </c>
      <c r="BK99" s="1">
        <v>32.043170928955078</v>
      </c>
      <c r="BL99" s="1">
        <f t="shared" ref="BL99" si="401">AVERAGE(BK99:BK100)</f>
        <v>32.044170379638672</v>
      </c>
      <c r="BM99" s="5">
        <f t="shared" ref="BM99" si="402">BL99-BG99</f>
        <v>10.503418922424316</v>
      </c>
      <c r="BO99" s="6" t="s">
        <v>240</v>
      </c>
      <c r="BP99" s="1" t="s">
        <v>198</v>
      </c>
      <c r="BQ99" s="1">
        <f>K201-U207</f>
        <v>2.3444808324178057</v>
      </c>
      <c r="BR99" s="1">
        <f>AG201-AQ207</f>
        <v>-2.4571747779846191</v>
      </c>
      <c r="BS99" s="5">
        <f>BC201-BM207</f>
        <v>-2.6263071695963545</v>
      </c>
      <c r="BU99" s="6" t="s">
        <v>240</v>
      </c>
      <c r="BV99" s="1" t="s">
        <v>198</v>
      </c>
      <c r="BW99" s="1">
        <f t="shared" si="244"/>
        <v>5.0787759552591139</v>
      </c>
      <c r="BX99" s="1">
        <f t="shared" si="244"/>
        <v>0.18210282671389949</v>
      </c>
      <c r="BY99" s="5">
        <f t="shared" si="244"/>
        <v>0.16195813389598473</v>
      </c>
      <c r="CA99" s="6" t="s">
        <v>240</v>
      </c>
      <c r="CB99" s="31" t="s">
        <v>198</v>
      </c>
      <c r="CC99" s="31">
        <v>5.0787759552591139</v>
      </c>
      <c r="CD99" s="31">
        <f>-1/BX99</f>
        <v>-5.4914029509881974</v>
      </c>
      <c r="CE99" s="32">
        <f>-1/BY99</f>
        <v>-6.1744351823801296</v>
      </c>
    </row>
    <row r="100" spans="1:83" x14ac:dyDescent="0.2">
      <c r="A100" s="6" t="s">
        <v>12</v>
      </c>
      <c r="B100" s="1" t="s">
        <v>4</v>
      </c>
      <c r="C100" s="1">
        <v>21.012458801269531</v>
      </c>
      <c r="D100" s="1"/>
      <c r="E100" s="1"/>
      <c r="F100" s="1" t="s">
        <v>12</v>
      </c>
      <c r="G100" s="1" t="s">
        <v>86</v>
      </c>
      <c r="H100" s="1">
        <v>32.651588439941406</v>
      </c>
      <c r="I100" s="1"/>
      <c r="J100" s="1"/>
      <c r="K100" s="21"/>
      <c r="L100" s="1" t="s">
        <v>18</v>
      </c>
      <c r="M100" s="1" t="s">
        <v>4</v>
      </c>
      <c r="N100" s="1">
        <v>21.261020660400391</v>
      </c>
      <c r="O100" s="1"/>
      <c r="P100" s="1"/>
      <c r="Q100" s="1" t="s">
        <v>18</v>
      </c>
      <c r="R100" s="1" t="s">
        <v>86</v>
      </c>
      <c r="S100" s="1">
        <v>33.029781341552734</v>
      </c>
      <c r="T100" s="1"/>
      <c r="U100" s="5"/>
      <c r="W100" s="6" t="s">
        <v>24</v>
      </c>
      <c r="X100" s="1" t="s">
        <v>4</v>
      </c>
      <c r="Y100" s="1">
        <v>22.015041351318359</v>
      </c>
      <c r="Z100" s="1"/>
      <c r="AA100" s="1"/>
      <c r="AB100" s="1" t="s">
        <v>24</v>
      </c>
      <c r="AC100" s="1" t="s">
        <v>86</v>
      </c>
      <c r="AD100" s="1">
        <v>33.962265014648438</v>
      </c>
      <c r="AE100" s="1"/>
      <c r="AF100" s="1"/>
      <c r="AG100" s="21"/>
      <c r="AH100" s="1" t="s">
        <v>30</v>
      </c>
      <c r="AI100" s="1" t="s">
        <v>4</v>
      </c>
      <c r="AJ100" s="1">
        <v>21.227252960205078</v>
      </c>
      <c r="AK100" s="1"/>
      <c r="AL100" s="1"/>
      <c r="AM100" s="1" t="s">
        <v>30</v>
      </c>
      <c r="AN100" s="1" t="s">
        <v>86</v>
      </c>
      <c r="AO100" s="1">
        <v>32.676822662353516</v>
      </c>
      <c r="AP100" s="1"/>
      <c r="AQ100" s="5"/>
      <c r="AS100" s="6" t="s">
        <v>36</v>
      </c>
      <c r="AT100" s="1" t="s">
        <v>4</v>
      </c>
      <c r="AU100" s="1">
        <v>21.403528213500977</v>
      </c>
      <c r="AV100" s="1"/>
      <c r="AW100" s="1"/>
      <c r="AX100" s="1" t="s">
        <v>36</v>
      </c>
      <c r="AY100" s="1" t="s">
        <v>86</v>
      </c>
      <c r="AZ100" s="1">
        <v>31.54609489440918</v>
      </c>
      <c r="BA100" s="1"/>
      <c r="BB100" s="1"/>
      <c r="BC100" s="21"/>
      <c r="BD100" s="1" t="s">
        <v>42</v>
      </c>
      <c r="BE100" s="1" t="s">
        <v>4</v>
      </c>
      <c r="BF100" s="1">
        <v>21.423866271972656</v>
      </c>
      <c r="BG100" s="1"/>
      <c r="BH100" s="1"/>
      <c r="BI100" s="1" t="s">
        <v>42</v>
      </c>
      <c r="BJ100" s="1" t="s">
        <v>86</v>
      </c>
      <c r="BK100" s="1">
        <v>32.045169830322266</v>
      </c>
      <c r="BL100" s="1"/>
      <c r="BM100" s="5"/>
      <c r="BO100" s="6" t="s">
        <v>240</v>
      </c>
      <c r="BP100" s="1" t="s">
        <v>199</v>
      </c>
      <c r="BQ100" s="1">
        <f>K201-U209</f>
        <v>1.7702115376790362</v>
      </c>
      <c r="BR100" s="1">
        <f>AG201-AQ209</f>
        <v>-1.5941853523254395</v>
      </c>
      <c r="BS100" s="5">
        <f>BC201-BM209</f>
        <v>-2.7809626261393232</v>
      </c>
      <c r="BU100" s="6" t="s">
        <v>240</v>
      </c>
      <c r="BV100" s="1" t="s">
        <v>199</v>
      </c>
      <c r="BW100" s="1">
        <f t="shared" si="244"/>
        <v>3.4110396800540634</v>
      </c>
      <c r="BX100" s="1">
        <f t="shared" si="244"/>
        <v>0.3312091989483143</v>
      </c>
      <c r="BY100" s="5">
        <f t="shared" si="244"/>
        <v>0.14549458587397626</v>
      </c>
      <c r="CA100" s="6" t="s">
        <v>240</v>
      </c>
      <c r="CB100" s="31" t="s">
        <v>199</v>
      </c>
      <c r="CC100" s="31">
        <v>3.4110396800540634</v>
      </c>
      <c r="CD100" s="31">
        <f>-1/BX100</f>
        <v>-3.0192398133122249</v>
      </c>
      <c r="CE100" s="32">
        <f>-1/BY100</f>
        <v>-6.8731079853801207</v>
      </c>
    </row>
    <row r="101" spans="1:83" x14ac:dyDescent="0.2">
      <c r="A101" s="6" t="s">
        <v>13</v>
      </c>
      <c r="B101" s="1" t="s">
        <v>4</v>
      </c>
      <c r="C101" s="1">
        <v>21.508020401000977</v>
      </c>
      <c r="D101" s="1">
        <f>AVERAGE(C101:C102)</f>
        <v>21.463076591491699</v>
      </c>
      <c r="E101" s="1"/>
      <c r="F101" s="1" t="s">
        <v>13</v>
      </c>
      <c r="G101" s="1" t="s">
        <v>86</v>
      </c>
      <c r="H101" s="1">
        <v>32.478851318359375</v>
      </c>
      <c r="I101" s="1">
        <f t="shared" si="387"/>
        <v>32.32902717590332</v>
      </c>
      <c r="J101" s="1">
        <f t="shared" ref="J101" si="403">I101-D101</f>
        <v>10.865950584411621</v>
      </c>
      <c r="K101" s="21"/>
      <c r="L101" s="1" t="s">
        <v>19</v>
      </c>
      <c r="M101" s="1" t="s">
        <v>4</v>
      </c>
      <c r="N101" s="1">
        <v>21.161958694458008</v>
      </c>
      <c r="O101" s="1">
        <f t="shared" si="389"/>
        <v>21.166497230529785</v>
      </c>
      <c r="P101" s="1"/>
      <c r="Q101" s="1" t="s">
        <v>19</v>
      </c>
      <c r="R101" s="1" t="s">
        <v>86</v>
      </c>
      <c r="S101" s="1">
        <v>31.541963577270508</v>
      </c>
      <c r="T101" s="1">
        <f t="shared" si="390"/>
        <v>31.564587593078613</v>
      </c>
      <c r="U101" s="5">
        <f t="shared" ref="U101" si="404">T101-O101</f>
        <v>10.398090362548828</v>
      </c>
      <c r="W101" s="6" t="s">
        <v>25</v>
      </c>
      <c r="X101" s="1" t="s">
        <v>4</v>
      </c>
      <c r="Y101" s="1">
        <v>21.10612678527832</v>
      </c>
      <c r="Z101" s="1">
        <f>AVERAGE(Y101:Y102)</f>
        <v>21.048280715942383</v>
      </c>
      <c r="AA101" s="1"/>
      <c r="AB101" s="1" t="s">
        <v>25</v>
      </c>
      <c r="AC101" s="1" t="s">
        <v>86</v>
      </c>
      <c r="AD101" s="1">
        <v>32.296684265136719</v>
      </c>
      <c r="AE101" s="1">
        <f t="shared" ref="AE101" si="405">AVERAGE(AD101:AD102)</f>
        <v>32.335750579833984</v>
      </c>
      <c r="AF101" s="1">
        <f t="shared" ref="AF101" si="406">AE101-Z101</f>
        <v>11.287469863891602</v>
      </c>
      <c r="AG101" s="21"/>
      <c r="AH101" s="1" t="s">
        <v>31</v>
      </c>
      <c r="AI101" s="1" t="s">
        <v>4</v>
      </c>
      <c r="AJ101" s="1">
        <v>21.181459426879883</v>
      </c>
      <c r="AK101" s="1">
        <f t="shared" ref="AK101" si="407">AVERAGE(AJ101:AJ102)</f>
        <v>21.150323867797852</v>
      </c>
      <c r="AL101" s="1"/>
      <c r="AM101" s="1" t="s">
        <v>31</v>
      </c>
      <c r="AN101" s="1" t="s">
        <v>86</v>
      </c>
      <c r="AO101" s="1">
        <v>32.964431762695312</v>
      </c>
      <c r="AP101" s="1">
        <f t="shared" ref="AP101" si="408">AVERAGE(AO101:AO102)</f>
        <v>32.936260223388672</v>
      </c>
      <c r="AQ101" s="5">
        <f>AP101-AK101</f>
        <v>11.78593635559082</v>
      </c>
      <c r="AS101" s="6" t="s">
        <v>37</v>
      </c>
      <c r="AT101" s="1" t="s">
        <v>4</v>
      </c>
      <c r="AU101" s="1">
        <v>28.641609191894531</v>
      </c>
      <c r="AV101" s="1">
        <f>AVERAGE(AU101:AU102)</f>
        <v>28.503322601318359</v>
      </c>
      <c r="AW101" s="1"/>
      <c r="AX101" s="1" t="s">
        <v>37</v>
      </c>
      <c r="AY101" s="1" t="s">
        <v>86</v>
      </c>
      <c r="AZ101" s="1">
        <v>34.536251068115234</v>
      </c>
      <c r="BA101" s="1">
        <f t="shared" ref="BA101" si="409">AVERAGE(AZ101:AZ102)</f>
        <v>35.788997650146484</v>
      </c>
      <c r="BB101" s="1">
        <f t="shared" ref="BB101" si="410">BA101-AV101</f>
        <v>7.285675048828125</v>
      </c>
      <c r="BC101" s="21"/>
      <c r="BD101" s="1" t="s">
        <v>43</v>
      </c>
      <c r="BE101" s="1" t="s">
        <v>4</v>
      </c>
      <c r="BF101" s="1">
        <v>21.430030822753906</v>
      </c>
      <c r="BG101" s="1">
        <f t="shared" ref="BG101" si="411">AVERAGE(BF101:BF102)</f>
        <v>21.372858047485352</v>
      </c>
      <c r="BH101" s="1"/>
      <c r="BI101" s="1" t="s">
        <v>43</v>
      </c>
      <c r="BJ101" s="1" t="s">
        <v>86</v>
      </c>
      <c r="BK101" s="1">
        <v>29.828676223754883</v>
      </c>
      <c r="BL101" s="1">
        <f t="shared" ref="BL101" si="412">AVERAGE(BK101:BK102)</f>
        <v>29.787896156311035</v>
      </c>
      <c r="BM101" s="5">
        <f t="shared" ref="BM101" si="413">BL101-BG101</f>
        <v>8.4150381088256836</v>
      </c>
      <c r="BO101" s="6" t="s">
        <v>240</v>
      </c>
      <c r="BP101" s="1" t="s">
        <v>200</v>
      </c>
      <c r="BQ101" s="1">
        <f>K201-U211</f>
        <v>-1.0887781778974315E-3</v>
      </c>
      <c r="BR101" s="1">
        <f>AG201-AQ211</f>
        <v>2.211784839630127</v>
      </c>
      <c r="BS101" s="5">
        <f>BC201-BM211</f>
        <v>0.12461407979329397</v>
      </c>
      <c r="BU101" s="6" t="s">
        <v>240</v>
      </c>
      <c r="BV101" s="1" t="s">
        <v>200</v>
      </c>
      <c r="BW101" s="1">
        <f t="shared" si="244"/>
        <v>0.99924560117772165</v>
      </c>
      <c r="BX101" s="1">
        <f t="shared" si="244"/>
        <v>4.632480295320863</v>
      </c>
      <c r="BY101" s="5">
        <f t="shared" si="244"/>
        <v>1.0902160614012331</v>
      </c>
      <c r="CA101" s="6" t="s">
        <v>240</v>
      </c>
      <c r="CB101" s="31" t="s">
        <v>200</v>
      </c>
      <c r="CC101" s="31">
        <f t="shared" ref="CC101" si="414">-1/BW101</f>
        <v>-1.0007549683695272</v>
      </c>
      <c r="CD101" s="31">
        <v>4.632480295320863</v>
      </c>
      <c r="CE101" s="32">
        <v>1.0902160614012331</v>
      </c>
    </row>
    <row r="102" spans="1:83" x14ac:dyDescent="0.2">
      <c r="A102" s="6" t="s">
        <v>13</v>
      </c>
      <c r="B102" s="1" t="s">
        <v>4</v>
      </c>
      <c r="C102" s="1">
        <v>21.418132781982422</v>
      </c>
      <c r="D102" s="1"/>
      <c r="E102" s="1"/>
      <c r="F102" s="1" t="s">
        <v>13</v>
      </c>
      <c r="G102" s="1" t="s">
        <v>86</v>
      </c>
      <c r="H102" s="1">
        <v>32.179203033447266</v>
      </c>
      <c r="I102" s="1"/>
      <c r="J102" s="1"/>
      <c r="K102" s="21"/>
      <c r="L102" s="1" t="s">
        <v>19</v>
      </c>
      <c r="M102" s="1" t="s">
        <v>4</v>
      </c>
      <c r="N102" s="1">
        <v>21.171035766601563</v>
      </c>
      <c r="O102" s="1"/>
      <c r="P102" s="1"/>
      <c r="Q102" s="1" t="s">
        <v>19</v>
      </c>
      <c r="R102" s="1" t="s">
        <v>86</v>
      </c>
      <c r="S102" s="1">
        <v>31.587211608886719</v>
      </c>
      <c r="T102" s="1"/>
      <c r="U102" s="5"/>
      <c r="W102" s="6" t="s">
        <v>25</v>
      </c>
      <c r="X102" s="1" t="s">
        <v>4</v>
      </c>
      <c r="Y102" s="1">
        <v>20.990434646606445</v>
      </c>
      <c r="Z102" s="1"/>
      <c r="AA102" s="1"/>
      <c r="AB102" s="1" t="s">
        <v>25</v>
      </c>
      <c r="AC102" s="1" t="s">
        <v>86</v>
      </c>
      <c r="AD102" s="1">
        <v>32.37481689453125</v>
      </c>
      <c r="AE102" s="1"/>
      <c r="AF102" s="1"/>
      <c r="AG102" s="21"/>
      <c r="AH102" s="1" t="s">
        <v>31</v>
      </c>
      <c r="AI102" s="1" t="s">
        <v>4</v>
      </c>
      <c r="AJ102" s="1">
        <v>21.11918830871582</v>
      </c>
      <c r="AK102" s="1"/>
      <c r="AL102" s="1"/>
      <c r="AM102" s="1" t="s">
        <v>31</v>
      </c>
      <c r="AN102" s="1" t="s">
        <v>86</v>
      </c>
      <c r="AO102" s="1">
        <v>32.908088684082031</v>
      </c>
      <c r="AP102" s="1"/>
      <c r="AQ102" s="5"/>
      <c r="AS102" s="6" t="s">
        <v>37</v>
      </c>
      <c r="AT102" s="1" t="s">
        <v>4</v>
      </c>
      <c r="AU102" s="1">
        <v>28.365036010742188</v>
      </c>
      <c r="AV102" s="1"/>
      <c r="AW102" s="1"/>
      <c r="AX102" s="1" t="s">
        <v>37</v>
      </c>
      <c r="AY102" s="1" t="s">
        <v>86</v>
      </c>
      <c r="AZ102" s="1">
        <v>37.041744232177734</v>
      </c>
      <c r="BA102" s="1"/>
      <c r="BB102" s="1"/>
      <c r="BC102" s="21"/>
      <c r="BD102" s="1" t="s">
        <v>43</v>
      </c>
      <c r="BE102" s="1" t="s">
        <v>4</v>
      </c>
      <c r="BF102" s="1">
        <v>21.315685272216797</v>
      </c>
      <c r="BG102" s="1"/>
      <c r="BH102" s="1"/>
      <c r="BI102" s="1" t="s">
        <v>43</v>
      </c>
      <c r="BJ102" s="1" t="s">
        <v>86</v>
      </c>
      <c r="BK102" s="1">
        <v>29.747116088867188</v>
      </c>
      <c r="BL102" s="1"/>
      <c r="BM102" s="5"/>
      <c r="BO102" s="6" t="s">
        <v>239</v>
      </c>
      <c r="BP102" s="1" t="s">
        <v>201</v>
      </c>
      <c r="BQ102" s="1">
        <f>K214-U214</f>
        <v>0.60371748606363873</v>
      </c>
      <c r="BR102" s="1">
        <f>AG214-AQ214</f>
        <v>-3.7153312365214024</v>
      </c>
      <c r="BS102" s="5">
        <f>BC214-BM214</f>
        <v>-1.2326618830362959</v>
      </c>
      <c r="BU102" s="6" t="s">
        <v>239</v>
      </c>
      <c r="BV102" s="1" t="s">
        <v>201</v>
      </c>
      <c r="BW102" s="1">
        <f t="shared" ref="BW102:BY137" si="415">2^BQ102</f>
        <v>1.5196272481742892</v>
      </c>
      <c r="BX102" s="1">
        <f t="shared" si="415"/>
        <v>7.6133159629795555E-2</v>
      </c>
      <c r="BY102" s="5">
        <f t="shared" si="415"/>
        <v>0.42553158270044716</v>
      </c>
      <c r="CA102" s="6" t="s">
        <v>239</v>
      </c>
      <c r="CB102" s="31" t="s">
        <v>201</v>
      </c>
      <c r="CC102" s="31">
        <v>1.5196272481742892</v>
      </c>
      <c r="CD102" s="31">
        <f t="shared" ref="CD102:CE105" si="416">-1/BX102</f>
        <v>-13.134881106505908</v>
      </c>
      <c r="CE102" s="32">
        <f t="shared" si="416"/>
        <v>-2.3500018345382125</v>
      </c>
    </row>
    <row r="103" spans="1:83" x14ac:dyDescent="0.2">
      <c r="A103" s="6" t="s">
        <v>14</v>
      </c>
      <c r="B103" s="1" t="s">
        <v>4</v>
      </c>
      <c r="C103" s="1">
        <v>21.970144271850586</v>
      </c>
      <c r="D103" s="1">
        <f t="shared" si="386"/>
        <v>21.961530685424805</v>
      </c>
      <c r="E103" s="1"/>
      <c r="F103" s="1" t="s">
        <v>14</v>
      </c>
      <c r="G103" s="1" t="s">
        <v>86</v>
      </c>
      <c r="H103" s="1">
        <v>31.413549423217773</v>
      </c>
      <c r="I103" s="1">
        <f t="shared" si="387"/>
        <v>31.421422004699707</v>
      </c>
      <c r="J103" s="1">
        <f t="shared" ref="J103" si="417">I103-D103</f>
        <v>9.4598913192749023</v>
      </c>
      <c r="K103" s="21"/>
      <c r="L103" s="1" t="s">
        <v>20</v>
      </c>
      <c r="M103" s="1" t="s">
        <v>4</v>
      </c>
      <c r="N103" s="1">
        <v>23.185569763183594</v>
      </c>
      <c r="O103" s="1">
        <f t="shared" si="389"/>
        <v>23.176843643188477</v>
      </c>
      <c r="P103" s="1"/>
      <c r="Q103" s="1" t="s">
        <v>20</v>
      </c>
      <c r="R103" s="1" t="s">
        <v>86</v>
      </c>
      <c r="S103" s="1">
        <v>32.326808929443359</v>
      </c>
      <c r="T103" s="1">
        <f t="shared" si="390"/>
        <v>32.16165828704834</v>
      </c>
      <c r="U103" s="5">
        <f t="shared" ref="U103" si="418">T103-O103</f>
        <v>8.9848146438598633</v>
      </c>
      <c r="W103" s="6" t="s">
        <v>26</v>
      </c>
      <c r="X103" s="1" t="s">
        <v>4</v>
      </c>
      <c r="Y103" s="1">
        <v>22.847091674804688</v>
      </c>
      <c r="Z103" s="1">
        <f t="shared" ref="Z103" si="419">AVERAGE(Y103:Y104)</f>
        <v>22.860713005065918</v>
      </c>
      <c r="AA103" s="1"/>
      <c r="AB103" s="1" t="s">
        <v>26</v>
      </c>
      <c r="AC103" s="1" t="s">
        <v>86</v>
      </c>
      <c r="AD103" s="1">
        <v>30.736869812011719</v>
      </c>
      <c r="AE103" s="1">
        <f t="shared" ref="AE103" si="420">AVERAGE(AD103:AD104)</f>
        <v>30.559470176696777</v>
      </c>
      <c r="AF103" s="1">
        <f t="shared" ref="AF103" si="421">AE103-Z103</f>
        <v>7.6987571716308594</v>
      </c>
      <c r="AG103" s="21"/>
      <c r="AH103" s="1" t="s">
        <v>32</v>
      </c>
      <c r="AI103" s="1" t="s">
        <v>4</v>
      </c>
      <c r="AJ103" s="1">
        <v>22.083818435668945</v>
      </c>
      <c r="AK103" s="1">
        <f t="shared" ref="AK103" si="422">AVERAGE(AJ103:AJ104)</f>
        <v>22.017470359802246</v>
      </c>
      <c r="AL103" s="1"/>
      <c r="AM103" s="1" t="s">
        <v>32</v>
      </c>
      <c r="AN103" s="1" t="s">
        <v>86</v>
      </c>
      <c r="AO103" s="1">
        <v>30.94365119934082</v>
      </c>
      <c r="AP103" s="1">
        <f t="shared" ref="AP103" si="423">AVERAGE(AO103:AO104)</f>
        <v>30.880337715148926</v>
      </c>
      <c r="AQ103" s="5">
        <f>AP103-AK103</f>
        <v>8.8628673553466797</v>
      </c>
      <c r="AS103" s="6" t="s">
        <v>38</v>
      </c>
      <c r="AT103" s="1" t="s">
        <v>4</v>
      </c>
      <c r="AU103" s="1">
        <v>27.162944793701172</v>
      </c>
      <c r="AV103" s="1">
        <f t="shared" ref="AV103" si="424">AVERAGE(AU103:AU104)</f>
        <v>27.161565780639648</v>
      </c>
      <c r="AW103" s="1"/>
      <c r="AX103" s="1" t="s">
        <v>38</v>
      </c>
      <c r="AY103" s="1" t="s">
        <v>86</v>
      </c>
      <c r="AZ103" s="1">
        <v>33.205459594726563</v>
      </c>
      <c r="BA103" s="1">
        <f t="shared" ref="BA103" si="425">AVERAGE(AZ103:AZ104)</f>
        <v>32.484800338745117</v>
      </c>
      <c r="BB103" s="1">
        <f t="shared" ref="BB103" si="426">BA103-AV103</f>
        <v>5.3232345581054687</v>
      </c>
      <c r="BC103" s="21"/>
      <c r="BD103" s="1" t="s">
        <v>44</v>
      </c>
      <c r="BE103" s="1" t="s">
        <v>4</v>
      </c>
      <c r="BF103" s="1">
        <v>22.180686950683594</v>
      </c>
      <c r="BG103" s="1">
        <f t="shared" ref="BG103" si="427">AVERAGE(BF103:BF104)</f>
        <v>22.071371078491211</v>
      </c>
      <c r="BH103" s="1"/>
      <c r="BI103" s="1" t="s">
        <v>44</v>
      </c>
      <c r="BJ103" s="1" t="s">
        <v>86</v>
      </c>
      <c r="BK103" s="1">
        <v>31.258790969848633</v>
      </c>
      <c r="BL103" s="1">
        <f t="shared" ref="BL103" si="428">AVERAGE(BK103:BK104)</f>
        <v>30.777267456054687</v>
      </c>
      <c r="BM103" s="5">
        <f t="shared" ref="BM103" si="429">BL103-BG103</f>
        <v>8.7058963775634766</v>
      </c>
      <c r="BO103" s="6" t="s">
        <v>239</v>
      </c>
      <c r="BP103" s="1" t="s">
        <v>202</v>
      </c>
      <c r="BQ103" s="1">
        <f>K214-U216</f>
        <v>-3.739832242329916</v>
      </c>
      <c r="BR103" s="1">
        <f>AG214-AQ216</f>
        <v>-3.0506288210550938</v>
      </c>
      <c r="BS103" s="5">
        <f>BC214-BM216</f>
        <v>-2.2841459910074873</v>
      </c>
      <c r="BU103" s="6" t="s">
        <v>239</v>
      </c>
      <c r="BV103" s="1" t="s">
        <v>202</v>
      </c>
      <c r="BW103" s="1">
        <f t="shared" si="415"/>
        <v>7.4851122277752258E-2</v>
      </c>
      <c r="BX103" s="1">
        <f t="shared" si="415"/>
        <v>0.12068942528802938</v>
      </c>
      <c r="BY103" s="5">
        <f t="shared" si="415"/>
        <v>0.20530689846342595</v>
      </c>
      <c r="CA103" s="6" t="s">
        <v>239</v>
      </c>
      <c r="CB103" s="31" t="s">
        <v>202</v>
      </c>
      <c r="CC103" s="31">
        <f t="shared" ref="CC103:CC104" si="430">-1/BW103</f>
        <v>-13.359853126707581</v>
      </c>
      <c r="CD103" s="31">
        <f t="shared" si="416"/>
        <v>-8.2857300680110644</v>
      </c>
      <c r="CE103" s="32">
        <f t="shared" si="416"/>
        <v>-4.8707569374642485</v>
      </c>
    </row>
    <row r="104" spans="1:83" x14ac:dyDescent="0.2">
      <c r="A104" s="6" t="s">
        <v>14</v>
      </c>
      <c r="B104" s="1" t="s">
        <v>4</v>
      </c>
      <c r="C104" s="1">
        <v>21.952917098999023</v>
      </c>
      <c r="D104" s="1"/>
      <c r="E104" s="1"/>
      <c r="F104" s="1" t="s">
        <v>14</v>
      </c>
      <c r="G104" s="1" t="s">
        <v>86</v>
      </c>
      <c r="H104" s="1">
        <v>31.429294586181641</v>
      </c>
      <c r="I104" s="1"/>
      <c r="J104" s="1"/>
      <c r="K104" s="21"/>
      <c r="L104" s="1" t="s">
        <v>20</v>
      </c>
      <c r="M104" s="1" t="s">
        <v>4</v>
      </c>
      <c r="N104" s="1">
        <v>23.168117523193359</v>
      </c>
      <c r="O104" s="1"/>
      <c r="P104" s="1"/>
      <c r="Q104" s="1" t="s">
        <v>20</v>
      </c>
      <c r="R104" s="1" t="s">
        <v>86</v>
      </c>
      <c r="S104" s="1">
        <v>31.99650764465332</v>
      </c>
      <c r="T104" s="1"/>
      <c r="U104" s="5"/>
      <c r="W104" s="6" t="s">
        <v>26</v>
      </c>
      <c r="X104" s="1" t="s">
        <v>4</v>
      </c>
      <c r="Y104" s="1">
        <v>22.874334335327148</v>
      </c>
      <c r="Z104" s="1"/>
      <c r="AA104" s="1"/>
      <c r="AB104" s="1" t="s">
        <v>26</v>
      </c>
      <c r="AC104" s="1" t="s">
        <v>86</v>
      </c>
      <c r="AD104" s="1">
        <v>30.382070541381836</v>
      </c>
      <c r="AE104" s="1"/>
      <c r="AF104" s="1"/>
      <c r="AG104" s="21"/>
      <c r="AH104" s="1" t="s">
        <v>32</v>
      </c>
      <c r="AI104" s="1" t="s">
        <v>4</v>
      </c>
      <c r="AJ104" s="1">
        <v>21.951122283935547</v>
      </c>
      <c r="AK104" s="1"/>
      <c r="AL104" s="1"/>
      <c r="AM104" s="1" t="s">
        <v>32</v>
      </c>
      <c r="AN104" s="1" t="s">
        <v>86</v>
      </c>
      <c r="AO104" s="1">
        <v>30.817024230957031</v>
      </c>
      <c r="AP104" s="1"/>
      <c r="AQ104" s="5"/>
      <c r="AS104" s="6" t="s">
        <v>38</v>
      </c>
      <c r="AT104" s="1" t="s">
        <v>4</v>
      </c>
      <c r="AU104" s="1">
        <v>27.160186767578125</v>
      </c>
      <c r="AV104" s="1"/>
      <c r="AW104" s="1"/>
      <c r="AX104" s="1" t="s">
        <v>38</v>
      </c>
      <c r="AY104" s="1" t="s">
        <v>86</v>
      </c>
      <c r="AZ104" s="1">
        <v>31.764141082763672</v>
      </c>
      <c r="BA104" s="1"/>
      <c r="BB104" s="1"/>
      <c r="BC104" s="21"/>
      <c r="BD104" s="1" t="s">
        <v>44</v>
      </c>
      <c r="BE104" s="1" t="s">
        <v>4</v>
      </c>
      <c r="BF104" s="1">
        <v>21.962055206298828</v>
      </c>
      <c r="BG104" s="1"/>
      <c r="BH104" s="1"/>
      <c r="BI104" s="1" t="s">
        <v>44</v>
      </c>
      <c r="BJ104" s="1" t="s">
        <v>86</v>
      </c>
      <c r="BK104" s="1">
        <v>30.295743942260742</v>
      </c>
      <c r="BL104" s="1"/>
      <c r="BM104" s="5"/>
      <c r="BO104" s="6" t="s">
        <v>239</v>
      </c>
      <c r="BP104" s="1" t="s">
        <v>203</v>
      </c>
      <c r="BQ104" s="1">
        <f>K214-U218</f>
        <v>-1.9505589803059902</v>
      </c>
      <c r="BR104" s="1">
        <f>AG214-AQ218</f>
        <v>-3.2869760195414219</v>
      </c>
      <c r="BS104" s="5">
        <f>BC214-BM218</f>
        <v>-2.2852341334025068</v>
      </c>
      <c r="BU104" s="6" t="s">
        <v>239</v>
      </c>
      <c r="BV104" s="1" t="s">
        <v>203</v>
      </c>
      <c r="BW104" s="1">
        <f t="shared" si="415"/>
        <v>0.25871597058079115</v>
      </c>
      <c r="BX104" s="1">
        <f t="shared" si="415"/>
        <v>0.10245227890101025</v>
      </c>
      <c r="BY104" s="5">
        <f t="shared" si="415"/>
        <v>0.20515210558970859</v>
      </c>
      <c r="CA104" s="6" t="s">
        <v>239</v>
      </c>
      <c r="CB104" s="31" t="s">
        <v>203</v>
      </c>
      <c r="CC104" s="31">
        <f t="shared" si="430"/>
        <v>-3.8652426356018967</v>
      </c>
      <c r="CD104" s="31">
        <f t="shared" si="416"/>
        <v>-9.7606418395651655</v>
      </c>
      <c r="CE104" s="32">
        <f t="shared" si="416"/>
        <v>-4.8744320567683452</v>
      </c>
    </row>
    <row r="105" spans="1:83" x14ac:dyDescent="0.2">
      <c r="A105" s="6" t="s">
        <v>15</v>
      </c>
      <c r="B105" s="1" t="s">
        <v>4</v>
      </c>
      <c r="C105" s="1">
        <v>22.109195709228516</v>
      </c>
      <c r="D105" s="1">
        <f t="shared" si="386"/>
        <v>22.066179275512695</v>
      </c>
      <c r="E105" s="1"/>
      <c r="F105" s="1" t="s">
        <v>15</v>
      </c>
      <c r="G105" s="1" t="s">
        <v>86</v>
      </c>
      <c r="H105" s="1">
        <v>31.878110885620117</v>
      </c>
      <c r="I105" s="1">
        <f t="shared" si="387"/>
        <v>31.930832862854004</v>
      </c>
      <c r="J105" s="1">
        <f t="shared" ref="J105" si="431">I105-D105</f>
        <v>9.8646535873413086</v>
      </c>
      <c r="K105" s="21"/>
      <c r="L105" s="1" t="s">
        <v>21</v>
      </c>
      <c r="M105" s="1" t="s">
        <v>4</v>
      </c>
      <c r="N105" s="1">
        <v>22.05247688293457</v>
      </c>
      <c r="O105" s="1">
        <f t="shared" si="389"/>
        <v>22.08858585357666</v>
      </c>
      <c r="P105" s="1"/>
      <c r="Q105" s="1" t="s">
        <v>21</v>
      </c>
      <c r="R105" s="1" t="s">
        <v>86</v>
      </c>
      <c r="S105" s="1">
        <v>28.257408142089844</v>
      </c>
      <c r="T105" s="1">
        <f t="shared" si="390"/>
        <v>28.33799934387207</v>
      </c>
      <c r="U105" s="5">
        <f t="shared" ref="U105" si="432">T105-O105</f>
        <v>6.2494134902954102</v>
      </c>
      <c r="W105" s="6" t="s">
        <v>27</v>
      </c>
      <c r="X105" s="1" t="s">
        <v>4</v>
      </c>
      <c r="Y105" s="1">
        <v>22.390270233154297</v>
      </c>
      <c r="Z105" s="1">
        <f t="shared" ref="Z105" si="433">AVERAGE(Y105:Y106)</f>
        <v>22.329493522644043</v>
      </c>
      <c r="AA105" s="1"/>
      <c r="AB105" s="1" t="s">
        <v>27</v>
      </c>
      <c r="AC105" s="1" t="s">
        <v>86</v>
      </c>
      <c r="AD105" s="1">
        <v>30.969709396362305</v>
      </c>
      <c r="AE105" s="1">
        <f t="shared" ref="AE105" si="434">AVERAGE(AD105:AD106)</f>
        <v>30.831843376159668</v>
      </c>
      <c r="AF105" s="1">
        <f t="shared" ref="AF105" si="435">AE105-Z105</f>
        <v>8.502349853515625</v>
      </c>
      <c r="AG105" s="21"/>
      <c r="AH105" s="1" t="s">
        <v>33</v>
      </c>
      <c r="AI105" s="1" t="s">
        <v>4</v>
      </c>
      <c r="AJ105" s="1">
        <v>22.232744216918945</v>
      </c>
      <c r="AK105" s="1">
        <f t="shared" ref="AK105" si="436">AVERAGE(AJ105:AJ106)</f>
        <v>22.19279670715332</v>
      </c>
      <c r="AL105" s="1"/>
      <c r="AM105" s="1" t="s">
        <v>33</v>
      </c>
      <c r="AN105" s="1" t="s">
        <v>86</v>
      </c>
      <c r="AO105" s="1">
        <v>29.539178848266602</v>
      </c>
      <c r="AP105" s="1">
        <f t="shared" ref="AP105" si="437">AVERAGE(AO105:AO106)</f>
        <v>29.370361328125</v>
      </c>
      <c r="AQ105" s="5">
        <f>AP105-AK105</f>
        <v>7.1775646209716797</v>
      </c>
      <c r="AS105" s="6" t="s">
        <v>39</v>
      </c>
      <c r="AT105" s="1" t="s">
        <v>4</v>
      </c>
      <c r="AU105" s="1">
        <v>22.096563339233398</v>
      </c>
      <c r="AV105" s="1">
        <f t="shared" ref="AV105" si="438">AVERAGE(AU105:AU106)</f>
        <v>22.029520988464355</v>
      </c>
      <c r="AW105" s="1"/>
      <c r="AX105" s="1" t="s">
        <v>39</v>
      </c>
      <c r="AY105" s="1" t="s">
        <v>86</v>
      </c>
      <c r="AZ105" s="1">
        <v>29.797800064086914</v>
      </c>
      <c r="BA105" s="1">
        <f t="shared" ref="BA105" si="439">AVERAGE(AZ105:AZ106)</f>
        <v>29.759855270385742</v>
      </c>
      <c r="BB105" s="1">
        <f t="shared" ref="BB105" si="440">BA105-AV105</f>
        <v>7.7303342819213867</v>
      </c>
      <c r="BC105" s="21"/>
      <c r="BD105" s="1" t="s">
        <v>45</v>
      </c>
      <c r="BE105" s="1" t="s">
        <v>4</v>
      </c>
      <c r="BF105" s="1">
        <v>21.98023796081543</v>
      </c>
      <c r="BG105" s="1">
        <f t="shared" ref="BG105" si="441">AVERAGE(BF105:BF106)</f>
        <v>21.977801322937012</v>
      </c>
      <c r="BH105" s="1"/>
      <c r="BI105" s="1" t="s">
        <v>45</v>
      </c>
      <c r="BJ105" s="1" t="s">
        <v>86</v>
      </c>
      <c r="BK105" s="1">
        <v>29.11701774597168</v>
      </c>
      <c r="BL105" s="1">
        <f t="shared" ref="BL105" si="442">AVERAGE(BK105:BK106)</f>
        <v>29.11701774597168</v>
      </c>
      <c r="BM105" s="5">
        <f t="shared" ref="BM105" si="443">BL105-BG105</f>
        <v>7.139216423034668</v>
      </c>
      <c r="BO105" s="6" t="s">
        <v>240</v>
      </c>
      <c r="BP105" s="1" t="s">
        <v>204</v>
      </c>
      <c r="BQ105" s="1">
        <f>K214-U220</f>
        <v>5.8945862452189122</v>
      </c>
      <c r="BR105" s="1">
        <f>AG214-AQ220</f>
        <v>-1.2982751528422032</v>
      </c>
      <c r="BS105" s="5">
        <f>BC214-BM220</f>
        <v>-2.0942694346110029</v>
      </c>
      <c r="BU105" s="6" t="s">
        <v>240</v>
      </c>
      <c r="BV105" s="1" t="s">
        <v>204</v>
      </c>
      <c r="BW105" s="1">
        <f t="shared" si="415"/>
        <v>59.490452437514001</v>
      </c>
      <c r="BX105" s="1">
        <f t="shared" si="415"/>
        <v>0.40661204204566026</v>
      </c>
      <c r="BY105" s="5">
        <f t="shared" si="415"/>
        <v>0.23418662144601068</v>
      </c>
      <c r="CA105" s="6" t="s">
        <v>240</v>
      </c>
      <c r="CB105" s="31" t="s">
        <v>204</v>
      </c>
      <c r="CC105" s="31">
        <v>59.490452437514001</v>
      </c>
      <c r="CD105" s="31">
        <f t="shared" si="416"/>
        <v>-2.4593467398776783</v>
      </c>
      <c r="CE105" s="32">
        <f t="shared" si="416"/>
        <v>-4.2700987521208154</v>
      </c>
    </row>
    <row r="106" spans="1:83" x14ac:dyDescent="0.2">
      <c r="A106" s="6" t="s">
        <v>15</v>
      </c>
      <c r="B106" s="1" t="s">
        <v>4</v>
      </c>
      <c r="C106" s="1">
        <v>22.023162841796875</v>
      </c>
      <c r="D106" s="1"/>
      <c r="E106" s="1"/>
      <c r="F106" s="1" t="s">
        <v>15</v>
      </c>
      <c r="G106" s="1" t="s">
        <v>86</v>
      </c>
      <c r="H106" s="1">
        <v>31.983554840087891</v>
      </c>
      <c r="I106" s="1"/>
      <c r="J106" s="1"/>
      <c r="K106" s="21"/>
      <c r="L106" s="1" t="s">
        <v>21</v>
      </c>
      <c r="M106" s="1" t="s">
        <v>4</v>
      </c>
      <c r="N106" s="1">
        <v>22.12469482421875</v>
      </c>
      <c r="O106" s="1"/>
      <c r="P106" s="1"/>
      <c r="Q106" s="1" t="s">
        <v>21</v>
      </c>
      <c r="R106" s="1" t="s">
        <v>86</v>
      </c>
      <c r="S106" s="1">
        <v>28.418590545654297</v>
      </c>
      <c r="T106" s="1"/>
      <c r="U106" s="5"/>
      <c r="W106" s="6" t="s">
        <v>27</v>
      </c>
      <c r="X106" s="1" t="s">
        <v>4</v>
      </c>
      <c r="Y106" s="1">
        <v>22.268716812133789</v>
      </c>
      <c r="Z106" s="1"/>
      <c r="AA106" s="1"/>
      <c r="AB106" s="1" t="s">
        <v>27</v>
      </c>
      <c r="AC106" s="1" t="s">
        <v>86</v>
      </c>
      <c r="AD106" s="1">
        <v>30.693977355957031</v>
      </c>
      <c r="AE106" s="1"/>
      <c r="AF106" s="1"/>
      <c r="AG106" s="21"/>
      <c r="AH106" s="1" t="s">
        <v>33</v>
      </c>
      <c r="AI106" s="1" t="s">
        <v>4</v>
      </c>
      <c r="AJ106" s="1">
        <v>22.152849197387695</v>
      </c>
      <c r="AK106" s="1"/>
      <c r="AL106" s="1"/>
      <c r="AM106" s="1" t="s">
        <v>33</v>
      </c>
      <c r="AN106" s="1" t="s">
        <v>86</v>
      </c>
      <c r="AO106" s="1">
        <v>29.201543807983398</v>
      </c>
      <c r="AP106" s="1"/>
      <c r="AQ106" s="5"/>
      <c r="AS106" s="6" t="s">
        <v>39</v>
      </c>
      <c r="AT106" s="1" t="s">
        <v>4</v>
      </c>
      <c r="AU106" s="1">
        <v>21.962478637695313</v>
      </c>
      <c r="AV106" s="1"/>
      <c r="AW106" s="1"/>
      <c r="AX106" s="1" t="s">
        <v>39</v>
      </c>
      <c r="AY106" s="1" t="s">
        <v>86</v>
      </c>
      <c r="AZ106" s="1">
        <v>29.72191047668457</v>
      </c>
      <c r="BA106" s="1"/>
      <c r="BB106" s="1"/>
      <c r="BC106" s="21"/>
      <c r="BD106" s="1" t="s">
        <v>45</v>
      </c>
      <c r="BE106" s="1" t="s">
        <v>4</v>
      </c>
      <c r="BF106" s="1">
        <v>21.975364685058594</v>
      </c>
      <c r="BG106" s="1"/>
      <c r="BH106" s="1"/>
      <c r="BI106" s="1" t="s">
        <v>45</v>
      </c>
      <c r="BJ106" s="1" t="s">
        <v>86</v>
      </c>
      <c r="BK106" s="1">
        <v>29.11701774597168</v>
      </c>
      <c r="BL106" s="1"/>
      <c r="BM106" s="5"/>
      <c r="BO106" s="6" t="s">
        <v>240</v>
      </c>
      <c r="BP106" s="1" t="s">
        <v>205</v>
      </c>
      <c r="BQ106" s="1">
        <f>K214-U222</f>
        <v>2.730744043986002</v>
      </c>
      <c r="BR106" s="1">
        <f>AG214-AQ222</f>
        <v>1.7600687344868984</v>
      </c>
      <c r="BS106" s="5">
        <f>BC214-BM222</f>
        <v>1.2581666310628252</v>
      </c>
      <c r="BU106" s="6" t="s">
        <v>240</v>
      </c>
      <c r="BV106" s="1" t="s">
        <v>205</v>
      </c>
      <c r="BW106" s="1">
        <f t="shared" si="415"/>
        <v>6.6379789019602171</v>
      </c>
      <c r="BX106" s="1">
        <f t="shared" si="415"/>
        <v>3.3871426196340497</v>
      </c>
      <c r="BY106" s="5">
        <f t="shared" si="415"/>
        <v>2.3919158435229924</v>
      </c>
      <c r="CA106" s="6" t="s">
        <v>240</v>
      </c>
      <c r="CB106" s="31" t="s">
        <v>205</v>
      </c>
      <c r="CC106" s="31">
        <v>6.6379789019602171</v>
      </c>
      <c r="CD106" s="31">
        <v>3.3871426196340497</v>
      </c>
      <c r="CE106" s="32">
        <v>2.3919158435229924</v>
      </c>
    </row>
    <row r="107" spans="1:83" x14ac:dyDescent="0.2">
      <c r="A107" s="6" t="s">
        <v>16</v>
      </c>
      <c r="B107" s="1" t="s">
        <v>4</v>
      </c>
      <c r="C107" s="1">
        <v>21.560663223266602</v>
      </c>
      <c r="D107" s="1">
        <f t="shared" si="386"/>
        <v>21.492317199707031</v>
      </c>
      <c r="E107" s="1"/>
      <c r="F107" s="1" t="s">
        <v>16</v>
      </c>
      <c r="G107" s="1" t="s">
        <v>86</v>
      </c>
      <c r="H107" s="1">
        <v>31.808412551879883</v>
      </c>
      <c r="I107" s="1">
        <f t="shared" si="387"/>
        <v>31.493738174438477</v>
      </c>
      <c r="J107" s="1">
        <f t="shared" ref="J107" si="444">I107-D107</f>
        <v>10.001420974731445</v>
      </c>
      <c r="K107" s="21"/>
      <c r="L107" s="1" t="s">
        <v>22</v>
      </c>
      <c r="M107" s="1" t="s">
        <v>4</v>
      </c>
      <c r="N107" s="1">
        <v>22.14984130859375</v>
      </c>
      <c r="O107" s="1">
        <f t="shared" si="389"/>
        <v>22.106291770935059</v>
      </c>
      <c r="P107" s="1"/>
      <c r="Q107" s="1" t="s">
        <v>22</v>
      </c>
      <c r="R107" s="1" t="s">
        <v>86</v>
      </c>
      <c r="S107" s="1">
        <v>31.411592483520508</v>
      </c>
      <c r="T107" s="1">
        <f t="shared" si="390"/>
        <v>31.287676811218262</v>
      </c>
      <c r="U107" s="5">
        <f t="shared" ref="U107" si="445">T107-O107</f>
        <v>9.1813850402832031</v>
      </c>
      <c r="W107" s="6" t="s">
        <v>28</v>
      </c>
      <c r="X107" s="1" t="s">
        <v>4</v>
      </c>
      <c r="Y107" s="1">
        <v>23.779575347900391</v>
      </c>
      <c r="Z107" s="1">
        <f t="shared" ref="Z107" si="446">AVERAGE(Y107:Y108)</f>
        <v>23.741245269775391</v>
      </c>
      <c r="AA107" s="1"/>
      <c r="AB107" s="1" t="s">
        <v>28</v>
      </c>
      <c r="AC107" s="1" t="s">
        <v>86</v>
      </c>
      <c r="AD107" s="1">
        <v>31.968992233276367</v>
      </c>
      <c r="AE107" s="1">
        <f t="shared" ref="AE107" si="447">AVERAGE(AD107:AD108)</f>
        <v>31.665963172912598</v>
      </c>
      <c r="AF107" s="1">
        <f t="shared" ref="AF107" si="448">AE107-Z107</f>
        <v>7.924717903137207</v>
      </c>
      <c r="AG107" s="21"/>
      <c r="AH107" s="1" t="s">
        <v>34</v>
      </c>
      <c r="AI107" s="1" t="s">
        <v>4</v>
      </c>
      <c r="AJ107" s="1">
        <v>21.848188400268555</v>
      </c>
      <c r="AK107" s="1">
        <f t="shared" ref="AK107" si="449">AVERAGE(AJ107:AJ108)</f>
        <v>21.71268367767334</v>
      </c>
      <c r="AL107" s="1"/>
      <c r="AM107" s="1" t="s">
        <v>34</v>
      </c>
      <c r="AN107" s="1" t="s">
        <v>86</v>
      </c>
      <c r="AO107" s="1">
        <v>24.898418426513672</v>
      </c>
      <c r="AP107" s="1">
        <f t="shared" ref="AP107" si="450">AVERAGE(AO107:AO108)</f>
        <v>24.889218330383301</v>
      </c>
      <c r="AQ107" s="5">
        <f>AP107-AK107</f>
        <v>3.1765346527099609</v>
      </c>
      <c r="AS107" s="6" t="s">
        <v>40</v>
      </c>
      <c r="AT107" s="1" t="s">
        <v>4</v>
      </c>
      <c r="AU107" s="1">
        <v>22.750568389892578</v>
      </c>
      <c r="AV107" s="1">
        <f t="shared" ref="AV107" si="451">AVERAGE(AU107:AU108)</f>
        <v>22.774710655212402</v>
      </c>
      <c r="AW107" s="1"/>
      <c r="AX107" s="1" t="s">
        <v>40</v>
      </c>
      <c r="AY107" s="1" t="s">
        <v>86</v>
      </c>
      <c r="AZ107" s="1">
        <v>29.339199066162109</v>
      </c>
      <c r="BA107" s="1">
        <f t="shared" ref="BA107" si="452">AVERAGE(AZ107:AZ108)</f>
        <v>29.429696083068848</v>
      </c>
      <c r="BB107" s="1">
        <f t="shared" ref="BB107" si="453">BA107-AV107</f>
        <v>6.6549854278564453</v>
      </c>
      <c r="BC107" s="21"/>
      <c r="BD107" s="1" t="s">
        <v>46</v>
      </c>
      <c r="BE107" s="1" t="s">
        <v>4</v>
      </c>
      <c r="BF107" s="1">
        <v>25.550146102905273</v>
      </c>
      <c r="BG107" s="1">
        <f t="shared" ref="BG107" si="454">AVERAGE(BF107:BF108)</f>
        <v>25.456214904785156</v>
      </c>
      <c r="BH107" s="1"/>
      <c r="BI107" s="1" t="s">
        <v>46</v>
      </c>
      <c r="BJ107" s="1" t="s">
        <v>86</v>
      </c>
      <c r="BK107" s="1">
        <v>30.707893371582031</v>
      </c>
      <c r="BL107" s="1">
        <f t="shared" ref="BL107" si="455">AVERAGE(BK107:BK108)</f>
        <v>30.637833595275879</v>
      </c>
      <c r="BM107" s="5">
        <f t="shared" ref="BM107" si="456">BL107-BG107</f>
        <v>5.1816186904907227</v>
      </c>
      <c r="BO107" s="6" t="s">
        <v>240</v>
      </c>
      <c r="BP107" s="1" t="s">
        <v>206</v>
      </c>
      <c r="BQ107" s="1">
        <f>K214-U224</f>
        <v>0.39062182108561139</v>
      </c>
      <c r="BR107" s="1">
        <f>AG214-AQ224</f>
        <v>3.4112604459126796</v>
      </c>
      <c r="BS107" s="5">
        <f>BC214-BM224</f>
        <v>3.5293639500935869</v>
      </c>
      <c r="BU107" s="6" t="s">
        <v>240</v>
      </c>
      <c r="BV107" s="1" t="s">
        <v>206</v>
      </c>
      <c r="BW107" s="1">
        <f t="shared" si="415"/>
        <v>1.3109583228831951</v>
      </c>
      <c r="BX107" s="1">
        <f t="shared" si="415"/>
        <v>10.638777282375303</v>
      </c>
      <c r="BY107" s="5">
        <f t="shared" si="415"/>
        <v>11.546341934525069</v>
      </c>
      <c r="CA107" s="6" t="s">
        <v>240</v>
      </c>
      <c r="CB107" s="31" t="s">
        <v>206</v>
      </c>
      <c r="CC107" s="31">
        <v>1.3109583228831951</v>
      </c>
      <c r="CD107" s="31">
        <v>10.638777282375303</v>
      </c>
      <c r="CE107" s="32">
        <v>11.546341934525069</v>
      </c>
    </row>
    <row r="108" spans="1:83" x14ac:dyDescent="0.2">
      <c r="A108" s="6" t="s">
        <v>16</v>
      </c>
      <c r="B108" s="1" t="s">
        <v>4</v>
      </c>
      <c r="C108" s="1">
        <v>21.423971176147461</v>
      </c>
      <c r="D108" s="1"/>
      <c r="E108" s="1"/>
      <c r="F108" s="1" t="s">
        <v>16</v>
      </c>
      <c r="G108" s="1" t="s">
        <v>86</v>
      </c>
      <c r="H108" s="1">
        <v>31.17906379699707</v>
      </c>
      <c r="I108" s="1"/>
      <c r="J108" s="1"/>
      <c r="K108" s="21"/>
      <c r="L108" s="1" t="s">
        <v>22</v>
      </c>
      <c r="M108" s="1" t="s">
        <v>4</v>
      </c>
      <c r="N108" s="1">
        <v>22.062742233276367</v>
      </c>
      <c r="O108" s="1"/>
      <c r="P108" s="1"/>
      <c r="Q108" s="1" t="s">
        <v>22</v>
      </c>
      <c r="R108" s="1" t="s">
        <v>86</v>
      </c>
      <c r="S108" s="1">
        <v>31.163761138916016</v>
      </c>
      <c r="T108" s="1"/>
      <c r="U108" s="5"/>
      <c r="W108" s="6" t="s">
        <v>28</v>
      </c>
      <c r="X108" s="1" t="s">
        <v>4</v>
      </c>
      <c r="Y108" s="1">
        <v>23.702915191650391</v>
      </c>
      <c r="Z108" s="1"/>
      <c r="AA108" s="1"/>
      <c r="AB108" s="1" t="s">
        <v>28</v>
      </c>
      <c r="AC108" s="1" t="s">
        <v>86</v>
      </c>
      <c r="AD108" s="1">
        <v>31.362934112548828</v>
      </c>
      <c r="AE108" s="1"/>
      <c r="AF108" s="1"/>
      <c r="AG108" s="21"/>
      <c r="AH108" s="1" t="s">
        <v>34</v>
      </c>
      <c r="AI108" s="1" t="s">
        <v>4</v>
      </c>
      <c r="AJ108" s="1">
        <v>21.577178955078125</v>
      </c>
      <c r="AK108" s="1"/>
      <c r="AL108" s="1"/>
      <c r="AM108" s="1" t="s">
        <v>34</v>
      </c>
      <c r="AN108" s="1" t="s">
        <v>86</v>
      </c>
      <c r="AO108" s="1">
        <v>24.88001823425293</v>
      </c>
      <c r="AP108" s="1"/>
      <c r="AQ108" s="5"/>
      <c r="AS108" s="6" t="s">
        <v>40</v>
      </c>
      <c r="AT108" s="1" t="s">
        <v>4</v>
      </c>
      <c r="AU108" s="1">
        <v>22.798852920532227</v>
      </c>
      <c r="AV108" s="1"/>
      <c r="AW108" s="1"/>
      <c r="AX108" s="1" t="s">
        <v>40</v>
      </c>
      <c r="AY108" s="1" t="s">
        <v>86</v>
      </c>
      <c r="AZ108" s="1">
        <v>29.520193099975586</v>
      </c>
      <c r="BA108" s="1"/>
      <c r="BB108" s="1"/>
      <c r="BC108" s="21"/>
      <c r="BD108" s="1" t="s">
        <v>46</v>
      </c>
      <c r="BE108" s="1" t="s">
        <v>4</v>
      </c>
      <c r="BF108" s="1">
        <v>25.362283706665039</v>
      </c>
      <c r="BG108" s="1"/>
      <c r="BH108" s="1"/>
      <c r="BI108" s="1" t="s">
        <v>46</v>
      </c>
      <c r="BJ108" s="1" t="s">
        <v>86</v>
      </c>
      <c r="BK108" s="1">
        <v>30.567773818969727</v>
      </c>
      <c r="BL108" s="1"/>
      <c r="BM108" s="5"/>
      <c r="BO108" s="6" t="s">
        <v>239</v>
      </c>
      <c r="BP108" s="1" t="s">
        <v>207</v>
      </c>
      <c r="BQ108" s="1">
        <f>K227-U227</f>
        <v>-1.2636194229125977</v>
      </c>
      <c r="BR108" s="1">
        <f>AG227-AQ227</f>
        <v>-3.2880163192749023</v>
      </c>
      <c r="BS108" s="5">
        <f>BC227-BM227</f>
        <v>-2.4098544120788574</v>
      </c>
      <c r="BU108" s="6" t="s">
        <v>239</v>
      </c>
      <c r="BV108" s="1" t="s">
        <v>207</v>
      </c>
      <c r="BW108" s="1">
        <f t="shared" si="415"/>
        <v>0.41649774136102191</v>
      </c>
      <c r="BX108" s="1">
        <f t="shared" si="415"/>
        <v>0.10237842915600938</v>
      </c>
      <c r="BY108" s="5">
        <f t="shared" si="415"/>
        <v>0.18817483191635737</v>
      </c>
      <c r="CA108" s="6" t="s">
        <v>239</v>
      </c>
      <c r="CB108" s="31" t="s">
        <v>207</v>
      </c>
      <c r="CC108" s="31">
        <f t="shared" ref="CC108" si="457">-1/BW108</f>
        <v>-2.4009734043988393</v>
      </c>
      <c r="CD108" s="31">
        <f>-1/BX108</f>
        <v>-9.7676825894266255</v>
      </c>
      <c r="CE108" s="32">
        <f>-1/BY108</f>
        <v>-5.3142069522054589</v>
      </c>
    </row>
    <row r="109" spans="1:83" x14ac:dyDescent="0.2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21"/>
      <c r="L109" s="1"/>
      <c r="M109" s="1"/>
      <c r="N109" s="1"/>
      <c r="O109" s="1"/>
      <c r="P109" s="1"/>
      <c r="Q109" s="1"/>
      <c r="R109" s="1"/>
      <c r="S109" s="1"/>
      <c r="T109" s="1"/>
      <c r="U109" s="5"/>
      <c r="W109" s="6"/>
      <c r="X109" s="1"/>
      <c r="Y109" s="1"/>
      <c r="Z109" s="1"/>
      <c r="AA109" s="1"/>
      <c r="AB109" s="1"/>
      <c r="AC109" s="1"/>
      <c r="AD109" s="1"/>
      <c r="AE109" s="1"/>
      <c r="AF109" s="1"/>
      <c r="AG109" s="21"/>
      <c r="AH109" s="1"/>
      <c r="AI109" s="1"/>
      <c r="AJ109" s="1"/>
      <c r="AK109" s="1"/>
      <c r="AL109" s="1"/>
      <c r="AM109" s="1"/>
      <c r="AN109" s="1"/>
      <c r="AO109" s="1"/>
      <c r="AP109" s="1"/>
      <c r="AQ109" s="5"/>
      <c r="AS109" s="6"/>
      <c r="AT109" s="1"/>
      <c r="AU109" s="1"/>
      <c r="AV109" s="1"/>
      <c r="AW109" s="1"/>
      <c r="AX109" s="1"/>
      <c r="AY109" s="1"/>
      <c r="AZ109" s="1"/>
      <c r="BA109" s="1"/>
      <c r="BB109" s="1"/>
      <c r="BC109" s="21"/>
      <c r="BD109" s="1"/>
      <c r="BE109" s="1"/>
      <c r="BF109" s="1"/>
      <c r="BG109" s="1"/>
      <c r="BH109" s="1"/>
      <c r="BI109" s="1"/>
      <c r="BJ109" s="1"/>
      <c r="BK109" s="1"/>
      <c r="BL109" s="1"/>
      <c r="BM109" s="5"/>
      <c r="BO109" s="6" t="s">
        <v>239</v>
      </c>
      <c r="BP109" s="1" t="s">
        <v>208</v>
      </c>
      <c r="BQ109" s="1">
        <f>K227-U229</f>
        <v>0.23719310760498047</v>
      </c>
      <c r="BR109" s="1">
        <f>AG227-AQ229</f>
        <v>1.2247028350830078</v>
      </c>
      <c r="BS109" s="5">
        <f>BC227-BM229</f>
        <v>-1.7217545509338379</v>
      </c>
      <c r="BU109" s="6" t="s">
        <v>239</v>
      </c>
      <c r="BV109" s="1" t="s">
        <v>208</v>
      </c>
      <c r="BW109" s="1">
        <f t="shared" si="415"/>
        <v>1.1786971682170306</v>
      </c>
      <c r="BX109" s="1">
        <f t="shared" si="415"/>
        <v>2.3370730595124782</v>
      </c>
      <c r="BY109" s="5">
        <f t="shared" si="415"/>
        <v>0.30317978105992155</v>
      </c>
      <c r="CA109" s="6" t="s">
        <v>239</v>
      </c>
      <c r="CB109" s="31" t="s">
        <v>208</v>
      </c>
      <c r="CC109" s="31">
        <v>1.1786971682170306</v>
      </c>
      <c r="CD109" s="31">
        <v>2.3370730595124782</v>
      </c>
      <c r="CE109" s="32">
        <f>-1/BY109</f>
        <v>-3.2983729868264415</v>
      </c>
    </row>
    <row r="110" spans="1:83" x14ac:dyDescent="0.2">
      <c r="A110" s="6" t="s">
        <v>11</v>
      </c>
      <c r="B110" s="1" t="s">
        <v>4</v>
      </c>
      <c r="C110" s="1">
        <v>21.906101226806641</v>
      </c>
      <c r="D110" s="1">
        <f>AVERAGE(C110:C111)</f>
        <v>21.765872955322266</v>
      </c>
      <c r="E110" s="1"/>
      <c r="F110" s="1" t="s">
        <v>11</v>
      </c>
      <c r="G110" s="1" t="s">
        <v>85</v>
      </c>
      <c r="H110" s="1">
        <v>30.139968872070313</v>
      </c>
      <c r="I110" s="1">
        <f>AVERAGE(H110:H111)</f>
        <v>30.086196899414062</v>
      </c>
      <c r="J110" s="1">
        <f>I110-D110</f>
        <v>8.3203239440917969</v>
      </c>
      <c r="K110" s="21">
        <f>AVERAGE(J110,J112,J114,J116,J118,J120)</f>
        <v>7.9515247344970703</v>
      </c>
      <c r="L110" s="1" t="s">
        <v>17</v>
      </c>
      <c r="M110" s="1" t="s">
        <v>4</v>
      </c>
      <c r="N110" s="1">
        <v>22.926137924194336</v>
      </c>
      <c r="O110" s="1">
        <f>AVERAGE(N110:N111)</f>
        <v>22.796039581298828</v>
      </c>
      <c r="P110" s="1"/>
      <c r="Q110" s="1" t="s">
        <v>17</v>
      </c>
      <c r="R110" s="1" t="s">
        <v>85</v>
      </c>
      <c r="S110" s="1">
        <v>30.037826538085938</v>
      </c>
      <c r="T110" s="1">
        <f>AVERAGE(S110:S111)</f>
        <v>29.962856292724609</v>
      </c>
      <c r="U110" s="5">
        <f>T110-O110</f>
        <v>7.1668167114257812</v>
      </c>
      <c r="W110" s="6" t="s">
        <v>23</v>
      </c>
      <c r="X110" s="1" t="s">
        <v>4</v>
      </c>
      <c r="Y110" s="1">
        <v>21.114213943481445</v>
      </c>
      <c r="Z110" s="1">
        <f>AVERAGE(Y110:Y111)</f>
        <v>21.203415870666504</v>
      </c>
      <c r="AA110" s="1"/>
      <c r="AB110" s="1" t="s">
        <v>23</v>
      </c>
      <c r="AC110" s="1" t="s">
        <v>85</v>
      </c>
      <c r="AD110" s="1">
        <v>28.745231628417969</v>
      </c>
      <c r="AE110" s="1">
        <f>AVERAGE(AD110:AD111)</f>
        <v>28.516848564147949</v>
      </c>
      <c r="AF110" s="1">
        <f>AE110-Z110</f>
        <v>7.3134326934814453</v>
      </c>
      <c r="AG110" s="21">
        <f>AVERAGE(AF110,AF112,AF114,AF116,AF118,AF120)</f>
        <v>7.485421021779378</v>
      </c>
      <c r="AH110" s="1" t="s">
        <v>29</v>
      </c>
      <c r="AI110" s="1" t="s">
        <v>4</v>
      </c>
      <c r="AJ110" s="1">
        <v>21.970134735107422</v>
      </c>
      <c r="AK110" s="1">
        <f>AVERAGE(AJ110:AJ111)</f>
        <v>21.943284034729004</v>
      </c>
      <c r="AL110" s="1"/>
      <c r="AM110" s="1" t="s">
        <v>29</v>
      </c>
      <c r="AN110" s="1" t="s">
        <v>85</v>
      </c>
      <c r="AO110" s="1">
        <v>29.093681335449219</v>
      </c>
      <c r="AP110" s="1">
        <f>AVERAGE(AO110:AO111)</f>
        <v>29.002914428710937</v>
      </c>
      <c r="AQ110" s="5">
        <f>AP110-AK110</f>
        <v>7.0596303939819336</v>
      </c>
      <c r="AS110" s="6" t="s">
        <v>35</v>
      </c>
      <c r="AT110" s="1" t="s">
        <v>4</v>
      </c>
      <c r="AU110" s="1">
        <v>26.904056549072266</v>
      </c>
      <c r="AV110" s="1">
        <f>AVERAGE(AU110:AU111)</f>
        <v>26.830014228820801</v>
      </c>
      <c r="AW110" s="1"/>
      <c r="AX110" s="1" t="s">
        <v>35</v>
      </c>
      <c r="AY110" s="1" t="s">
        <v>85</v>
      </c>
      <c r="AZ110" s="1">
        <v>32.819671630859375</v>
      </c>
      <c r="BA110" s="1">
        <f>AVERAGE(AZ110:AZ111)</f>
        <v>32.858053207397461</v>
      </c>
      <c r="BB110" s="1">
        <f>BA110-AV110</f>
        <v>6.0280389785766602</v>
      </c>
      <c r="BC110" s="21">
        <f>AVERAGE(BB110,BB112,BB114,BB116,BB118,BB120)</f>
        <v>5.9039591153462725</v>
      </c>
      <c r="BD110" s="1" t="s">
        <v>41</v>
      </c>
      <c r="BE110" s="1" t="s">
        <v>4</v>
      </c>
      <c r="BF110" s="1">
        <v>21.927597045898437</v>
      </c>
      <c r="BG110" s="1">
        <f>AVERAGE(BF110:BF111)</f>
        <v>21.932590484619141</v>
      </c>
      <c r="BH110" s="1"/>
      <c r="BI110" s="1" t="s">
        <v>41</v>
      </c>
      <c r="BJ110" s="1" t="s">
        <v>85</v>
      </c>
      <c r="BK110" s="1">
        <v>28.840938568115234</v>
      </c>
      <c r="BL110" s="1">
        <f>AVERAGE(BK110:BK111)</f>
        <v>28.782685279846191</v>
      </c>
      <c r="BM110" s="5">
        <f>BL110-BG110</f>
        <v>6.8500947952270508</v>
      </c>
      <c r="BO110" s="6" t="s">
        <v>239</v>
      </c>
      <c r="BP110" s="1" t="s">
        <v>209</v>
      </c>
      <c r="BQ110" s="1">
        <f>K227-U231</f>
        <v>-1.5225429534912109</v>
      </c>
      <c r="BR110" s="1">
        <f>AG227-AQ231</f>
        <v>0.64021110534667969</v>
      </c>
      <c r="BS110" s="5">
        <f>BC227-BM231</f>
        <v>-1.9325108528137207</v>
      </c>
      <c r="BU110" s="6" t="s">
        <v>239</v>
      </c>
      <c r="BV110" s="1" t="s">
        <v>209</v>
      </c>
      <c r="BW110" s="1">
        <f t="shared" si="415"/>
        <v>0.34807184982862621</v>
      </c>
      <c r="BX110" s="1">
        <f t="shared" si="415"/>
        <v>1.5585572017540825</v>
      </c>
      <c r="BY110" s="5">
        <f t="shared" si="415"/>
        <v>0.26197283887020234</v>
      </c>
      <c r="CA110" s="6" t="s">
        <v>239</v>
      </c>
      <c r="CB110" s="31" t="s">
        <v>209</v>
      </c>
      <c r="CC110" s="31">
        <f t="shared" ref="CC110:CC111" si="458">-1/BW110</f>
        <v>-2.8729700505581008</v>
      </c>
      <c r="CD110" s="31">
        <v>1.5585572017540825</v>
      </c>
      <c r="CE110" s="32">
        <f>-1/BY110</f>
        <v>-3.8171896152007663</v>
      </c>
    </row>
    <row r="111" spans="1:83" x14ac:dyDescent="0.2">
      <c r="A111" s="6" t="s">
        <v>11</v>
      </c>
      <c r="B111" s="1" t="s">
        <v>4</v>
      </c>
      <c r="C111" s="1">
        <v>21.625644683837891</v>
      </c>
      <c r="D111" s="1"/>
      <c r="E111" s="1"/>
      <c r="F111" s="1" t="s">
        <v>11</v>
      </c>
      <c r="G111" s="1" t="s">
        <v>85</v>
      </c>
      <c r="H111" s="1">
        <v>30.032424926757813</v>
      </c>
      <c r="I111" s="1"/>
      <c r="J111" s="1"/>
      <c r="K111" s="21"/>
      <c r="L111" s="1" t="s">
        <v>17</v>
      </c>
      <c r="M111" s="1" t="s">
        <v>4</v>
      </c>
      <c r="N111" s="1">
        <v>22.66594123840332</v>
      </c>
      <c r="O111" s="1"/>
      <c r="P111" s="1"/>
      <c r="Q111" s="1" t="s">
        <v>17</v>
      </c>
      <c r="R111" s="1" t="s">
        <v>85</v>
      </c>
      <c r="S111" s="1">
        <v>29.887886047363281</v>
      </c>
      <c r="T111" s="1"/>
      <c r="U111" s="5"/>
      <c r="W111" s="6" t="s">
        <v>23</v>
      </c>
      <c r="X111" s="1" t="s">
        <v>4</v>
      </c>
      <c r="Y111" s="1">
        <v>21.292617797851562</v>
      </c>
      <c r="Z111" s="1"/>
      <c r="AA111" s="1"/>
      <c r="AB111" s="1" t="s">
        <v>23</v>
      </c>
      <c r="AC111" s="1" t="s">
        <v>85</v>
      </c>
      <c r="AD111" s="1">
        <v>28.28846549987793</v>
      </c>
      <c r="AE111" s="1"/>
      <c r="AF111" s="1"/>
      <c r="AG111" s="21"/>
      <c r="AH111" s="1" t="s">
        <v>29</v>
      </c>
      <c r="AI111" s="1" t="s">
        <v>4</v>
      </c>
      <c r="AJ111" s="1">
        <v>21.916433334350586</v>
      </c>
      <c r="AK111" s="1"/>
      <c r="AL111" s="1"/>
      <c r="AM111" s="1" t="s">
        <v>29</v>
      </c>
      <c r="AN111" s="1" t="s">
        <v>85</v>
      </c>
      <c r="AO111" s="1">
        <v>28.912147521972656</v>
      </c>
      <c r="AP111" s="1"/>
      <c r="AQ111" s="5"/>
      <c r="AS111" s="6" t="s">
        <v>35</v>
      </c>
      <c r="AT111" s="1" t="s">
        <v>4</v>
      </c>
      <c r="AU111" s="1">
        <v>26.755971908569336</v>
      </c>
      <c r="AV111" s="1"/>
      <c r="AW111" s="1"/>
      <c r="AX111" s="1" t="s">
        <v>35</v>
      </c>
      <c r="AY111" s="1" t="s">
        <v>85</v>
      </c>
      <c r="AZ111" s="1">
        <v>32.896434783935547</v>
      </c>
      <c r="BA111" s="1"/>
      <c r="BB111" s="1"/>
      <c r="BC111" s="21"/>
      <c r="BD111" s="1" t="s">
        <v>41</v>
      </c>
      <c r="BE111" s="1" t="s">
        <v>4</v>
      </c>
      <c r="BF111" s="1">
        <v>21.937583923339844</v>
      </c>
      <c r="BG111" s="1"/>
      <c r="BH111" s="1"/>
      <c r="BI111" s="1" t="s">
        <v>41</v>
      </c>
      <c r="BJ111" s="1" t="s">
        <v>85</v>
      </c>
      <c r="BK111" s="1">
        <v>28.724431991577148</v>
      </c>
      <c r="BL111" s="1"/>
      <c r="BM111" s="5"/>
      <c r="BO111" s="6" t="s">
        <v>240</v>
      </c>
      <c r="BP111" s="1" t="s">
        <v>210</v>
      </c>
      <c r="BQ111" s="1">
        <f>K227-U233</f>
        <v>-2.4444894790649414</v>
      </c>
      <c r="BR111" s="1">
        <f>AG227-AQ233</f>
        <v>-1.1817550659179687</v>
      </c>
      <c r="BS111" s="5">
        <f>BC227-BM233</f>
        <v>-0.66863107681274414</v>
      </c>
      <c r="BU111" s="6" t="s">
        <v>240</v>
      </c>
      <c r="BV111" s="1" t="s">
        <v>210</v>
      </c>
      <c r="BW111" s="1">
        <f t="shared" si="415"/>
        <v>0.18371107678973933</v>
      </c>
      <c r="BX111" s="1">
        <f t="shared" si="415"/>
        <v>0.44081491211508456</v>
      </c>
      <c r="BY111" s="5">
        <f t="shared" si="415"/>
        <v>0.62910333844039001</v>
      </c>
      <c r="CA111" s="6" t="s">
        <v>240</v>
      </c>
      <c r="CB111" s="31" t="s">
        <v>210</v>
      </c>
      <c r="CC111" s="31">
        <f t="shared" si="458"/>
        <v>-5.443329914964889</v>
      </c>
      <c r="CD111" s="31">
        <f>-1/BX111</f>
        <v>-2.2685257973734965</v>
      </c>
      <c r="CE111" s="32">
        <f>-1/BY111</f>
        <v>-1.5895639696955033</v>
      </c>
    </row>
    <row r="112" spans="1:83" x14ac:dyDescent="0.2">
      <c r="A112" s="6" t="s">
        <v>12</v>
      </c>
      <c r="B112" s="1" t="s">
        <v>4</v>
      </c>
      <c r="C112" s="1">
        <v>21.173410415649414</v>
      </c>
      <c r="D112" s="1">
        <f t="shared" ref="D112:D120" si="459">AVERAGE(C112:C113)</f>
        <v>21.092934608459473</v>
      </c>
      <c r="E112" s="1"/>
      <c r="F112" s="1" t="s">
        <v>12</v>
      </c>
      <c r="G112" s="1" t="s">
        <v>85</v>
      </c>
      <c r="H112" s="1">
        <v>29.461694717407227</v>
      </c>
      <c r="I112" s="1">
        <f t="shared" ref="I112:I120" si="460">AVERAGE(H112:H113)</f>
        <v>29.254043579101563</v>
      </c>
      <c r="J112" s="1">
        <f t="shared" ref="J112" si="461">I112-D112</f>
        <v>8.1611089706420898</v>
      </c>
      <c r="K112" s="21"/>
      <c r="L112" s="1" t="s">
        <v>18</v>
      </c>
      <c r="M112" s="1" t="s">
        <v>4</v>
      </c>
      <c r="N112" s="1">
        <v>21.300693511962891</v>
      </c>
      <c r="O112" s="1">
        <f t="shared" ref="O112:O120" si="462">AVERAGE(N112:N113)</f>
        <v>21.280857086181641</v>
      </c>
      <c r="P112" s="1"/>
      <c r="Q112" s="1" t="s">
        <v>18</v>
      </c>
      <c r="R112" s="1" t="s">
        <v>85</v>
      </c>
      <c r="S112" s="1">
        <v>30.495325088500977</v>
      </c>
      <c r="T112" s="1">
        <f t="shared" ref="T112:T120" si="463">AVERAGE(S112:S113)</f>
        <v>30.447428703308105</v>
      </c>
      <c r="U112" s="5">
        <f t="shared" ref="U112" si="464">T112-O112</f>
        <v>9.1665716171264648</v>
      </c>
      <c r="W112" s="6" t="s">
        <v>24</v>
      </c>
      <c r="X112" s="1" t="s">
        <v>4</v>
      </c>
      <c r="Y112" s="1">
        <v>22.104467391967773</v>
      </c>
      <c r="Z112" s="1">
        <f t="shared" ref="Z112" si="465">AVERAGE(Y112:Y113)</f>
        <v>22.059754371643066</v>
      </c>
      <c r="AA112" s="1"/>
      <c r="AB112" s="1" t="s">
        <v>24</v>
      </c>
      <c r="AC112" s="1" t="s">
        <v>85</v>
      </c>
      <c r="AD112" s="1">
        <v>31.716880798339844</v>
      </c>
      <c r="AE112" s="1">
        <f t="shared" ref="AE112" si="466">AVERAGE(AD112:AD113)</f>
        <v>31.587753295898437</v>
      </c>
      <c r="AF112" s="1">
        <f t="shared" ref="AF112" si="467">AE112-Z112</f>
        <v>9.5279989242553711</v>
      </c>
      <c r="AG112" s="21"/>
      <c r="AH112" s="1" t="s">
        <v>30</v>
      </c>
      <c r="AI112" s="1" t="s">
        <v>4</v>
      </c>
      <c r="AJ112" s="1">
        <v>21.397554397583008</v>
      </c>
      <c r="AK112" s="1">
        <f t="shared" ref="AK112" si="468">AVERAGE(AJ112:AJ113)</f>
        <v>21.312403678894043</v>
      </c>
      <c r="AL112" s="1"/>
      <c r="AM112" s="1" t="s">
        <v>30</v>
      </c>
      <c r="AN112" s="1" t="s">
        <v>85</v>
      </c>
      <c r="AO112" s="1">
        <v>28.521451950073242</v>
      </c>
      <c r="AP112" s="1">
        <f t="shared" ref="AP112" si="469">AVERAGE(AO112:AO113)</f>
        <v>28.462752342224121</v>
      </c>
      <c r="AQ112" s="5">
        <f>AP112-AK112</f>
        <v>7.1503486633300781</v>
      </c>
      <c r="AS112" s="6" t="s">
        <v>36</v>
      </c>
      <c r="AT112" s="1" t="s">
        <v>4</v>
      </c>
      <c r="AU112" s="1">
        <v>21.465726852416992</v>
      </c>
      <c r="AV112" s="1">
        <f t="shared" ref="AV112" si="470">AVERAGE(AU112:AU113)</f>
        <v>21.434627532958984</v>
      </c>
      <c r="AW112" s="1"/>
      <c r="AX112" s="1" t="s">
        <v>36</v>
      </c>
      <c r="AY112" s="1" t="s">
        <v>85</v>
      </c>
      <c r="AZ112" s="1">
        <v>27.82942008972168</v>
      </c>
      <c r="BA112" s="1">
        <f t="shared" ref="BA112" si="471">AVERAGE(AZ112:AZ113)</f>
        <v>27.788826942443848</v>
      </c>
      <c r="BB112" s="1">
        <f t="shared" ref="BB112" si="472">BA112-AV112</f>
        <v>6.3541994094848633</v>
      </c>
      <c r="BC112" s="21"/>
      <c r="BD112" s="1" t="s">
        <v>42</v>
      </c>
      <c r="BE112" s="1" t="s">
        <v>4</v>
      </c>
      <c r="BF112" s="1">
        <v>21.657636642456055</v>
      </c>
      <c r="BG112" s="1">
        <f t="shared" ref="BG112" si="473">AVERAGE(BF112:BF113)</f>
        <v>21.540751457214355</v>
      </c>
      <c r="BH112" s="1"/>
      <c r="BI112" s="1" t="s">
        <v>42</v>
      </c>
      <c r="BJ112" s="1" t="s">
        <v>85</v>
      </c>
      <c r="BK112" s="1">
        <v>28.895292282104492</v>
      </c>
      <c r="BL112" s="1">
        <f t="shared" ref="BL112" si="474">AVERAGE(BK112:BK113)</f>
        <v>28.874554634094238</v>
      </c>
      <c r="BM112" s="5">
        <f t="shared" ref="BM112" si="475">BL112-BG112</f>
        <v>7.3338031768798828</v>
      </c>
      <c r="BO112" s="6" t="s">
        <v>240</v>
      </c>
      <c r="BP112" s="1" t="s">
        <v>211</v>
      </c>
      <c r="BQ112" s="1">
        <f>K227-U235</f>
        <v>0.31995964050292969</v>
      </c>
      <c r="BR112" s="1">
        <f>AG227-AQ235</f>
        <v>1.7411832809448242</v>
      </c>
      <c r="BS112" s="5">
        <f>BC227-BM235</f>
        <v>0.29545736312866211</v>
      </c>
      <c r="BU112" s="6" t="s">
        <v>240</v>
      </c>
      <c r="BV112" s="1" t="s">
        <v>211</v>
      </c>
      <c r="BW112" s="1">
        <f t="shared" si="415"/>
        <v>1.2482956272535921</v>
      </c>
      <c r="BX112" s="1">
        <f t="shared" si="415"/>
        <v>3.3430925174247212</v>
      </c>
      <c r="BY112" s="5">
        <f t="shared" si="415"/>
        <v>1.2272739859425528</v>
      </c>
      <c r="CA112" s="6" t="s">
        <v>240</v>
      </c>
      <c r="CB112" s="31" t="s">
        <v>211</v>
      </c>
      <c r="CC112" s="31">
        <v>1.2482956272535921</v>
      </c>
      <c r="CD112" s="31">
        <v>3.3430925174247212</v>
      </c>
      <c r="CE112" s="32">
        <v>1.2272739859425528</v>
      </c>
    </row>
    <row r="113" spans="1:83" x14ac:dyDescent="0.2">
      <c r="A113" s="6" t="s">
        <v>12</v>
      </c>
      <c r="B113" s="1" t="s">
        <v>4</v>
      </c>
      <c r="C113" s="1">
        <v>21.012458801269531</v>
      </c>
      <c r="D113" s="1"/>
      <c r="E113" s="1"/>
      <c r="F113" s="1" t="s">
        <v>12</v>
      </c>
      <c r="G113" s="1" t="s">
        <v>85</v>
      </c>
      <c r="H113" s="1">
        <v>29.046392440795898</v>
      </c>
      <c r="I113" s="1"/>
      <c r="J113" s="1"/>
      <c r="K113" s="21"/>
      <c r="L113" s="1" t="s">
        <v>18</v>
      </c>
      <c r="M113" s="1" t="s">
        <v>4</v>
      </c>
      <c r="N113" s="1">
        <v>21.261020660400391</v>
      </c>
      <c r="O113" s="1"/>
      <c r="P113" s="1"/>
      <c r="Q113" s="1" t="s">
        <v>18</v>
      </c>
      <c r="R113" s="1" t="s">
        <v>85</v>
      </c>
      <c r="S113" s="1">
        <v>30.399532318115234</v>
      </c>
      <c r="T113" s="1"/>
      <c r="U113" s="5"/>
      <c r="W113" s="6" t="s">
        <v>24</v>
      </c>
      <c r="X113" s="1" t="s">
        <v>4</v>
      </c>
      <c r="Y113" s="1">
        <v>22.015041351318359</v>
      </c>
      <c r="Z113" s="1"/>
      <c r="AA113" s="1"/>
      <c r="AB113" s="1" t="s">
        <v>24</v>
      </c>
      <c r="AC113" s="1" t="s">
        <v>85</v>
      </c>
      <c r="AD113" s="1">
        <v>31.458625793457031</v>
      </c>
      <c r="AE113" s="1"/>
      <c r="AF113" s="1"/>
      <c r="AG113" s="21"/>
      <c r="AH113" s="1" t="s">
        <v>30</v>
      </c>
      <c r="AI113" s="1" t="s">
        <v>4</v>
      </c>
      <c r="AJ113" s="1">
        <v>21.227252960205078</v>
      </c>
      <c r="AK113" s="1"/>
      <c r="AL113" s="1"/>
      <c r="AM113" s="1" t="s">
        <v>30</v>
      </c>
      <c r="AN113" s="1" t="s">
        <v>85</v>
      </c>
      <c r="AO113" s="1">
        <v>28.404052734375</v>
      </c>
      <c r="AP113" s="1"/>
      <c r="AQ113" s="5"/>
      <c r="AS113" s="6" t="s">
        <v>36</v>
      </c>
      <c r="AT113" s="1" t="s">
        <v>4</v>
      </c>
      <c r="AU113" s="1">
        <v>21.403528213500977</v>
      </c>
      <c r="AV113" s="1"/>
      <c r="AW113" s="1"/>
      <c r="AX113" s="1" t="s">
        <v>36</v>
      </c>
      <c r="AY113" s="1" t="s">
        <v>85</v>
      </c>
      <c r="AZ113" s="1">
        <v>27.748233795166016</v>
      </c>
      <c r="BA113" s="1"/>
      <c r="BB113" s="1"/>
      <c r="BC113" s="21"/>
      <c r="BD113" s="1" t="s">
        <v>42</v>
      </c>
      <c r="BE113" s="1" t="s">
        <v>4</v>
      </c>
      <c r="BF113" s="1">
        <v>21.423866271972656</v>
      </c>
      <c r="BG113" s="1"/>
      <c r="BH113" s="1"/>
      <c r="BI113" s="1" t="s">
        <v>42</v>
      </c>
      <c r="BJ113" s="1" t="s">
        <v>85</v>
      </c>
      <c r="BK113" s="1">
        <v>28.853816986083984</v>
      </c>
      <c r="BL113" s="1"/>
      <c r="BM113" s="5"/>
      <c r="BO113" s="6" t="s">
        <v>240</v>
      </c>
      <c r="BP113" s="1" t="s">
        <v>212</v>
      </c>
      <c r="BQ113" s="1">
        <f>K227-U237</f>
        <v>0.44244194030761719</v>
      </c>
      <c r="BR113" s="1">
        <f>AG227-AQ237</f>
        <v>1.143153190612793</v>
      </c>
      <c r="BS113" s="5">
        <f>BC227-BM237</f>
        <v>-1.796389102935791</v>
      </c>
      <c r="BU113" s="6" t="s">
        <v>240</v>
      </c>
      <c r="BV113" s="1" t="s">
        <v>212</v>
      </c>
      <c r="BW113" s="1">
        <f t="shared" si="415"/>
        <v>1.3589024929605704</v>
      </c>
      <c r="BX113" s="1">
        <f t="shared" si="415"/>
        <v>2.2086322024851532</v>
      </c>
      <c r="BY113" s="5">
        <f t="shared" si="415"/>
        <v>0.28789425342233571</v>
      </c>
      <c r="CA113" s="6" t="s">
        <v>240</v>
      </c>
      <c r="CB113" s="31" t="s">
        <v>212</v>
      </c>
      <c r="CC113" s="31">
        <v>1.3589024929605704</v>
      </c>
      <c r="CD113" s="31">
        <v>2.2086322024851532</v>
      </c>
      <c r="CE113" s="32">
        <f t="shared" ref="CE113:CE124" si="476">-1/BY113</f>
        <v>-3.473497605848415</v>
      </c>
    </row>
    <row r="114" spans="1:83" x14ac:dyDescent="0.2">
      <c r="A114" s="6" t="s">
        <v>13</v>
      </c>
      <c r="B114" s="1" t="s">
        <v>4</v>
      </c>
      <c r="C114" s="1">
        <v>21.508020401000977</v>
      </c>
      <c r="D114" s="1">
        <f t="shared" si="459"/>
        <v>21.463076591491699</v>
      </c>
      <c r="E114" s="1"/>
      <c r="F114" s="1" t="s">
        <v>13</v>
      </c>
      <c r="G114" s="1" t="s">
        <v>85</v>
      </c>
      <c r="H114" s="1">
        <v>27.617084503173828</v>
      </c>
      <c r="I114" s="1">
        <f t="shared" si="460"/>
        <v>27.52442455291748</v>
      </c>
      <c r="J114" s="1">
        <f t="shared" ref="J114" si="477">I114-D114</f>
        <v>6.0613479614257812</v>
      </c>
      <c r="K114" s="21"/>
      <c r="L114" s="1" t="s">
        <v>19</v>
      </c>
      <c r="M114" s="1" t="s">
        <v>4</v>
      </c>
      <c r="N114" s="1">
        <v>21.161958694458008</v>
      </c>
      <c r="O114" s="1">
        <f t="shared" si="462"/>
        <v>21.166497230529785</v>
      </c>
      <c r="P114" s="1"/>
      <c r="Q114" s="1" t="s">
        <v>19</v>
      </c>
      <c r="R114" s="1" t="s">
        <v>85</v>
      </c>
      <c r="S114" s="1">
        <v>27.835418701171875</v>
      </c>
      <c r="T114" s="1">
        <f t="shared" si="463"/>
        <v>27.861520767211914</v>
      </c>
      <c r="U114" s="5">
        <f t="shared" ref="U114" si="478">T114-O114</f>
        <v>6.6950235366821289</v>
      </c>
      <c r="W114" s="6" t="s">
        <v>25</v>
      </c>
      <c r="X114" s="1" t="s">
        <v>4</v>
      </c>
      <c r="Y114" s="1">
        <v>21.10612678527832</v>
      </c>
      <c r="Z114" s="1">
        <f t="shared" ref="Z114" si="479">AVERAGE(Y114:Y115)</f>
        <v>21.048280715942383</v>
      </c>
      <c r="AA114" s="1"/>
      <c r="AB114" s="1" t="s">
        <v>25</v>
      </c>
      <c r="AC114" s="1" t="s">
        <v>85</v>
      </c>
      <c r="AD114" s="1">
        <v>29.999889373779297</v>
      </c>
      <c r="AE114" s="1">
        <f t="shared" ref="AE114" si="480">AVERAGE(AD114:AD115)</f>
        <v>29.967544555664063</v>
      </c>
      <c r="AF114" s="1">
        <f t="shared" ref="AF114" si="481">AE114-Z114</f>
        <v>8.9192638397216797</v>
      </c>
      <c r="AG114" s="21"/>
      <c r="AH114" s="1" t="s">
        <v>31</v>
      </c>
      <c r="AI114" s="1" t="s">
        <v>4</v>
      </c>
      <c r="AJ114" s="1">
        <v>21.181459426879883</v>
      </c>
      <c r="AK114" s="1">
        <f t="shared" ref="AK114" si="482">AVERAGE(AJ114:AJ115)</f>
        <v>21.150323867797852</v>
      </c>
      <c r="AL114" s="1"/>
      <c r="AM114" s="1" t="s">
        <v>31</v>
      </c>
      <c r="AN114" s="1" t="s">
        <v>85</v>
      </c>
      <c r="AO114" s="1">
        <v>26.683193206787109</v>
      </c>
      <c r="AP114" s="1">
        <f t="shared" ref="AP114" si="483">AVERAGE(AO114:AO115)</f>
        <v>26.741055488586426</v>
      </c>
      <c r="AQ114" s="5">
        <f>AP114-AK114</f>
        <v>5.5907316207885742</v>
      </c>
      <c r="AS114" s="6" t="s">
        <v>37</v>
      </c>
      <c r="AT114" s="1" t="s">
        <v>4</v>
      </c>
      <c r="AU114" s="1">
        <v>28.641609191894531</v>
      </c>
      <c r="AV114" s="1">
        <f t="shared" ref="AV114" si="484">AVERAGE(AU114:AU115)</f>
        <v>28.503322601318359</v>
      </c>
      <c r="AW114" s="1"/>
      <c r="AX114" s="1" t="s">
        <v>37</v>
      </c>
      <c r="AY114" s="1" t="s">
        <v>85</v>
      </c>
      <c r="AZ114" s="1">
        <v>33.657203674316406</v>
      </c>
      <c r="BA114" s="1">
        <f t="shared" ref="BA114" si="485">AVERAGE(AZ114:AZ115)</f>
        <v>33.281013488769531</v>
      </c>
      <c r="BB114" s="1">
        <f t="shared" ref="BB114" si="486">BA114-AV114</f>
        <v>4.7776908874511719</v>
      </c>
      <c r="BC114" s="21"/>
      <c r="BD114" s="1" t="s">
        <v>43</v>
      </c>
      <c r="BE114" s="1" t="s">
        <v>4</v>
      </c>
      <c r="BF114" s="1">
        <v>21.430030822753906</v>
      </c>
      <c r="BG114" s="1">
        <f t="shared" ref="BG114" si="487">AVERAGE(BF114:BF115)</f>
        <v>21.372858047485352</v>
      </c>
      <c r="BH114" s="1"/>
      <c r="BI114" s="1" t="s">
        <v>43</v>
      </c>
      <c r="BJ114" s="1" t="s">
        <v>85</v>
      </c>
      <c r="BK114" s="1">
        <v>27.231260299682617</v>
      </c>
      <c r="BL114" s="1">
        <f t="shared" ref="BL114" si="488">AVERAGE(BK114:BK115)</f>
        <v>27.267543792724609</v>
      </c>
      <c r="BM114" s="5">
        <f t="shared" ref="BM114" si="489">BL114-BG114</f>
        <v>5.8946857452392578</v>
      </c>
      <c r="BO114" s="6" t="s">
        <v>239</v>
      </c>
      <c r="BP114" s="1" t="s">
        <v>213</v>
      </c>
      <c r="BQ114" s="1">
        <f>K240-U240</f>
        <v>1.023140748341878</v>
      </c>
      <c r="BR114" s="1">
        <f>AG240-AQ240</f>
        <v>2.5199742317199707</v>
      </c>
      <c r="BS114" s="5">
        <f>BC240-BM240</f>
        <v>-3.5310524304707847</v>
      </c>
      <c r="BU114" s="6" t="s">
        <v>239</v>
      </c>
      <c r="BV114" s="1" t="s">
        <v>213</v>
      </c>
      <c r="BW114" s="1">
        <f t="shared" si="415"/>
        <v>2.0323385498755018</v>
      </c>
      <c r="BX114" s="1">
        <f t="shared" si="415"/>
        <v>5.7357185442712417</v>
      </c>
      <c r="BY114" s="5">
        <f t="shared" si="415"/>
        <v>8.6506213384429043E-2</v>
      </c>
      <c r="CA114" s="6" t="s">
        <v>239</v>
      </c>
      <c r="CB114" s="31" t="s">
        <v>213</v>
      </c>
      <c r="CC114" s="31">
        <v>2.0323385498755018</v>
      </c>
      <c r="CD114" s="31">
        <v>5.7357185442712417</v>
      </c>
      <c r="CE114" s="32">
        <f t="shared" si="476"/>
        <v>-11.559863284687458</v>
      </c>
    </row>
    <row r="115" spans="1:83" x14ac:dyDescent="0.2">
      <c r="A115" s="6" t="s">
        <v>13</v>
      </c>
      <c r="B115" s="1" t="s">
        <v>4</v>
      </c>
      <c r="C115" s="1">
        <v>21.418132781982422</v>
      </c>
      <c r="D115" s="1"/>
      <c r="E115" s="1"/>
      <c r="F115" s="1" t="s">
        <v>13</v>
      </c>
      <c r="G115" s="1" t="s">
        <v>85</v>
      </c>
      <c r="H115" s="1">
        <v>27.431764602661133</v>
      </c>
      <c r="I115" s="1"/>
      <c r="J115" s="1"/>
      <c r="K115" s="21"/>
      <c r="L115" s="1" t="s">
        <v>19</v>
      </c>
      <c r="M115" s="1" t="s">
        <v>4</v>
      </c>
      <c r="N115" s="1">
        <v>21.171035766601563</v>
      </c>
      <c r="O115" s="1"/>
      <c r="P115" s="1"/>
      <c r="Q115" s="1" t="s">
        <v>19</v>
      </c>
      <c r="R115" s="1" t="s">
        <v>85</v>
      </c>
      <c r="S115" s="1">
        <v>27.887622833251953</v>
      </c>
      <c r="T115" s="1"/>
      <c r="U115" s="5"/>
      <c r="W115" s="6" t="s">
        <v>25</v>
      </c>
      <c r="X115" s="1" t="s">
        <v>4</v>
      </c>
      <c r="Y115" s="1">
        <v>20.990434646606445</v>
      </c>
      <c r="Z115" s="1"/>
      <c r="AA115" s="1"/>
      <c r="AB115" s="1" t="s">
        <v>25</v>
      </c>
      <c r="AC115" s="1" t="s">
        <v>85</v>
      </c>
      <c r="AD115" s="1">
        <v>29.935199737548828</v>
      </c>
      <c r="AE115" s="1"/>
      <c r="AF115" s="1"/>
      <c r="AG115" s="21"/>
      <c r="AH115" s="1" t="s">
        <v>31</v>
      </c>
      <c r="AI115" s="1" t="s">
        <v>4</v>
      </c>
      <c r="AJ115" s="1">
        <v>21.11918830871582</v>
      </c>
      <c r="AK115" s="1"/>
      <c r="AL115" s="1"/>
      <c r="AM115" s="1" t="s">
        <v>31</v>
      </c>
      <c r="AN115" s="1" t="s">
        <v>85</v>
      </c>
      <c r="AO115" s="1">
        <v>26.798917770385742</v>
      </c>
      <c r="AP115" s="1"/>
      <c r="AQ115" s="5"/>
      <c r="AS115" s="6" t="s">
        <v>37</v>
      </c>
      <c r="AT115" s="1" t="s">
        <v>4</v>
      </c>
      <c r="AU115" s="1">
        <v>28.365036010742188</v>
      </c>
      <c r="AV115" s="1"/>
      <c r="AW115" s="1"/>
      <c r="AX115" s="1" t="s">
        <v>37</v>
      </c>
      <c r="AY115" s="1" t="s">
        <v>85</v>
      </c>
      <c r="AZ115" s="1">
        <v>32.904823303222656</v>
      </c>
      <c r="BA115" s="1"/>
      <c r="BB115" s="1"/>
      <c r="BC115" s="21"/>
      <c r="BD115" s="1" t="s">
        <v>43</v>
      </c>
      <c r="BE115" s="1" t="s">
        <v>4</v>
      </c>
      <c r="BF115" s="1">
        <v>21.315685272216797</v>
      </c>
      <c r="BG115" s="1"/>
      <c r="BH115" s="1"/>
      <c r="BI115" s="1" t="s">
        <v>43</v>
      </c>
      <c r="BJ115" s="1" t="s">
        <v>85</v>
      </c>
      <c r="BK115" s="1">
        <v>27.303827285766602</v>
      </c>
      <c r="BL115" s="1"/>
      <c r="BM115" s="5"/>
      <c r="BO115" s="6" t="s">
        <v>239</v>
      </c>
      <c r="BP115" s="1" t="s">
        <v>214</v>
      </c>
      <c r="BQ115" s="1">
        <f>K240-U242</f>
        <v>0.10413916905720999</v>
      </c>
      <c r="BR115" s="1">
        <f>AG240-AQ242</f>
        <v>-1.5564408302307129</v>
      </c>
      <c r="BS115" s="5">
        <f>BC240-BM242</f>
        <v>-3.2298448880513511</v>
      </c>
      <c r="BU115" s="6" t="s">
        <v>239</v>
      </c>
      <c r="BV115" s="1" t="s">
        <v>214</v>
      </c>
      <c r="BW115" s="1">
        <f t="shared" si="415"/>
        <v>1.0748528531478101</v>
      </c>
      <c r="BX115" s="1">
        <f t="shared" si="415"/>
        <v>0.33998881016844434</v>
      </c>
      <c r="BY115" s="5">
        <f t="shared" si="415"/>
        <v>0.10659082101075511</v>
      </c>
      <c r="CA115" s="6" t="s">
        <v>239</v>
      </c>
      <c r="CB115" s="31" t="s">
        <v>214</v>
      </c>
      <c r="CC115" s="31">
        <v>1.0748528531478101</v>
      </c>
      <c r="CD115" s="31">
        <f>-1/BX115</f>
        <v>-2.9412732716249077</v>
      </c>
      <c r="CE115" s="32">
        <f t="shared" si="476"/>
        <v>-9.3816708654406469</v>
      </c>
    </row>
    <row r="116" spans="1:83" x14ac:dyDescent="0.2">
      <c r="A116" s="6" t="s">
        <v>14</v>
      </c>
      <c r="B116" s="1" t="s">
        <v>4</v>
      </c>
      <c r="C116" s="1">
        <v>21.970144271850586</v>
      </c>
      <c r="D116" s="1">
        <f t="shared" si="459"/>
        <v>21.961530685424805</v>
      </c>
      <c r="E116" s="1"/>
      <c r="F116" s="1" t="s">
        <v>14</v>
      </c>
      <c r="G116" s="1" t="s">
        <v>85</v>
      </c>
      <c r="H116" s="1">
        <v>29.475179672241211</v>
      </c>
      <c r="I116" s="1">
        <f t="shared" si="460"/>
        <v>29.281091690063477</v>
      </c>
      <c r="J116" s="1">
        <f t="shared" ref="J116" si="490">I116-D116</f>
        <v>7.3195610046386719</v>
      </c>
      <c r="K116" s="21"/>
      <c r="L116" s="1" t="s">
        <v>20</v>
      </c>
      <c r="M116" s="1" t="s">
        <v>4</v>
      </c>
      <c r="N116" s="1">
        <v>23.185569763183594</v>
      </c>
      <c r="O116" s="1">
        <f t="shared" si="462"/>
        <v>23.176843643188477</v>
      </c>
      <c r="P116" s="1"/>
      <c r="Q116" s="1" t="s">
        <v>20</v>
      </c>
      <c r="R116" s="1" t="s">
        <v>85</v>
      </c>
      <c r="S116" s="1">
        <v>29.521451950073242</v>
      </c>
      <c r="T116" s="1">
        <f t="shared" si="463"/>
        <v>29.446745872497559</v>
      </c>
      <c r="U116" s="5">
        <f t="shared" ref="U116" si="491">T116-O116</f>
        <v>6.269902229309082</v>
      </c>
      <c r="W116" s="6" t="s">
        <v>26</v>
      </c>
      <c r="X116" s="1" t="s">
        <v>4</v>
      </c>
      <c r="Y116" s="1">
        <v>22.847091674804688</v>
      </c>
      <c r="Z116" s="1">
        <f t="shared" ref="Z116" si="492">AVERAGE(Y116:Y117)</f>
        <v>22.860713005065918</v>
      </c>
      <c r="AA116" s="1"/>
      <c r="AB116" s="1" t="s">
        <v>26</v>
      </c>
      <c r="AC116" s="1" t="s">
        <v>85</v>
      </c>
      <c r="AD116" s="1">
        <v>28.604066848754883</v>
      </c>
      <c r="AE116" s="1">
        <f t="shared" ref="AE116" si="493">AVERAGE(AD116:AD117)</f>
        <v>28.566822052001953</v>
      </c>
      <c r="AF116" s="1">
        <f t="shared" ref="AF116" si="494">AE116-Z116</f>
        <v>5.7061090469360352</v>
      </c>
      <c r="AG116" s="21"/>
      <c r="AH116" s="1" t="s">
        <v>32</v>
      </c>
      <c r="AI116" s="1" t="s">
        <v>4</v>
      </c>
      <c r="AJ116" s="1">
        <v>22.083818435668945</v>
      </c>
      <c r="AK116" s="1">
        <f t="shared" ref="AK116" si="495">AVERAGE(AJ116:AJ117)</f>
        <v>22.017470359802246</v>
      </c>
      <c r="AL116" s="1"/>
      <c r="AM116" s="1" t="s">
        <v>32</v>
      </c>
      <c r="AN116" s="1" t="s">
        <v>85</v>
      </c>
      <c r="AO116" s="1">
        <v>31.374240875244141</v>
      </c>
      <c r="AP116" s="1">
        <f t="shared" ref="AP116" si="496">AVERAGE(AO116:AO117)</f>
        <v>31.542113304138184</v>
      </c>
      <c r="AQ116" s="5">
        <f>AP116-AK116</f>
        <v>9.5246429443359375</v>
      </c>
      <c r="AS116" s="6" t="s">
        <v>38</v>
      </c>
      <c r="AT116" s="1" t="s">
        <v>4</v>
      </c>
      <c r="AU116" s="1">
        <v>27.162944793701172</v>
      </c>
      <c r="AV116" s="1">
        <f t="shared" ref="AV116" si="497">AVERAGE(AU116:AU117)</f>
        <v>27.161565780639648</v>
      </c>
      <c r="AW116" s="1"/>
      <c r="AX116" s="1" t="s">
        <v>38</v>
      </c>
      <c r="AY116" s="1" t="s">
        <v>85</v>
      </c>
      <c r="AZ116" s="1">
        <v>33.608905792236328</v>
      </c>
      <c r="BA116" s="1">
        <f t="shared" ref="BA116" si="498">AVERAGE(AZ116:AZ117)</f>
        <v>33.655244827270508</v>
      </c>
      <c r="BB116" s="1">
        <f t="shared" ref="BB116" si="499">BA116-AV116</f>
        <v>6.4936790466308594</v>
      </c>
      <c r="BC116" s="21"/>
      <c r="BD116" s="1" t="s">
        <v>44</v>
      </c>
      <c r="BE116" s="1" t="s">
        <v>4</v>
      </c>
      <c r="BF116" s="1">
        <v>22.180686950683594</v>
      </c>
      <c r="BG116" s="1">
        <f t="shared" ref="BG116" si="500">AVERAGE(BF116:BF117)</f>
        <v>22.071371078491211</v>
      </c>
      <c r="BH116" s="1"/>
      <c r="BI116" s="1" t="s">
        <v>44</v>
      </c>
      <c r="BJ116" s="1" t="s">
        <v>85</v>
      </c>
      <c r="BK116" s="1">
        <v>30.434535980224609</v>
      </c>
      <c r="BL116" s="1">
        <f t="shared" ref="BL116" si="501">AVERAGE(BK116:BK117)</f>
        <v>30.176732063293457</v>
      </c>
      <c r="BM116" s="5">
        <f t="shared" ref="BM116" si="502">BL116-BG116</f>
        <v>8.1053609848022461</v>
      </c>
      <c r="BO116" s="6" t="s">
        <v>239</v>
      </c>
      <c r="BP116" s="1" t="s">
        <v>215</v>
      </c>
      <c r="BQ116" s="1">
        <f>K240-U244</f>
        <v>-0.66308323542277048</v>
      </c>
      <c r="BR116" s="1">
        <f>AG240-AQ244</f>
        <v>-1.169731616973877</v>
      </c>
      <c r="BS116" s="5">
        <f>BC240-BM244</f>
        <v>-1.3667906125386557</v>
      </c>
      <c r="BU116" s="6" t="s">
        <v>239</v>
      </c>
      <c r="BV116" s="1" t="s">
        <v>215</v>
      </c>
      <c r="BW116" s="1">
        <f t="shared" si="415"/>
        <v>0.6315271942901306</v>
      </c>
      <c r="BX116" s="1">
        <f t="shared" si="415"/>
        <v>0.44450402350370893</v>
      </c>
      <c r="BY116" s="5">
        <f t="shared" si="415"/>
        <v>0.3877528761185749</v>
      </c>
      <c r="CA116" s="6" t="s">
        <v>239</v>
      </c>
      <c r="CB116" s="31" t="s">
        <v>215</v>
      </c>
      <c r="CC116" s="31">
        <f t="shared" ref="CC116" si="503">-1/BW116</f>
        <v>-1.5834630860576828</v>
      </c>
      <c r="CD116" s="31">
        <f>-1/BX116</f>
        <v>-2.2496984214399491</v>
      </c>
      <c r="CE116" s="32">
        <f t="shared" si="476"/>
        <v>-2.5789621730470409</v>
      </c>
    </row>
    <row r="117" spans="1:83" x14ac:dyDescent="0.2">
      <c r="A117" s="6" t="s">
        <v>14</v>
      </c>
      <c r="B117" s="1" t="s">
        <v>4</v>
      </c>
      <c r="C117" s="1">
        <v>21.952917098999023</v>
      </c>
      <c r="D117" s="1"/>
      <c r="E117" s="1"/>
      <c r="F117" s="1" t="s">
        <v>14</v>
      </c>
      <c r="G117" s="1" t="s">
        <v>85</v>
      </c>
      <c r="H117" s="1">
        <v>29.087003707885742</v>
      </c>
      <c r="I117" s="1"/>
      <c r="J117" s="1"/>
      <c r="K117" s="21"/>
      <c r="L117" s="1" t="s">
        <v>20</v>
      </c>
      <c r="M117" s="1" t="s">
        <v>4</v>
      </c>
      <c r="N117" s="1">
        <v>23.168117523193359</v>
      </c>
      <c r="O117" s="1"/>
      <c r="P117" s="1"/>
      <c r="Q117" s="1" t="s">
        <v>20</v>
      </c>
      <c r="R117" s="1" t="s">
        <v>85</v>
      </c>
      <c r="S117" s="1">
        <v>29.372039794921875</v>
      </c>
      <c r="T117" s="1"/>
      <c r="U117" s="5"/>
      <c r="W117" s="6" t="s">
        <v>26</v>
      </c>
      <c r="X117" s="1" t="s">
        <v>4</v>
      </c>
      <c r="Y117" s="1">
        <v>22.874334335327148</v>
      </c>
      <c r="Z117" s="1"/>
      <c r="AA117" s="1"/>
      <c r="AB117" s="1" t="s">
        <v>26</v>
      </c>
      <c r="AC117" s="1" t="s">
        <v>85</v>
      </c>
      <c r="AD117" s="1">
        <v>28.529577255249023</v>
      </c>
      <c r="AE117" s="1"/>
      <c r="AF117" s="1"/>
      <c r="AG117" s="21"/>
      <c r="AH117" s="1" t="s">
        <v>32</v>
      </c>
      <c r="AI117" s="1" t="s">
        <v>4</v>
      </c>
      <c r="AJ117" s="1">
        <v>21.951122283935547</v>
      </c>
      <c r="AK117" s="1"/>
      <c r="AL117" s="1"/>
      <c r="AM117" s="1" t="s">
        <v>32</v>
      </c>
      <c r="AN117" s="1" t="s">
        <v>85</v>
      </c>
      <c r="AO117" s="1">
        <v>31.709985733032227</v>
      </c>
      <c r="AP117" s="1"/>
      <c r="AQ117" s="5"/>
      <c r="AS117" s="6" t="s">
        <v>38</v>
      </c>
      <c r="AT117" s="1" t="s">
        <v>4</v>
      </c>
      <c r="AU117" s="1">
        <v>27.160186767578125</v>
      </c>
      <c r="AV117" s="1"/>
      <c r="AW117" s="1"/>
      <c r="AX117" s="1" t="s">
        <v>38</v>
      </c>
      <c r="AY117" s="1" t="s">
        <v>85</v>
      </c>
      <c r="AZ117" s="1">
        <v>33.701583862304688</v>
      </c>
      <c r="BA117" s="1"/>
      <c r="BB117" s="1"/>
      <c r="BC117" s="21"/>
      <c r="BD117" s="1" t="s">
        <v>44</v>
      </c>
      <c r="BE117" s="1" t="s">
        <v>4</v>
      </c>
      <c r="BF117" s="1">
        <v>21.962055206298828</v>
      </c>
      <c r="BG117" s="1"/>
      <c r="BH117" s="1"/>
      <c r="BI117" s="1" t="s">
        <v>44</v>
      </c>
      <c r="BJ117" s="1" t="s">
        <v>85</v>
      </c>
      <c r="BK117" s="1">
        <v>29.918928146362305</v>
      </c>
      <c r="BL117" s="1"/>
      <c r="BM117" s="5"/>
      <c r="BO117" s="6" t="s">
        <v>240</v>
      </c>
      <c r="BP117" s="1" t="s">
        <v>216</v>
      </c>
      <c r="BQ117" s="1">
        <f>K240-U246</f>
        <v>3.3382833798726397</v>
      </c>
      <c r="BR117" s="1">
        <f>AG240-AQ246</f>
        <v>0.35998201370239258</v>
      </c>
      <c r="BS117" s="5">
        <f>BC240-BM246</f>
        <v>-2.6888082822163901</v>
      </c>
      <c r="BU117" s="6" t="s">
        <v>240</v>
      </c>
      <c r="BV117" s="1" t="s">
        <v>216</v>
      </c>
      <c r="BW117" s="1">
        <f t="shared" si="415"/>
        <v>10.114011226658027</v>
      </c>
      <c r="BX117" s="1">
        <f t="shared" si="415"/>
        <v>1.2834098969975729</v>
      </c>
      <c r="BY117" s="5">
        <f t="shared" si="415"/>
        <v>0.15509152074652277</v>
      </c>
      <c r="CA117" s="6" t="s">
        <v>240</v>
      </c>
      <c r="CB117" s="31" t="s">
        <v>216</v>
      </c>
      <c r="CC117" s="31">
        <v>10.114011226658027</v>
      </c>
      <c r="CD117" s="31">
        <v>1.2834098969975729</v>
      </c>
      <c r="CE117" s="32">
        <f t="shared" si="476"/>
        <v>-6.4478057548637491</v>
      </c>
    </row>
    <row r="118" spans="1:83" x14ac:dyDescent="0.2">
      <c r="A118" s="6" t="s">
        <v>15</v>
      </c>
      <c r="B118" s="1" t="s">
        <v>4</v>
      </c>
      <c r="C118" s="1">
        <v>22.109195709228516</v>
      </c>
      <c r="D118" s="1">
        <f t="shared" si="459"/>
        <v>22.066179275512695</v>
      </c>
      <c r="E118" s="1"/>
      <c r="F118" s="1" t="s">
        <v>15</v>
      </c>
      <c r="G118" s="1" t="s">
        <v>85</v>
      </c>
      <c r="H118" s="1">
        <v>30.944940567016602</v>
      </c>
      <c r="I118" s="1">
        <f t="shared" si="460"/>
        <v>30.915744781494141</v>
      </c>
      <c r="J118" s="1">
        <f t="shared" ref="J118" si="504">I118-D118</f>
        <v>8.8495655059814453</v>
      </c>
      <c r="K118" s="21"/>
      <c r="L118" s="1" t="s">
        <v>21</v>
      </c>
      <c r="M118" s="1" t="s">
        <v>4</v>
      </c>
      <c r="N118" s="1">
        <v>22.05247688293457</v>
      </c>
      <c r="O118" s="1">
        <f t="shared" si="462"/>
        <v>22.08858585357666</v>
      </c>
      <c r="P118" s="1"/>
      <c r="Q118" s="1" t="s">
        <v>21</v>
      </c>
      <c r="R118" s="1" t="s">
        <v>85</v>
      </c>
      <c r="S118" s="1">
        <v>25.584339141845703</v>
      </c>
      <c r="T118" s="1">
        <f t="shared" si="463"/>
        <v>25.508400917053223</v>
      </c>
      <c r="U118" s="5">
        <f>T118-O118</f>
        <v>3.4198150634765625</v>
      </c>
      <c r="W118" s="6" t="s">
        <v>27</v>
      </c>
      <c r="X118" s="1" t="s">
        <v>4</v>
      </c>
      <c r="Y118" s="1">
        <v>22.390270233154297</v>
      </c>
      <c r="Z118" s="1">
        <f t="shared" ref="Z118" si="505">AVERAGE(Y118:Y119)</f>
        <v>22.329493522644043</v>
      </c>
      <c r="AA118" s="1"/>
      <c r="AB118" s="1" t="s">
        <v>27</v>
      </c>
      <c r="AC118" s="1" t="s">
        <v>85</v>
      </c>
      <c r="AD118" s="1">
        <v>30.68212890625</v>
      </c>
      <c r="AE118" s="1">
        <f t="shared" ref="AE118" si="506">AVERAGE(AD118:AD119)</f>
        <v>30.82268238067627</v>
      </c>
      <c r="AF118" s="1">
        <f t="shared" ref="AF118" si="507">AE118-Z118</f>
        <v>8.4931888580322266</v>
      </c>
      <c r="AG118" s="21"/>
      <c r="AH118" s="1" t="s">
        <v>33</v>
      </c>
      <c r="AI118" s="1" t="s">
        <v>4</v>
      </c>
      <c r="AJ118" s="1">
        <v>22.232744216918945</v>
      </c>
      <c r="AK118" s="1">
        <f t="shared" ref="AK118" si="508">AVERAGE(AJ118:AJ119)</f>
        <v>22.19279670715332</v>
      </c>
      <c r="AL118" s="1"/>
      <c r="AM118" s="1" t="s">
        <v>33</v>
      </c>
      <c r="AN118" s="1" t="s">
        <v>85</v>
      </c>
      <c r="AO118" s="1">
        <v>26.99163818359375</v>
      </c>
      <c r="AP118" s="1">
        <f t="shared" ref="AP118" si="509">AVERAGE(AO118:AO119)</f>
        <v>26.961776733398438</v>
      </c>
      <c r="AQ118" s="5">
        <f>AP118-AK118</f>
        <v>4.7689800262451172</v>
      </c>
      <c r="AS118" s="6" t="s">
        <v>39</v>
      </c>
      <c r="AT118" s="1" t="s">
        <v>4</v>
      </c>
      <c r="AU118" s="1">
        <v>22.096563339233398</v>
      </c>
      <c r="AV118" s="1">
        <f t="shared" ref="AV118" si="510">AVERAGE(AU118:AU119)</f>
        <v>22.029520988464355</v>
      </c>
      <c r="AW118" s="1"/>
      <c r="AX118" s="1" t="s">
        <v>39</v>
      </c>
      <c r="AY118" s="1" t="s">
        <v>85</v>
      </c>
      <c r="AZ118" s="1">
        <v>29.51458740234375</v>
      </c>
      <c r="BA118" s="1">
        <f t="shared" ref="BA118" si="511">AVERAGE(AZ118:AZ119)</f>
        <v>29.556233406066895</v>
      </c>
      <c r="BB118" s="1">
        <f t="shared" ref="BB118" si="512">BA118-AV118</f>
        <v>7.5267124176025391</v>
      </c>
      <c r="BC118" s="21"/>
      <c r="BD118" s="1" t="s">
        <v>45</v>
      </c>
      <c r="BE118" s="1" t="s">
        <v>4</v>
      </c>
      <c r="BF118" s="1">
        <v>21.98023796081543</v>
      </c>
      <c r="BG118" s="1">
        <f t="shared" ref="BG118" si="513">AVERAGE(BF118:BF119)</f>
        <v>21.977801322937012</v>
      </c>
      <c r="BH118" s="1"/>
      <c r="BI118" s="1" t="s">
        <v>45</v>
      </c>
      <c r="BJ118" s="1" t="s">
        <v>85</v>
      </c>
      <c r="BK118" s="1">
        <v>29.024560928344727</v>
      </c>
      <c r="BL118" s="1">
        <f t="shared" ref="BL118" si="514">AVERAGE(BK118:BK119)</f>
        <v>28.966531753540039</v>
      </c>
      <c r="BM118" s="5">
        <f t="shared" ref="BM118" si="515">BL118-BG118</f>
        <v>6.9887304306030273</v>
      </c>
      <c r="BO118" s="6" t="s">
        <v>240</v>
      </c>
      <c r="BP118" s="1" t="s">
        <v>217</v>
      </c>
      <c r="BQ118" s="1">
        <f>K240-U248</f>
        <v>1.5818222363789873</v>
      </c>
      <c r="BR118" s="1">
        <f>AG240-AQ248</f>
        <v>0.6072239875793457</v>
      </c>
      <c r="BS118" s="5">
        <f>BC240-BM248</f>
        <v>-0.6439140637715659</v>
      </c>
      <c r="BU118" s="6" t="s">
        <v>240</v>
      </c>
      <c r="BV118" s="1" t="s">
        <v>217</v>
      </c>
      <c r="BW118" s="1">
        <f t="shared" si="415"/>
        <v>2.9934771055296938</v>
      </c>
      <c r="BX118" s="1">
        <f t="shared" si="415"/>
        <v>1.5233252272732043</v>
      </c>
      <c r="BY118" s="5">
        <f t="shared" si="415"/>
        <v>0.63997432678839394</v>
      </c>
      <c r="CA118" s="6" t="s">
        <v>240</v>
      </c>
      <c r="CB118" s="31" t="s">
        <v>217</v>
      </c>
      <c r="CC118" s="31">
        <v>2.9934771055296938</v>
      </c>
      <c r="CD118" s="31">
        <v>1.5233252272732043</v>
      </c>
      <c r="CE118" s="32">
        <f t="shared" si="476"/>
        <v>-1.562562681253693</v>
      </c>
    </row>
    <row r="119" spans="1:83" x14ac:dyDescent="0.2">
      <c r="A119" s="6" t="s">
        <v>15</v>
      </c>
      <c r="B119" s="1" t="s">
        <v>4</v>
      </c>
      <c r="C119" s="1">
        <v>22.023162841796875</v>
      </c>
      <c r="D119" s="1"/>
      <c r="E119" s="1"/>
      <c r="F119" s="1" t="s">
        <v>15</v>
      </c>
      <c r="G119" s="1" t="s">
        <v>85</v>
      </c>
      <c r="H119" s="1">
        <v>30.88654899597168</v>
      </c>
      <c r="I119" s="1"/>
      <c r="J119" s="1"/>
      <c r="K119" s="21"/>
      <c r="L119" s="1" t="s">
        <v>21</v>
      </c>
      <c r="M119" s="1" t="s">
        <v>4</v>
      </c>
      <c r="N119" s="1">
        <v>22.12469482421875</v>
      </c>
      <c r="O119" s="1"/>
      <c r="P119" s="1"/>
      <c r="Q119" s="1" t="s">
        <v>21</v>
      </c>
      <c r="R119" s="1" t="s">
        <v>85</v>
      </c>
      <c r="S119" s="1">
        <v>25.432462692260742</v>
      </c>
      <c r="T119" s="1"/>
      <c r="U119" s="5"/>
      <c r="W119" s="6" t="s">
        <v>27</v>
      </c>
      <c r="X119" s="1" t="s">
        <v>4</v>
      </c>
      <c r="Y119" s="1">
        <v>22.268716812133789</v>
      </c>
      <c r="Z119" s="1"/>
      <c r="AA119" s="1"/>
      <c r="AB119" s="1" t="s">
        <v>27</v>
      </c>
      <c r="AC119" s="1" t="s">
        <v>85</v>
      </c>
      <c r="AD119" s="1">
        <v>30.963235855102539</v>
      </c>
      <c r="AE119" s="1"/>
      <c r="AF119" s="1"/>
      <c r="AG119" s="21"/>
      <c r="AH119" s="1" t="s">
        <v>33</v>
      </c>
      <c r="AI119" s="1" t="s">
        <v>4</v>
      </c>
      <c r="AJ119" s="1">
        <v>22.152849197387695</v>
      </c>
      <c r="AK119" s="1"/>
      <c r="AL119" s="1"/>
      <c r="AM119" s="1" t="s">
        <v>33</v>
      </c>
      <c r="AN119" s="1" t="s">
        <v>85</v>
      </c>
      <c r="AO119" s="1">
        <v>26.931915283203125</v>
      </c>
      <c r="AP119" s="1"/>
      <c r="AQ119" s="5"/>
      <c r="AS119" s="6" t="s">
        <v>39</v>
      </c>
      <c r="AT119" s="1" t="s">
        <v>4</v>
      </c>
      <c r="AU119" s="1">
        <v>21.962478637695313</v>
      </c>
      <c r="AV119" s="1"/>
      <c r="AW119" s="1"/>
      <c r="AX119" s="1" t="s">
        <v>39</v>
      </c>
      <c r="AY119" s="1" t="s">
        <v>85</v>
      </c>
      <c r="AZ119" s="1">
        <v>29.597879409790039</v>
      </c>
      <c r="BA119" s="1"/>
      <c r="BB119" s="1"/>
      <c r="BC119" s="21"/>
      <c r="BD119" s="1" t="s">
        <v>45</v>
      </c>
      <c r="BE119" s="1" t="s">
        <v>4</v>
      </c>
      <c r="BF119" s="1">
        <v>21.975364685058594</v>
      </c>
      <c r="BG119" s="1"/>
      <c r="BH119" s="1"/>
      <c r="BI119" s="1" t="s">
        <v>45</v>
      </c>
      <c r="BJ119" s="1" t="s">
        <v>85</v>
      </c>
      <c r="BK119" s="1">
        <v>28.908502578735352</v>
      </c>
      <c r="BL119" s="1"/>
      <c r="BM119" s="5"/>
      <c r="BO119" s="6" t="s">
        <v>240</v>
      </c>
      <c r="BP119" s="1" t="s">
        <v>218</v>
      </c>
      <c r="BQ119" s="1">
        <f>K240-U250</f>
        <v>1.1415384610493975</v>
      </c>
      <c r="BR119" s="1">
        <f>AG240-AQ250</f>
        <v>-0.71803045272827148</v>
      </c>
      <c r="BS119" s="5">
        <f>BC240-BM250</f>
        <v>-0.29222091039021825</v>
      </c>
      <c r="BU119" s="6" t="s">
        <v>240</v>
      </c>
      <c r="BV119" s="1" t="s">
        <v>218</v>
      </c>
      <c r="BW119" s="1">
        <f t="shared" si="415"/>
        <v>2.2061615842680178</v>
      </c>
      <c r="BX119" s="1">
        <f t="shared" si="415"/>
        <v>0.60792680920161524</v>
      </c>
      <c r="BY119" s="5">
        <f t="shared" si="415"/>
        <v>0.81664393422835613</v>
      </c>
      <c r="CA119" s="6" t="s">
        <v>240</v>
      </c>
      <c r="CB119" s="31" t="s">
        <v>218</v>
      </c>
      <c r="CC119" s="31">
        <v>2.2061615842680178</v>
      </c>
      <c r="CD119" s="31">
        <f>-1/BX119</f>
        <v>-1.6449348587098682</v>
      </c>
      <c r="CE119" s="32">
        <f t="shared" si="476"/>
        <v>-1.2245238813227657</v>
      </c>
    </row>
    <row r="120" spans="1:83" x14ac:dyDescent="0.2">
      <c r="A120" s="6" t="s">
        <v>16</v>
      </c>
      <c r="B120" s="1" t="s">
        <v>4</v>
      </c>
      <c r="C120" s="1">
        <v>21.560663223266602</v>
      </c>
      <c r="D120" s="1">
        <f t="shared" si="459"/>
        <v>21.492317199707031</v>
      </c>
      <c r="E120" s="1"/>
      <c r="F120" s="1" t="s">
        <v>16</v>
      </c>
      <c r="G120" s="1" t="s">
        <v>85</v>
      </c>
      <c r="H120" s="1">
        <v>30.361719131469727</v>
      </c>
      <c r="I120" s="1">
        <f t="shared" si="460"/>
        <v>30.489558219909668</v>
      </c>
      <c r="J120" s="1">
        <f t="shared" ref="J120" si="516">I120-D120</f>
        <v>8.9972410202026367</v>
      </c>
      <c r="K120" s="21"/>
      <c r="L120" s="1" t="s">
        <v>22</v>
      </c>
      <c r="M120" s="1" t="s">
        <v>4</v>
      </c>
      <c r="N120" s="1">
        <v>22.14984130859375</v>
      </c>
      <c r="O120" s="1">
        <f t="shared" si="462"/>
        <v>22.106291770935059</v>
      </c>
      <c r="P120" s="1"/>
      <c r="Q120" s="1" t="s">
        <v>22</v>
      </c>
      <c r="R120" s="1" t="s">
        <v>85</v>
      </c>
      <c r="S120" s="1">
        <v>28.933515548706055</v>
      </c>
      <c r="T120" s="1">
        <f t="shared" si="463"/>
        <v>28.910262107849121</v>
      </c>
      <c r="U120" s="5">
        <f t="shared" ref="U120" si="517">T120-O120</f>
        <v>6.8039703369140625</v>
      </c>
      <c r="W120" s="6" t="s">
        <v>28</v>
      </c>
      <c r="X120" s="1" t="s">
        <v>4</v>
      </c>
      <c r="Y120" s="1">
        <v>23.779575347900391</v>
      </c>
      <c r="Z120" s="1">
        <f t="shared" ref="Z120" si="518">AVERAGE(Y120:Y121)</f>
        <v>23.741245269775391</v>
      </c>
      <c r="AA120" s="1"/>
      <c r="AB120" s="1" t="s">
        <v>28</v>
      </c>
      <c r="AC120" s="1" t="s">
        <v>85</v>
      </c>
      <c r="AD120" s="1">
        <v>28.706174850463867</v>
      </c>
      <c r="AE120" s="1">
        <f t="shared" ref="AE120" si="519">AVERAGE(AD120:AD121)</f>
        <v>28.693778038024902</v>
      </c>
      <c r="AF120" s="1">
        <f t="shared" ref="AF120" si="520">AE120-Z120</f>
        <v>4.9525327682495117</v>
      </c>
      <c r="AG120" s="21"/>
      <c r="AH120" s="1" t="s">
        <v>34</v>
      </c>
      <c r="AI120" s="1" t="s">
        <v>4</v>
      </c>
      <c r="AJ120" s="1">
        <v>21.848188400268555</v>
      </c>
      <c r="AK120" s="1">
        <f t="shared" ref="AK120" si="521">AVERAGE(AJ120:AJ121)</f>
        <v>21.71268367767334</v>
      </c>
      <c r="AL120" s="1"/>
      <c r="AM120" s="1" t="s">
        <v>34</v>
      </c>
      <c r="AN120" s="1" t="s">
        <v>85</v>
      </c>
      <c r="AO120" s="1">
        <v>23.680618286132812</v>
      </c>
      <c r="AP120" s="1">
        <f t="shared" ref="AP120" si="522">AVERAGE(AO120:AO121)</f>
        <v>23.726557731628418</v>
      </c>
      <c r="AQ120" s="5">
        <f>AP120-AK120</f>
        <v>2.0138740539550781</v>
      </c>
      <c r="AS120" s="6" t="s">
        <v>40</v>
      </c>
      <c r="AT120" s="1" t="s">
        <v>4</v>
      </c>
      <c r="AU120" s="1">
        <v>22.750568389892578</v>
      </c>
      <c r="AV120" s="1">
        <f t="shared" ref="AV120" si="523">AVERAGE(AU120:AU121)</f>
        <v>22.774710655212402</v>
      </c>
      <c r="AW120" s="1"/>
      <c r="AX120" s="1" t="s">
        <v>40</v>
      </c>
      <c r="AY120" s="1" t="s">
        <v>85</v>
      </c>
      <c r="AZ120" s="1">
        <v>27.075494766235352</v>
      </c>
      <c r="BA120" s="1">
        <f t="shared" ref="BA120" si="524">AVERAGE(AZ120:AZ121)</f>
        <v>27.018144607543945</v>
      </c>
      <c r="BB120" s="1">
        <f t="shared" ref="BB120" si="525">BA120-AV120</f>
        <v>4.243433952331543</v>
      </c>
      <c r="BC120" s="21"/>
      <c r="BD120" s="1" t="s">
        <v>46</v>
      </c>
      <c r="BE120" s="1" t="s">
        <v>4</v>
      </c>
      <c r="BF120" s="1">
        <v>25.550146102905273</v>
      </c>
      <c r="BG120" s="1">
        <f t="shared" ref="BG120" si="526">AVERAGE(BF120:BF121)</f>
        <v>25.456214904785156</v>
      </c>
      <c r="BH120" s="1"/>
      <c r="BI120" s="1" t="s">
        <v>46</v>
      </c>
      <c r="BJ120" s="1" t="s">
        <v>85</v>
      </c>
      <c r="BK120" s="1">
        <v>30.413724899291992</v>
      </c>
      <c r="BL120" s="1">
        <f t="shared" ref="BL120" si="527">AVERAGE(BK120:BK121)</f>
        <v>30.19837474822998</v>
      </c>
      <c r="BM120" s="5">
        <f t="shared" ref="BM120" si="528">BL120-BG120</f>
        <v>4.7421598434448242</v>
      </c>
      <c r="BO120" s="6" t="s">
        <v>239</v>
      </c>
      <c r="BP120" s="1" t="s">
        <v>219</v>
      </c>
      <c r="BQ120" s="1">
        <f>K253-U253</f>
        <v>0.69421688715616892</v>
      </c>
      <c r="BR120" s="1">
        <f>AG253-AQ253</f>
        <v>2.0274241765340166</v>
      </c>
      <c r="BS120" s="5">
        <f>BC253-BM253</f>
        <v>-4.5735662778218593</v>
      </c>
      <c r="BU120" s="6" t="s">
        <v>239</v>
      </c>
      <c r="BV120" s="1" t="s">
        <v>219</v>
      </c>
      <c r="BW120" s="1">
        <f t="shared" si="415"/>
        <v>1.6180059209088697</v>
      </c>
      <c r="BX120" s="1">
        <f t="shared" si="415"/>
        <v>4.0767632470308</v>
      </c>
      <c r="BY120" s="5">
        <f t="shared" si="415"/>
        <v>4.1997105884862863E-2</v>
      </c>
      <c r="CA120" s="6" t="s">
        <v>239</v>
      </c>
      <c r="CB120" s="31" t="s">
        <v>219</v>
      </c>
      <c r="CC120" s="31">
        <v>1.6180059209088697</v>
      </c>
      <c r="CD120" s="31">
        <v>4.0767632470308</v>
      </c>
      <c r="CE120" s="32">
        <f t="shared" si="476"/>
        <v>-23.811164577424677</v>
      </c>
    </row>
    <row r="121" spans="1:83" x14ac:dyDescent="0.2">
      <c r="A121" s="6" t="s">
        <v>16</v>
      </c>
      <c r="B121" s="1" t="s">
        <v>4</v>
      </c>
      <c r="C121" s="1">
        <v>21.423971176147461</v>
      </c>
      <c r="D121" s="1"/>
      <c r="E121" s="1"/>
      <c r="F121" s="1" t="s">
        <v>16</v>
      </c>
      <c r="G121" s="1" t="s">
        <v>85</v>
      </c>
      <c r="H121" s="1">
        <v>30.617397308349609</v>
      </c>
      <c r="I121" s="1"/>
      <c r="J121" s="1"/>
      <c r="K121" s="21"/>
      <c r="L121" s="1" t="s">
        <v>22</v>
      </c>
      <c r="M121" s="1" t="s">
        <v>4</v>
      </c>
      <c r="N121" s="1">
        <v>22.062742233276367</v>
      </c>
      <c r="O121" s="1"/>
      <c r="P121" s="1"/>
      <c r="Q121" s="1" t="s">
        <v>22</v>
      </c>
      <c r="R121" s="1" t="s">
        <v>85</v>
      </c>
      <c r="S121" s="1">
        <v>28.887008666992188</v>
      </c>
      <c r="T121" s="1"/>
      <c r="U121" s="5"/>
      <c r="W121" s="6" t="s">
        <v>28</v>
      </c>
      <c r="X121" s="1" t="s">
        <v>4</v>
      </c>
      <c r="Y121" s="1">
        <v>23.702915191650391</v>
      </c>
      <c r="Z121" s="1"/>
      <c r="AA121" s="1"/>
      <c r="AB121" s="1" t="s">
        <v>28</v>
      </c>
      <c r="AC121" s="1" t="s">
        <v>85</v>
      </c>
      <c r="AD121" s="1">
        <v>28.681381225585937</v>
      </c>
      <c r="AE121" s="1"/>
      <c r="AF121" s="1"/>
      <c r="AG121" s="21"/>
      <c r="AH121" s="1" t="s">
        <v>34</v>
      </c>
      <c r="AI121" s="1" t="s">
        <v>4</v>
      </c>
      <c r="AJ121" s="1">
        <v>21.577178955078125</v>
      </c>
      <c r="AK121" s="1"/>
      <c r="AL121" s="1"/>
      <c r="AM121" s="1" t="s">
        <v>34</v>
      </c>
      <c r="AN121" s="1" t="s">
        <v>85</v>
      </c>
      <c r="AO121" s="1">
        <v>23.772497177124023</v>
      </c>
      <c r="AP121" s="1"/>
      <c r="AQ121" s="5"/>
      <c r="AS121" s="6" t="s">
        <v>40</v>
      </c>
      <c r="AT121" s="1" t="s">
        <v>4</v>
      </c>
      <c r="AU121" s="1">
        <v>22.798852920532227</v>
      </c>
      <c r="AV121" s="1"/>
      <c r="AW121" s="1"/>
      <c r="AX121" s="1" t="s">
        <v>40</v>
      </c>
      <c r="AY121" s="1" t="s">
        <v>85</v>
      </c>
      <c r="AZ121" s="1">
        <v>26.960794448852539</v>
      </c>
      <c r="BA121" s="1"/>
      <c r="BB121" s="1"/>
      <c r="BC121" s="21"/>
      <c r="BD121" s="1" t="s">
        <v>46</v>
      </c>
      <c r="BE121" s="1" t="s">
        <v>4</v>
      </c>
      <c r="BF121" s="1">
        <v>25.362283706665039</v>
      </c>
      <c r="BG121" s="1"/>
      <c r="BH121" s="1"/>
      <c r="BI121" s="1" t="s">
        <v>46</v>
      </c>
      <c r="BJ121" s="1" t="s">
        <v>85</v>
      </c>
      <c r="BK121" s="1">
        <v>29.983024597167969</v>
      </c>
      <c r="BL121" s="1"/>
      <c r="BM121" s="5"/>
      <c r="BO121" s="6" t="s">
        <v>239</v>
      </c>
      <c r="BP121" s="1" t="s">
        <v>220</v>
      </c>
      <c r="BQ121" s="1">
        <f>K253-U255</f>
        <v>-0.34328349431355765</v>
      </c>
      <c r="BR121" s="1">
        <f>AG253-AQ255</f>
        <v>-1.491291681925456</v>
      </c>
      <c r="BS121" s="5">
        <f>BC253-BM255</f>
        <v>-4.1715315183003749</v>
      </c>
      <c r="BU121" s="6" t="s">
        <v>239</v>
      </c>
      <c r="BV121" s="1" t="s">
        <v>220</v>
      </c>
      <c r="BW121" s="1">
        <f t="shared" si="415"/>
        <v>0.78824526605331802</v>
      </c>
      <c r="BX121" s="1">
        <f t="shared" si="415"/>
        <v>0.35569394436881646</v>
      </c>
      <c r="BY121" s="5">
        <f t="shared" si="415"/>
        <v>5.5493725952165153E-2</v>
      </c>
      <c r="CA121" s="6" t="s">
        <v>239</v>
      </c>
      <c r="CB121" s="31" t="s">
        <v>220</v>
      </c>
      <c r="CC121" s="31">
        <f t="shared" ref="CC121:CC122" si="529">-1/BW121</f>
        <v>-1.2686406668915644</v>
      </c>
      <c r="CD121" s="31">
        <f>-1/BX121</f>
        <v>-2.8114057487667186</v>
      </c>
      <c r="CE121" s="32">
        <f t="shared" si="476"/>
        <v>-18.0200551114911</v>
      </c>
    </row>
    <row r="122" spans="1:83" x14ac:dyDescent="0.2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21"/>
      <c r="L122" s="1"/>
      <c r="M122" s="1"/>
      <c r="N122" s="1"/>
      <c r="O122" s="1"/>
      <c r="P122" s="1"/>
      <c r="Q122" s="1"/>
      <c r="R122" s="11"/>
      <c r="S122" s="1"/>
      <c r="T122" s="1"/>
      <c r="U122" s="5"/>
      <c r="W122" s="17"/>
      <c r="X122" s="1"/>
      <c r="Y122" s="1"/>
      <c r="Z122" s="1"/>
      <c r="AA122" s="1"/>
      <c r="AB122" s="12"/>
      <c r="AC122" s="1"/>
      <c r="AD122" s="1"/>
      <c r="AE122" s="1"/>
      <c r="AF122" s="1"/>
      <c r="AG122" s="21"/>
      <c r="AH122" s="1"/>
      <c r="AI122" s="1"/>
      <c r="AJ122" s="1"/>
      <c r="AK122" s="1"/>
      <c r="AL122" s="1"/>
      <c r="AM122" s="1"/>
      <c r="AN122" s="1"/>
      <c r="AO122" s="1"/>
      <c r="AP122" s="1"/>
      <c r="AQ122" s="5"/>
      <c r="AR122" s="1"/>
      <c r="AS122" s="6"/>
      <c r="AT122" s="12"/>
      <c r="AU122" s="1"/>
      <c r="AV122" s="1"/>
      <c r="AW122" s="1"/>
      <c r="AX122" s="1"/>
      <c r="AY122" s="1"/>
      <c r="AZ122" s="12"/>
      <c r="BA122" s="1"/>
      <c r="BB122" s="1"/>
      <c r="BC122" s="21"/>
      <c r="BD122" s="1"/>
      <c r="BE122" s="12"/>
      <c r="BF122" s="11"/>
      <c r="BG122" s="1"/>
      <c r="BH122" s="1"/>
      <c r="BI122" s="1"/>
      <c r="BJ122" s="1"/>
      <c r="BK122" s="1"/>
      <c r="BL122" s="1"/>
      <c r="BM122" s="5"/>
      <c r="BO122" s="6" t="s">
        <v>239</v>
      </c>
      <c r="BP122" s="1" t="s">
        <v>221</v>
      </c>
      <c r="BQ122" s="1">
        <f>K253-U257</f>
        <v>-0.28655227025349905</v>
      </c>
      <c r="BR122" s="1">
        <f>AG253-AQ257</f>
        <v>-0.83384482065836618</v>
      </c>
      <c r="BS122" s="5">
        <f>BC253-BM257</f>
        <v>-2.9486997922261557</v>
      </c>
      <c r="BU122" s="6" t="s">
        <v>239</v>
      </c>
      <c r="BV122" s="1" t="s">
        <v>221</v>
      </c>
      <c r="BW122" s="1">
        <f t="shared" si="415"/>
        <v>0.81985900534498224</v>
      </c>
      <c r="BX122" s="1">
        <f t="shared" si="415"/>
        <v>0.56103208282187234</v>
      </c>
      <c r="BY122" s="5">
        <f t="shared" si="415"/>
        <v>0.12952479521880914</v>
      </c>
      <c r="CA122" s="6" t="s">
        <v>239</v>
      </c>
      <c r="CB122" s="31" t="s">
        <v>221</v>
      </c>
      <c r="CC122" s="31">
        <f t="shared" si="529"/>
        <v>-1.219721919843056</v>
      </c>
      <c r="CD122" s="31">
        <f>-1/BX122</f>
        <v>-1.7824292596070659</v>
      </c>
      <c r="CE122" s="32">
        <f t="shared" si="476"/>
        <v>-7.7205294809436111</v>
      </c>
    </row>
    <row r="123" spans="1:83" x14ac:dyDescent="0.2">
      <c r="A123" s="6" t="s">
        <v>11</v>
      </c>
      <c r="B123" s="1" t="s">
        <v>4</v>
      </c>
      <c r="C123" s="1">
        <v>21.925159454345703</v>
      </c>
      <c r="D123" s="1">
        <f>AVERAGE(C123:C124)</f>
        <v>21.830464363098145</v>
      </c>
      <c r="E123" s="1"/>
      <c r="F123" s="1" t="s">
        <v>11</v>
      </c>
      <c r="G123" s="1" t="s">
        <v>84</v>
      </c>
      <c r="H123" s="1">
        <v>30.490016937255859</v>
      </c>
      <c r="I123" s="1">
        <f>AVERAGE(H123:H124)</f>
        <v>30.278912544250488</v>
      </c>
      <c r="J123" s="1">
        <f>I123-D123</f>
        <v>8.4484481811523437</v>
      </c>
      <c r="K123" s="21">
        <f>AVERAGE(J123,J125,J127,J129,J131,J133)</f>
        <v>9.8068772951761876</v>
      </c>
      <c r="L123" s="1" t="s">
        <v>17</v>
      </c>
      <c r="M123" s="1" t="s">
        <v>4</v>
      </c>
      <c r="N123" s="1">
        <v>22.851400375366211</v>
      </c>
      <c r="O123" s="1">
        <f>AVERAGE(N123:N124)</f>
        <v>22.898968696594238</v>
      </c>
      <c r="P123" s="1"/>
      <c r="Q123" s="1" t="s">
        <v>17</v>
      </c>
      <c r="R123" s="1" t="s">
        <v>84</v>
      </c>
      <c r="S123" s="1">
        <v>32.450450897216797</v>
      </c>
      <c r="T123" s="1">
        <f>AVERAGE(S123:S124)</f>
        <v>32.174452781677246</v>
      </c>
      <c r="U123" s="5">
        <f>T123-O123</f>
        <v>9.2754840850830078</v>
      </c>
      <c r="W123" s="6" t="s">
        <v>23</v>
      </c>
      <c r="X123" s="1" t="s">
        <v>4</v>
      </c>
      <c r="Y123" s="1">
        <v>21.473459243774414</v>
      </c>
      <c r="Z123" s="1">
        <f>AVERAGE(Y123:Y124)</f>
        <v>21.397945404052734</v>
      </c>
      <c r="AA123" s="1"/>
      <c r="AB123" s="1" t="s">
        <v>23</v>
      </c>
      <c r="AC123" s="1" t="s">
        <v>84</v>
      </c>
      <c r="AD123" s="1">
        <v>31.953628540039063</v>
      </c>
      <c r="AE123" s="1">
        <f>AVERAGE(AD123:AD124)</f>
        <v>31.678030967712402</v>
      </c>
      <c r="AF123" s="1">
        <f>AE123-Z123</f>
        <v>10.280085563659668</v>
      </c>
      <c r="AG123" s="21">
        <f>AVERAGE(AF123,AF125,AF127,AF129,AF131,AF133)</f>
        <v>8.1685223579406738</v>
      </c>
      <c r="AH123" s="1" t="s">
        <v>29</v>
      </c>
      <c r="AI123" s="1" t="s">
        <v>4</v>
      </c>
      <c r="AJ123" s="1">
        <v>21.895900726318359</v>
      </c>
      <c r="AK123" s="1">
        <f>AVERAGE(AJ123:AJ124)</f>
        <v>21.87574291229248</v>
      </c>
      <c r="AL123" s="1"/>
      <c r="AM123" s="1" t="s">
        <v>29</v>
      </c>
      <c r="AN123" s="1" t="s">
        <v>84</v>
      </c>
      <c r="AO123" s="1">
        <v>30.702840805053711</v>
      </c>
      <c r="AP123" s="1">
        <f>AVERAGE(AO123:AO124)</f>
        <v>30.70130443572998</v>
      </c>
      <c r="AQ123" s="5">
        <f>AP123-AK123</f>
        <v>8.8255615234375</v>
      </c>
      <c r="AR123" s="1"/>
      <c r="AS123" s="6" t="s">
        <v>35</v>
      </c>
      <c r="AT123" s="1" t="s">
        <v>4</v>
      </c>
      <c r="AU123" s="1">
        <v>26.937435150146484</v>
      </c>
      <c r="AV123" s="1">
        <f>AVERAGE(AU123:AU124)</f>
        <v>26.796530723571777</v>
      </c>
      <c r="AW123" s="1"/>
      <c r="AX123" s="1" t="s">
        <v>35</v>
      </c>
      <c r="AY123" s="1" t="s">
        <v>84</v>
      </c>
      <c r="AZ123" s="1">
        <v>40</v>
      </c>
      <c r="BA123" s="1">
        <f>AVERAGE(AZ123:AZ124)</f>
        <v>39.597589492797852</v>
      </c>
      <c r="BB123" s="1">
        <f>BA123-AV123</f>
        <v>12.801058769226074</v>
      </c>
      <c r="BC123" s="21">
        <f>AVERAGE(BB123,BB125,BB127,BB129,BB131,BB133)</f>
        <v>8.890806357065836</v>
      </c>
      <c r="BD123" s="1" t="s">
        <v>41</v>
      </c>
      <c r="BE123" s="1" t="s">
        <v>4</v>
      </c>
      <c r="BF123" s="1">
        <v>21.943695068359375</v>
      </c>
      <c r="BG123" s="1">
        <f>AVERAGE(BF123:BF124)</f>
        <v>21.935079574584961</v>
      </c>
      <c r="BH123" s="1"/>
      <c r="BI123" s="1" t="s">
        <v>41</v>
      </c>
      <c r="BJ123" s="1" t="s">
        <v>84</v>
      </c>
      <c r="BK123" s="1">
        <v>30.969099044799805</v>
      </c>
      <c r="BL123" s="1">
        <f>AVERAGE(BK123:BK124)</f>
        <v>30.962896347045898</v>
      </c>
      <c r="BM123" s="5">
        <f>BL123-BG123</f>
        <v>9.0278167724609375</v>
      </c>
      <c r="BO123" s="6" t="s">
        <v>240</v>
      </c>
      <c r="BP123" s="1" t="s">
        <v>222</v>
      </c>
      <c r="BQ123" s="1">
        <f>K253-U259</f>
        <v>3.2060863176981611</v>
      </c>
      <c r="BR123" s="1">
        <f>AG253-AQ259</f>
        <v>0.85145886739095022</v>
      </c>
      <c r="BS123" s="5">
        <f>BC253-BM259</f>
        <v>-3.3724773724873862</v>
      </c>
      <c r="BU123" s="6" t="s">
        <v>240</v>
      </c>
      <c r="BV123" s="1" t="s">
        <v>222</v>
      </c>
      <c r="BW123" s="1">
        <f t="shared" si="415"/>
        <v>9.2284369693672677</v>
      </c>
      <c r="BX123" s="1">
        <f t="shared" si="415"/>
        <v>1.8043245537358619</v>
      </c>
      <c r="BY123" s="5">
        <f t="shared" si="415"/>
        <v>9.6556863777402802E-2</v>
      </c>
      <c r="CA123" s="6" t="s">
        <v>240</v>
      </c>
      <c r="CB123" s="31" t="s">
        <v>222</v>
      </c>
      <c r="CC123" s="31">
        <v>9.2284369693672677</v>
      </c>
      <c r="CD123" s="31">
        <v>1.8043245537358619</v>
      </c>
      <c r="CE123" s="32">
        <f t="shared" si="476"/>
        <v>-10.356591555265799</v>
      </c>
    </row>
    <row r="124" spans="1:83" x14ac:dyDescent="0.2">
      <c r="A124" s="6" t="s">
        <v>11</v>
      </c>
      <c r="B124" s="1" t="s">
        <v>4</v>
      </c>
      <c r="C124" s="1">
        <v>21.735769271850586</v>
      </c>
      <c r="D124" s="1"/>
      <c r="E124" s="1"/>
      <c r="F124" s="1" t="s">
        <v>11</v>
      </c>
      <c r="G124" s="1" t="s">
        <v>84</v>
      </c>
      <c r="H124" s="1">
        <v>30.067808151245117</v>
      </c>
      <c r="I124" s="1"/>
      <c r="J124" s="1"/>
      <c r="K124" s="21"/>
      <c r="L124" s="1" t="s">
        <v>17</v>
      </c>
      <c r="M124" s="1" t="s">
        <v>4</v>
      </c>
      <c r="N124" s="1">
        <v>22.946537017822266</v>
      </c>
      <c r="O124" s="1"/>
      <c r="P124" s="1"/>
      <c r="Q124" s="1" t="s">
        <v>17</v>
      </c>
      <c r="R124" s="1" t="s">
        <v>84</v>
      </c>
      <c r="S124" s="1">
        <v>31.898454666137695</v>
      </c>
      <c r="T124" s="1"/>
      <c r="U124" s="5"/>
      <c r="W124" s="6" t="s">
        <v>23</v>
      </c>
      <c r="X124" s="1" t="s">
        <v>4</v>
      </c>
      <c r="Y124" s="1">
        <v>21.322431564331055</v>
      </c>
      <c r="Z124" s="1"/>
      <c r="AA124" s="1"/>
      <c r="AB124" s="1" t="s">
        <v>23</v>
      </c>
      <c r="AC124" s="1" t="s">
        <v>84</v>
      </c>
      <c r="AD124" s="1">
        <v>31.402433395385742</v>
      </c>
      <c r="AE124" s="1"/>
      <c r="AF124" s="1"/>
      <c r="AG124" s="21"/>
      <c r="AH124" s="1" t="s">
        <v>29</v>
      </c>
      <c r="AI124" s="1" t="s">
        <v>4</v>
      </c>
      <c r="AJ124" s="1">
        <v>21.855585098266602</v>
      </c>
      <c r="AK124" s="1"/>
      <c r="AL124" s="1"/>
      <c r="AM124" s="1" t="s">
        <v>29</v>
      </c>
      <c r="AN124" s="1" t="s">
        <v>84</v>
      </c>
      <c r="AO124" s="1">
        <v>30.69976806640625</v>
      </c>
      <c r="AP124" s="1"/>
      <c r="AQ124" s="5"/>
      <c r="AR124" s="1"/>
      <c r="AS124" s="6" t="s">
        <v>35</v>
      </c>
      <c r="AT124" s="1" t="s">
        <v>4</v>
      </c>
      <c r="AU124" s="1">
        <v>26.65562629699707</v>
      </c>
      <c r="AV124" s="1"/>
      <c r="AW124" s="1"/>
      <c r="AX124" s="1" t="s">
        <v>35</v>
      </c>
      <c r="AY124" s="1" t="s">
        <v>84</v>
      </c>
      <c r="AZ124" s="1">
        <v>39.195178985595703</v>
      </c>
      <c r="BA124" s="1"/>
      <c r="BB124" s="1"/>
      <c r="BC124" s="21"/>
      <c r="BD124" s="1" t="s">
        <v>41</v>
      </c>
      <c r="BE124" s="1" t="s">
        <v>4</v>
      </c>
      <c r="BF124" s="1">
        <v>21.926464080810547</v>
      </c>
      <c r="BG124" s="1"/>
      <c r="BH124" s="1"/>
      <c r="BI124" s="1" t="s">
        <v>41</v>
      </c>
      <c r="BJ124" s="1" t="s">
        <v>84</v>
      </c>
      <c r="BK124" s="1">
        <v>30.956693649291992</v>
      </c>
      <c r="BL124" s="1"/>
      <c r="BM124" s="5"/>
      <c r="BO124" s="6" t="s">
        <v>240</v>
      </c>
      <c r="BP124" s="1" t="s">
        <v>223</v>
      </c>
      <c r="BQ124" s="1">
        <f>K253-U261</f>
        <v>1.491446654001872</v>
      </c>
      <c r="BR124" s="1">
        <f>AG253-AQ261</f>
        <v>1.307292302449544</v>
      </c>
      <c r="BS124" s="5">
        <f>BC253-BM261</f>
        <v>-0.1449058850606284</v>
      </c>
      <c r="BU124" s="6" t="s">
        <v>240</v>
      </c>
      <c r="BV124" s="1" t="s">
        <v>223</v>
      </c>
      <c r="BW124" s="1">
        <f t="shared" si="415"/>
        <v>2.8117077618571948</v>
      </c>
      <c r="BX124" s="1">
        <f t="shared" si="415"/>
        <v>2.4747663155678659</v>
      </c>
      <c r="BY124" s="5">
        <f t="shared" si="415"/>
        <v>0.90443837713079334</v>
      </c>
      <c r="CA124" s="6" t="s">
        <v>240</v>
      </c>
      <c r="CB124" s="31" t="s">
        <v>223</v>
      </c>
      <c r="CC124" s="31">
        <v>2.8117077618571948</v>
      </c>
      <c r="CD124" s="31">
        <v>2.4747663155678659</v>
      </c>
      <c r="CE124" s="32">
        <f t="shared" si="476"/>
        <v>-1.1056585227756066</v>
      </c>
    </row>
    <row r="125" spans="1:83" x14ac:dyDescent="0.2">
      <c r="A125" s="6" t="s">
        <v>12</v>
      </c>
      <c r="B125" s="1" t="s">
        <v>4</v>
      </c>
      <c r="C125" s="1">
        <v>21.360090255737305</v>
      </c>
      <c r="D125" s="1">
        <f t="shared" ref="D125:D133" si="530">AVERAGE(C125:C126)</f>
        <v>21.2567138671875</v>
      </c>
      <c r="E125" s="1"/>
      <c r="F125" s="1" t="s">
        <v>12</v>
      </c>
      <c r="G125" s="1" t="s">
        <v>84</v>
      </c>
      <c r="H125" s="1">
        <v>33.953460693359375</v>
      </c>
      <c r="I125" s="1">
        <f t="shared" ref="I125:I133" si="531">AVERAGE(H125:H126)</f>
        <v>33.814172744750977</v>
      </c>
      <c r="J125" s="1">
        <f t="shared" ref="J125" si="532">I125-D125</f>
        <v>12.557458877563477</v>
      </c>
      <c r="K125" s="21"/>
      <c r="L125" s="1" t="s">
        <v>18</v>
      </c>
      <c r="M125" s="1" t="s">
        <v>4</v>
      </c>
      <c r="N125" s="1">
        <v>21.45686149597168</v>
      </c>
      <c r="O125" s="1">
        <f t="shared" ref="O125:O133" si="533">AVERAGE(N125:N126)</f>
        <v>21.443960189819336</v>
      </c>
      <c r="P125" s="1"/>
      <c r="Q125" s="1" t="s">
        <v>18</v>
      </c>
      <c r="R125" s="1" t="s">
        <v>84</v>
      </c>
      <c r="S125" s="1">
        <v>29.675743103027344</v>
      </c>
      <c r="T125" s="1">
        <f t="shared" ref="T125:T133" si="534">AVERAGE(S125:S126)</f>
        <v>29.435232162475586</v>
      </c>
      <c r="U125" s="5">
        <f t="shared" ref="U125" si="535">T125-O125</f>
        <v>7.99127197265625</v>
      </c>
      <c r="W125" s="6" t="s">
        <v>24</v>
      </c>
      <c r="X125" s="1" t="s">
        <v>4</v>
      </c>
      <c r="Y125" s="1">
        <v>22.142528533935547</v>
      </c>
      <c r="Z125" s="1">
        <f t="shared" ref="Z125" si="536">AVERAGE(Y125:Y126)</f>
        <v>22.072086334228516</v>
      </c>
      <c r="AA125" s="1"/>
      <c r="AB125" s="1" t="s">
        <v>24</v>
      </c>
      <c r="AC125" s="1" t="s">
        <v>84</v>
      </c>
      <c r="AD125" s="1">
        <v>32.18768310546875</v>
      </c>
      <c r="AE125" s="1">
        <f t="shared" ref="AE125" si="537">AVERAGE(AD125:AD126)</f>
        <v>32.333837509155273</v>
      </c>
      <c r="AF125" s="1">
        <f t="shared" ref="AF125" si="538">AE125-Z125</f>
        <v>10.261751174926758</v>
      </c>
      <c r="AG125" s="21"/>
      <c r="AH125" s="1" t="s">
        <v>30</v>
      </c>
      <c r="AI125" s="1" t="s">
        <v>4</v>
      </c>
      <c r="AJ125" s="1">
        <v>21.310346603393555</v>
      </c>
      <c r="AK125" s="1">
        <f t="shared" ref="AK125" si="539">AVERAGE(AJ125:AJ126)</f>
        <v>21.26731014251709</v>
      </c>
      <c r="AL125" s="1"/>
      <c r="AM125" s="1" t="s">
        <v>30</v>
      </c>
      <c r="AN125" s="1" t="s">
        <v>84</v>
      </c>
      <c r="AO125" s="1">
        <v>30.173213958740234</v>
      </c>
      <c r="AP125" s="1">
        <f t="shared" ref="AP125" si="540">AVERAGE(AO125:AO126)</f>
        <v>30.064446449279785</v>
      </c>
      <c r="AQ125" s="5">
        <f>AP125-AK125</f>
        <v>8.7971363067626953</v>
      </c>
      <c r="AR125" s="1"/>
      <c r="AS125" s="6" t="s">
        <v>36</v>
      </c>
      <c r="AT125" s="1" t="s">
        <v>4</v>
      </c>
      <c r="AU125" s="1">
        <v>21.503505706787109</v>
      </c>
      <c r="AV125" s="1">
        <f t="shared" ref="AV125" si="541">AVERAGE(AU125:AU126)</f>
        <v>21.437856674194336</v>
      </c>
      <c r="AW125" s="1"/>
      <c r="AX125" s="1" t="s">
        <v>36</v>
      </c>
      <c r="AY125" s="1" t="s">
        <v>84</v>
      </c>
      <c r="AZ125" s="1">
        <v>32.549015045166016</v>
      </c>
      <c r="BA125" s="1">
        <f t="shared" ref="BA125" si="542">AVERAGE(AZ125:AZ126)</f>
        <v>32.374612808227539</v>
      </c>
      <c r="BB125" s="1">
        <f t="shared" ref="BB125" si="543">BA125-AV125</f>
        <v>10.936756134033203</v>
      </c>
      <c r="BC125" s="21"/>
      <c r="BD125" s="1" t="s">
        <v>42</v>
      </c>
      <c r="BE125" s="1" t="s">
        <v>4</v>
      </c>
      <c r="BF125" s="1">
        <v>21.608345031738281</v>
      </c>
      <c r="BG125" s="1">
        <f t="shared" ref="BG125" si="544">AVERAGE(BF125:BF126)</f>
        <v>21.548404693603516</v>
      </c>
      <c r="BH125" s="1"/>
      <c r="BI125" s="1" t="s">
        <v>42</v>
      </c>
      <c r="BJ125" s="1" t="s">
        <v>84</v>
      </c>
      <c r="BK125" s="1">
        <v>31.797231674194336</v>
      </c>
      <c r="BL125" s="1">
        <f t="shared" ref="BL125" si="545">AVERAGE(BK125:BK126)</f>
        <v>31.437389373779297</v>
      </c>
      <c r="BM125" s="5">
        <f t="shared" ref="BM125" si="546">BL125-BG125</f>
        <v>9.8889846801757812</v>
      </c>
      <c r="BO125" s="6" t="s">
        <v>240</v>
      </c>
      <c r="BP125" s="1" t="s">
        <v>224</v>
      </c>
      <c r="BQ125" s="1">
        <f>K253-U263</f>
        <v>2.0868684450785322</v>
      </c>
      <c r="BR125" s="1">
        <f>AG253-AQ263</f>
        <v>0.25055344899495413</v>
      </c>
      <c r="BS125" s="5">
        <f>BC253-BM263</f>
        <v>0.95157066980997707</v>
      </c>
      <c r="BU125" s="6" t="s">
        <v>240</v>
      </c>
      <c r="BV125" s="1" t="s">
        <v>224</v>
      </c>
      <c r="BW125" s="1">
        <f t="shared" si="415"/>
        <v>4.2482493435333737</v>
      </c>
      <c r="BX125" s="1">
        <f t="shared" si="415"/>
        <v>1.1896634080676649</v>
      </c>
      <c r="BY125" s="5">
        <f t="shared" si="415"/>
        <v>1.9339770432685128</v>
      </c>
      <c r="CA125" s="6" t="s">
        <v>240</v>
      </c>
      <c r="CB125" s="31" t="s">
        <v>224</v>
      </c>
      <c r="CC125" s="31">
        <v>4.2482493435333737</v>
      </c>
      <c r="CD125" s="31">
        <v>1.1896634080676649</v>
      </c>
      <c r="CE125" s="32">
        <v>1.9339770432685128</v>
      </c>
    </row>
    <row r="126" spans="1:83" x14ac:dyDescent="0.2">
      <c r="A126" s="6" t="s">
        <v>12</v>
      </c>
      <c r="B126" s="1" t="s">
        <v>4</v>
      </c>
      <c r="C126" s="1">
        <v>21.153337478637695</v>
      </c>
      <c r="D126" s="1"/>
      <c r="E126" s="1"/>
      <c r="F126" s="1" t="s">
        <v>12</v>
      </c>
      <c r="G126" s="1" t="s">
        <v>84</v>
      </c>
      <c r="H126" s="1">
        <v>33.674884796142578</v>
      </c>
      <c r="I126" s="1"/>
      <c r="J126" s="1"/>
      <c r="K126" s="21"/>
      <c r="L126" s="1" t="s">
        <v>18</v>
      </c>
      <c r="M126" s="1" t="s">
        <v>4</v>
      </c>
      <c r="N126" s="1">
        <v>21.431058883666992</v>
      </c>
      <c r="O126" s="1"/>
      <c r="P126" s="1"/>
      <c r="Q126" s="1" t="s">
        <v>18</v>
      </c>
      <c r="R126" s="1" t="s">
        <v>84</v>
      </c>
      <c r="S126" s="1">
        <v>29.194721221923828</v>
      </c>
      <c r="T126" s="1"/>
      <c r="U126" s="5"/>
      <c r="W126" s="6" t="s">
        <v>24</v>
      </c>
      <c r="X126" s="1" t="s">
        <v>4</v>
      </c>
      <c r="Y126" s="1">
        <v>22.001644134521484</v>
      </c>
      <c r="Z126" s="1"/>
      <c r="AA126" s="1"/>
      <c r="AB126" s="1" t="s">
        <v>24</v>
      </c>
      <c r="AC126" s="1" t="s">
        <v>84</v>
      </c>
      <c r="AD126" s="1">
        <v>32.479991912841797</v>
      </c>
      <c r="AE126" s="1"/>
      <c r="AF126" s="1"/>
      <c r="AG126" s="21"/>
      <c r="AH126" s="1" t="s">
        <v>30</v>
      </c>
      <c r="AI126" s="1" t="s">
        <v>4</v>
      </c>
      <c r="AJ126" s="1">
        <v>21.224273681640625</v>
      </c>
      <c r="AK126" s="1"/>
      <c r="AL126" s="1"/>
      <c r="AM126" s="1" t="s">
        <v>30</v>
      </c>
      <c r="AN126" s="1" t="s">
        <v>84</v>
      </c>
      <c r="AO126" s="1">
        <v>29.955678939819336</v>
      </c>
      <c r="AP126" s="1"/>
      <c r="AQ126" s="5"/>
      <c r="AR126" s="1"/>
      <c r="AS126" s="6" t="s">
        <v>36</v>
      </c>
      <c r="AT126" s="1" t="s">
        <v>4</v>
      </c>
      <c r="AU126" s="1">
        <v>21.372207641601563</v>
      </c>
      <c r="AV126" s="1"/>
      <c r="AW126" s="1"/>
      <c r="AX126" s="1" t="s">
        <v>36</v>
      </c>
      <c r="AY126" s="1" t="s">
        <v>84</v>
      </c>
      <c r="AZ126" s="1">
        <v>32.200210571289063</v>
      </c>
      <c r="BA126" s="1"/>
      <c r="BB126" s="1"/>
      <c r="BC126" s="21"/>
      <c r="BD126" s="1" t="s">
        <v>42</v>
      </c>
      <c r="BE126" s="1" t="s">
        <v>4</v>
      </c>
      <c r="BF126" s="1">
        <v>21.48846435546875</v>
      </c>
      <c r="BG126" s="1"/>
      <c r="BH126" s="1"/>
      <c r="BI126" s="1" t="s">
        <v>42</v>
      </c>
      <c r="BJ126" s="1" t="s">
        <v>84</v>
      </c>
      <c r="BK126" s="1">
        <v>31.077547073364258</v>
      </c>
      <c r="BL126" s="1"/>
      <c r="BM126" s="5"/>
      <c r="BO126" s="6" t="s">
        <v>239</v>
      </c>
      <c r="BP126" s="1" t="s">
        <v>225</v>
      </c>
      <c r="BQ126" s="1">
        <f>K266-U266</f>
        <v>-1.0850693384806314</v>
      </c>
      <c r="BR126" s="1">
        <f>AG266-AQ266</f>
        <v>-0.34495941797892238</v>
      </c>
      <c r="BS126" s="5">
        <f>BC266-BM266</f>
        <v>-2.8165321350097656</v>
      </c>
      <c r="BU126" s="6" t="s">
        <v>239</v>
      </c>
      <c r="BV126" s="1" t="s">
        <v>225</v>
      </c>
      <c r="BW126" s="1">
        <f t="shared" si="415"/>
        <v>0.47136961255568155</v>
      </c>
      <c r="BX126" s="1">
        <f t="shared" si="415"/>
        <v>0.78733012331357544</v>
      </c>
      <c r="BY126" s="5">
        <f t="shared" si="415"/>
        <v>0.14195129000837634</v>
      </c>
      <c r="CA126" s="6" t="s">
        <v>239</v>
      </c>
      <c r="CB126" s="31" t="s">
        <v>225</v>
      </c>
      <c r="CC126" s="31">
        <f t="shared" ref="CC126:CE128" si="547">-1/BW126</f>
        <v>-2.1214774422521199</v>
      </c>
      <c r="CD126" s="31">
        <f t="shared" si="547"/>
        <v>-1.2701152545661245</v>
      </c>
      <c r="CE126" s="32">
        <f t="shared" si="547"/>
        <v>-7.0446700409766718</v>
      </c>
    </row>
    <row r="127" spans="1:83" x14ac:dyDescent="0.2">
      <c r="A127" s="6" t="s">
        <v>13</v>
      </c>
      <c r="B127" s="1" t="s">
        <v>4</v>
      </c>
      <c r="C127" s="1">
        <v>21.74622917175293</v>
      </c>
      <c r="D127" s="1">
        <f t="shared" si="530"/>
        <v>21.690594673156738</v>
      </c>
      <c r="E127" s="1"/>
      <c r="F127" s="1" t="s">
        <v>13</v>
      </c>
      <c r="G127" s="1" t="s">
        <v>84</v>
      </c>
      <c r="H127" s="1">
        <v>29.404853820800781</v>
      </c>
      <c r="I127" s="1">
        <f t="shared" si="531"/>
        <v>29.401557922363281</v>
      </c>
      <c r="J127" s="1">
        <f t="shared" ref="J127" si="548">I127-D127</f>
        <v>7.710963249206543</v>
      </c>
      <c r="K127" s="21"/>
      <c r="L127" s="1" t="s">
        <v>19</v>
      </c>
      <c r="M127" s="1" t="s">
        <v>4</v>
      </c>
      <c r="N127" s="1">
        <v>21.330194473266602</v>
      </c>
      <c r="O127" s="1">
        <f t="shared" si="533"/>
        <v>21.340171813964844</v>
      </c>
      <c r="P127" s="1"/>
      <c r="Q127" s="1" t="s">
        <v>19</v>
      </c>
      <c r="R127" s="1" t="s">
        <v>84</v>
      </c>
      <c r="S127" s="1">
        <v>30.355386734008789</v>
      </c>
      <c r="T127" s="1">
        <f t="shared" si="534"/>
        <v>30.420046806335449</v>
      </c>
      <c r="U127" s="5">
        <f t="shared" ref="U127" si="549">T127-O127</f>
        <v>9.0798749923706055</v>
      </c>
      <c r="W127" s="6" t="s">
        <v>25</v>
      </c>
      <c r="X127" s="1" t="s">
        <v>4</v>
      </c>
      <c r="Y127" s="1">
        <v>21.044109344482422</v>
      </c>
      <c r="Z127" s="1">
        <f t="shared" ref="Z127" si="550">AVERAGE(Y127:Y128)</f>
        <v>21.004616737365723</v>
      </c>
      <c r="AA127" s="1"/>
      <c r="AB127" s="1" t="s">
        <v>25</v>
      </c>
      <c r="AC127" s="1" t="s">
        <v>84</v>
      </c>
      <c r="AD127" s="1">
        <v>28.811397552490234</v>
      </c>
      <c r="AE127" s="1">
        <f t="shared" ref="AE127" si="551">AVERAGE(AD127:AD128)</f>
        <v>28.708138465881348</v>
      </c>
      <c r="AF127" s="1">
        <f t="shared" ref="AF127" si="552">AE127-Z127</f>
        <v>7.703521728515625</v>
      </c>
      <c r="AG127" s="21"/>
      <c r="AH127" s="1" t="s">
        <v>31</v>
      </c>
      <c r="AI127" s="1" t="s">
        <v>4</v>
      </c>
      <c r="AJ127" s="1">
        <v>21.197429656982422</v>
      </c>
      <c r="AK127" s="1">
        <f t="shared" ref="AK127" si="553">AVERAGE(AJ127:AJ128)</f>
        <v>21.158403396606445</v>
      </c>
      <c r="AL127" s="1"/>
      <c r="AM127" s="1" t="s">
        <v>31</v>
      </c>
      <c r="AN127" s="1" t="s">
        <v>84</v>
      </c>
      <c r="AO127" s="1">
        <v>30.850711822509766</v>
      </c>
      <c r="AP127" s="1">
        <f t="shared" ref="AP127" si="554">AVERAGE(AO127:AO128)</f>
        <v>30.686953544616699</v>
      </c>
      <c r="AQ127" s="5">
        <f>AP127-AK127</f>
        <v>9.5285501480102539</v>
      </c>
      <c r="AR127" s="1"/>
      <c r="AS127" s="6" t="s">
        <v>37</v>
      </c>
      <c r="AT127" s="1" t="s">
        <v>4</v>
      </c>
      <c r="AU127" s="1">
        <v>28.641609191894531</v>
      </c>
      <c r="AV127" s="1">
        <f t="shared" ref="AV127" si="555">AVERAGE(AU127:AU128)</f>
        <v>28.503322601318359</v>
      </c>
      <c r="AW127" s="1"/>
      <c r="AX127" s="1" t="s">
        <v>37</v>
      </c>
      <c r="AY127" s="1" t="s">
        <v>84</v>
      </c>
      <c r="AZ127" s="1">
        <v>36.536766052246094</v>
      </c>
      <c r="BA127" s="1">
        <f t="shared" ref="BA127" si="556">AVERAGE(AZ127:AZ128)</f>
        <v>36.717485427856445</v>
      </c>
      <c r="BB127" s="1">
        <f t="shared" ref="BB127" si="557">BA127-AV127</f>
        <v>8.2141628265380859</v>
      </c>
      <c r="BC127" s="21"/>
      <c r="BD127" s="1" t="s">
        <v>43</v>
      </c>
      <c r="BE127" s="1" t="s">
        <v>4</v>
      </c>
      <c r="BF127" s="1">
        <v>21.363264083862305</v>
      </c>
      <c r="BG127" s="1">
        <f t="shared" ref="BG127" si="558">AVERAGE(BF127:BF128)</f>
        <v>21.33253288269043</v>
      </c>
      <c r="BH127" s="1"/>
      <c r="BI127" s="1" t="s">
        <v>43</v>
      </c>
      <c r="BJ127" s="1" t="s">
        <v>84</v>
      </c>
      <c r="BK127" s="1">
        <v>29.475227355957031</v>
      </c>
      <c r="BL127" s="1">
        <f t="shared" ref="BL127" si="559">AVERAGE(BK127:BK128)</f>
        <v>29.349445343017578</v>
      </c>
      <c r="BM127" s="5">
        <f t="shared" ref="BM127" si="560">BL127-BG127</f>
        <v>8.0169124603271484</v>
      </c>
      <c r="BO127" s="6" t="s">
        <v>239</v>
      </c>
      <c r="BP127" s="1" t="s">
        <v>226</v>
      </c>
      <c r="BQ127" s="1">
        <f>K266-U268</f>
        <v>-0.57042280832926417</v>
      </c>
      <c r="BR127" s="1">
        <f>AG266-AQ268</f>
        <v>-0.86011234919230128</v>
      </c>
      <c r="BS127" s="5">
        <f>BC266-BM268</f>
        <v>-2.2048988342285156</v>
      </c>
      <c r="BU127" s="6" t="s">
        <v>239</v>
      </c>
      <c r="BV127" s="1" t="s">
        <v>226</v>
      </c>
      <c r="BW127" s="1">
        <f t="shared" si="415"/>
        <v>0.67341940156287883</v>
      </c>
      <c r="BX127" s="1">
        <f t="shared" si="415"/>
        <v>0.55090965443963902</v>
      </c>
      <c r="BY127" s="5">
        <f t="shared" si="415"/>
        <v>0.21689988087506115</v>
      </c>
      <c r="CA127" s="6" t="s">
        <v>239</v>
      </c>
      <c r="CB127" s="31" t="s">
        <v>226</v>
      </c>
      <c r="CC127" s="31">
        <f t="shared" si="547"/>
        <v>-1.4849587013370709</v>
      </c>
      <c r="CD127" s="31">
        <f t="shared" si="547"/>
        <v>-1.8151796613859597</v>
      </c>
      <c r="CE127" s="32">
        <f t="shared" si="547"/>
        <v>-4.6104220802962121</v>
      </c>
    </row>
    <row r="128" spans="1:83" x14ac:dyDescent="0.2">
      <c r="A128" s="6" t="s">
        <v>13</v>
      </c>
      <c r="B128" s="1" t="s">
        <v>4</v>
      </c>
      <c r="C128" s="1">
        <v>21.634960174560547</v>
      </c>
      <c r="D128" s="1"/>
      <c r="E128" s="1"/>
      <c r="F128" s="1" t="s">
        <v>13</v>
      </c>
      <c r="G128" s="1" t="s">
        <v>84</v>
      </c>
      <c r="H128" s="1">
        <v>29.398262023925781</v>
      </c>
      <c r="I128" s="1"/>
      <c r="J128" s="1"/>
      <c r="K128" s="21"/>
      <c r="L128" s="1" t="s">
        <v>19</v>
      </c>
      <c r="M128" s="1" t="s">
        <v>4</v>
      </c>
      <c r="N128" s="1">
        <v>21.350149154663086</v>
      </c>
      <c r="O128" s="1"/>
      <c r="P128" s="1"/>
      <c r="Q128" s="1" t="s">
        <v>19</v>
      </c>
      <c r="R128" s="1" t="s">
        <v>84</v>
      </c>
      <c r="S128" s="1">
        <v>30.484706878662109</v>
      </c>
      <c r="T128" s="1"/>
      <c r="U128" s="5"/>
      <c r="W128" s="6" t="s">
        <v>25</v>
      </c>
      <c r="X128" s="1" t="s">
        <v>4</v>
      </c>
      <c r="Y128" s="1">
        <v>20.965124130249023</v>
      </c>
      <c r="Z128" s="1"/>
      <c r="AA128" s="1"/>
      <c r="AB128" s="1" t="s">
        <v>25</v>
      </c>
      <c r="AC128" s="1" t="s">
        <v>84</v>
      </c>
      <c r="AD128" s="1">
        <v>28.604879379272461</v>
      </c>
      <c r="AE128" s="1"/>
      <c r="AF128" s="1"/>
      <c r="AG128" s="21"/>
      <c r="AH128" s="1" t="s">
        <v>31</v>
      </c>
      <c r="AI128" s="1" t="s">
        <v>4</v>
      </c>
      <c r="AJ128" s="1">
        <v>21.119377136230469</v>
      </c>
      <c r="AK128" s="1"/>
      <c r="AL128" s="1"/>
      <c r="AM128" s="1" t="s">
        <v>31</v>
      </c>
      <c r="AN128" s="1" t="s">
        <v>84</v>
      </c>
      <c r="AO128" s="1">
        <v>30.523195266723633</v>
      </c>
      <c r="AP128" s="1"/>
      <c r="AQ128" s="5"/>
      <c r="AR128" s="1"/>
      <c r="AS128" s="6" t="s">
        <v>37</v>
      </c>
      <c r="AT128" s="1" t="s">
        <v>4</v>
      </c>
      <c r="AU128" s="1">
        <v>28.365036010742188</v>
      </c>
      <c r="AV128" s="1"/>
      <c r="AW128" s="1"/>
      <c r="AX128" s="1" t="s">
        <v>37</v>
      </c>
      <c r="AY128" s="1" t="s">
        <v>84</v>
      </c>
      <c r="AZ128" s="1">
        <v>36.898204803466797</v>
      </c>
      <c r="BA128" s="1"/>
      <c r="BB128" s="1"/>
      <c r="BC128" s="21"/>
      <c r="BD128" s="1" t="s">
        <v>43</v>
      </c>
      <c r="BE128" s="1" t="s">
        <v>4</v>
      </c>
      <c r="BF128" s="1">
        <v>21.301801681518555</v>
      </c>
      <c r="BG128" s="1"/>
      <c r="BH128" s="1"/>
      <c r="BI128" s="1" t="s">
        <v>43</v>
      </c>
      <c r="BJ128" s="1" t="s">
        <v>84</v>
      </c>
      <c r="BK128" s="1">
        <v>29.223663330078125</v>
      </c>
      <c r="BL128" s="1"/>
      <c r="BM128" s="5"/>
      <c r="BO128" s="6" t="s">
        <v>239</v>
      </c>
      <c r="BP128" s="1" t="s">
        <v>227</v>
      </c>
      <c r="BQ128" s="1">
        <f>K266-U270</f>
        <v>-1.6311632792154946</v>
      </c>
      <c r="BR128" s="1">
        <f>AG266-AQ270</f>
        <v>-1.9654227892557778</v>
      </c>
      <c r="BS128" s="5">
        <f>BC266-BM270</f>
        <v>-2.9712276458740234</v>
      </c>
      <c r="BU128" s="6" t="s">
        <v>239</v>
      </c>
      <c r="BV128" s="1" t="s">
        <v>227</v>
      </c>
      <c r="BW128" s="1">
        <f t="shared" si="415"/>
        <v>0.3228277989785806</v>
      </c>
      <c r="BX128" s="1">
        <f t="shared" si="415"/>
        <v>0.25606415383470932</v>
      </c>
      <c r="BY128" s="5">
        <f t="shared" si="415"/>
        <v>0.12751795949240713</v>
      </c>
      <c r="CA128" s="6" t="s">
        <v>239</v>
      </c>
      <c r="CB128" s="31" t="s">
        <v>227</v>
      </c>
      <c r="CC128" s="31">
        <f t="shared" si="547"/>
        <v>-3.097626670206147</v>
      </c>
      <c r="CD128" s="31">
        <f t="shared" si="547"/>
        <v>-3.9052713354228605</v>
      </c>
      <c r="CE128" s="32">
        <f t="shared" si="547"/>
        <v>-7.8420326358777999</v>
      </c>
    </row>
    <row r="129" spans="1:83" x14ac:dyDescent="0.2">
      <c r="A129" s="6" t="s">
        <v>14</v>
      </c>
      <c r="B129" s="1" t="s">
        <v>4</v>
      </c>
      <c r="C129" s="1">
        <v>22.130544662475586</v>
      </c>
      <c r="D129" s="1">
        <f t="shared" si="530"/>
        <v>22.130858421325684</v>
      </c>
      <c r="E129" s="1"/>
      <c r="F129" s="1" t="s">
        <v>14</v>
      </c>
      <c r="G129" s="1" t="s">
        <v>84</v>
      </c>
      <c r="H129" s="1">
        <v>31.884038925170898</v>
      </c>
      <c r="I129" s="1">
        <f t="shared" si="531"/>
        <v>31.972277641296387</v>
      </c>
      <c r="J129" s="1">
        <f t="shared" ref="J129" si="561">I129-D129</f>
        <v>9.8414192199707031</v>
      </c>
      <c r="K129" s="21"/>
      <c r="L129" s="1" t="s">
        <v>20</v>
      </c>
      <c r="M129" s="1" t="s">
        <v>4</v>
      </c>
      <c r="N129" s="1">
        <v>23.56245231628418</v>
      </c>
      <c r="O129" s="1">
        <f t="shared" si="533"/>
        <v>23.524850845336914</v>
      </c>
      <c r="P129" s="1"/>
      <c r="Q129" s="1" t="s">
        <v>20</v>
      </c>
      <c r="R129" s="1" t="s">
        <v>84</v>
      </c>
      <c r="S129" s="1">
        <v>31.941905975341797</v>
      </c>
      <c r="T129" s="1">
        <f t="shared" si="534"/>
        <v>31.833156585693359</v>
      </c>
      <c r="U129" s="5">
        <f t="shared" ref="U129" si="562">T129-O129</f>
        <v>8.3083057403564453</v>
      </c>
      <c r="W129" s="6" t="s">
        <v>26</v>
      </c>
      <c r="X129" s="1" t="s">
        <v>4</v>
      </c>
      <c r="Y129" s="1">
        <v>22.739337921142578</v>
      </c>
      <c r="Z129" s="1">
        <f t="shared" ref="Z129" si="563">AVERAGE(Y129:Y130)</f>
        <v>22.765993118286133</v>
      </c>
      <c r="AA129" s="1"/>
      <c r="AB129" s="1" t="s">
        <v>26</v>
      </c>
      <c r="AC129" s="1" t="s">
        <v>84</v>
      </c>
      <c r="AD129" s="1">
        <v>29.699445724487305</v>
      </c>
      <c r="AE129" s="1">
        <f t="shared" ref="AE129" si="564">AVERAGE(AD129:AD130)</f>
        <v>29.719845771789551</v>
      </c>
      <c r="AF129" s="1">
        <f t="shared" ref="AF129" si="565">AE129-Z129</f>
        <v>6.953852653503418</v>
      </c>
      <c r="AG129" s="21"/>
      <c r="AH129" s="1" t="s">
        <v>32</v>
      </c>
      <c r="AI129" s="1" t="s">
        <v>4</v>
      </c>
      <c r="AJ129" s="1">
        <v>22.075210571289063</v>
      </c>
      <c r="AK129" s="1">
        <f t="shared" ref="AK129" si="566">AVERAGE(AJ129:AJ130)</f>
        <v>22.000955581665039</v>
      </c>
      <c r="AL129" s="1"/>
      <c r="AM129" s="1" t="s">
        <v>32</v>
      </c>
      <c r="AN129" s="1" t="s">
        <v>84</v>
      </c>
      <c r="AO129" s="1">
        <v>30.740957260131836</v>
      </c>
      <c r="AP129" s="1">
        <f t="shared" ref="AP129" si="567">AVERAGE(AO129:AO130)</f>
        <v>30.778975486755371</v>
      </c>
      <c r="AQ129" s="5">
        <f>AP129-AK129</f>
        <v>8.778019905090332</v>
      </c>
      <c r="AR129" s="1"/>
      <c r="AS129" s="6" t="s">
        <v>38</v>
      </c>
      <c r="AT129" s="1" t="s">
        <v>4</v>
      </c>
      <c r="AU129" s="1">
        <v>26.843507766723633</v>
      </c>
      <c r="AV129" s="1">
        <f t="shared" ref="AV129" si="568">AVERAGE(AU129:AU130)</f>
        <v>26.876537322998047</v>
      </c>
      <c r="AW129" s="1"/>
      <c r="AX129" s="1" t="s">
        <v>38</v>
      </c>
      <c r="AY129" s="1" t="s">
        <v>84</v>
      </c>
      <c r="AZ129" s="1">
        <v>34.253257751464844</v>
      </c>
      <c r="BA129" s="1">
        <f t="shared" ref="BA129" si="569">AVERAGE(AZ129:AZ130)</f>
        <v>34.147163391113281</v>
      </c>
      <c r="BB129" s="1">
        <f t="shared" ref="BB129" si="570">BA129-AV129</f>
        <v>7.2706260681152344</v>
      </c>
      <c r="BC129" s="21"/>
      <c r="BD129" s="1" t="s">
        <v>44</v>
      </c>
      <c r="BE129" s="1" t="s">
        <v>4</v>
      </c>
      <c r="BF129" s="1">
        <v>22.182382583618164</v>
      </c>
      <c r="BG129" s="1">
        <f t="shared" ref="BG129" si="571">AVERAGE(BF129:BF130)</f>
        <v>22.092421531677246</v>
      </c>
      <c r="BH129" s="1"/>
      <c r="BI129" s="1" t="s">
        <v>44</v>
      </c>
      <c r="BJ129" s="1" t="s">
        <v>84</v>
      </c>
      <c r="BK129" s="1">
        <v>32.504676818847656</v>
      </c>
      <c r="BL129" s="1">
        <f t="shared" ref="BL129" si="572">AVERAGE(BK129:BK130)</f>
        <v>32.484222412109375</v>
      </c>
      <c r="BM129" s="5">
        <f t="shared" ref="BM129" si="573">BL129-BG129</f>
        <v>10.391800880432129</v>
      </c>
      <c r="BO129" s="6" t="s">
        <v>240</v>
      </c>
      <c r="BP129" s="1" t="s">
        <v>228</v>
      </c>
      <c r="BQ129" s="1">
        <f>K266-U272</f>
        <v>2.8959668477376304</v>
      </c>
      <c r="BR129" s="1">
        <f>AG266-AQ272</f>
        <v>0.73199256261189793</v>
      </c>
      <c r="BS129" s="5">
        <f>BC266-BM272</f>
        <v>-0.92000961303710938</v>
      </c>
      <c r="BU129" s="6" t="s">
        <v>240</v>
      </c>
      <c r="BV129" s="1" t="s">
        <v>228</v>
      </c>
      <c r="BW129" s="1">
        <f t="shared" si="415"/>
        <v>7.4434262142114092</v>
      </c>
      <c r="BX129" s="1">
        <f t="shared" si="415"/>
        <v>1.6609314857180928</v>
      </c>
      <c r="BY129" s="5">
        <f t="shared" si="415"/>
        <v>0.52850549870492125</v>
      </c>
      <c r="CA129" s="6" t="s">
        <v>240</v>
      </c>
      <c r="CB129" s="31" t="s">
        <v>228</v>
      </c>
      <c r="CC129" s="31">
        <v>7.4434262142114092</v>
      </c>
      <c r="CD129" s="31">
        <v>1.6609314857180928</v>
      </c>
      <c r="CE129" s="32">
        <f>-1/BY129</f>
        <v>-1.892127901129609</v>
      </c>
    </row>
    <row r="130" spans="1:83" x14ac:dyDescent="0.2">
      <c r="A130" s="6" t="s">
        <v>14</v>
      </c>
      <c r="B130" s="1" t="s">
        <v>4</v>
      </c>
      <c r="C130" s="1">
        <v>22.131172180175781</v>
      </c>
      <c r="D130" s="1"/>
      <c r="E130" s="1"/>
      <c r="F130" s="1" t="s">
        <v>14</v>
      </c>
      <c r="G130" s="1" t="s">
        <v>84</v>
      </c>
      <c r="H130" s="1">
        <v>32.060516357421875</v>
      </c>
      <c r="I130" s="1"/>
      <c r="J130" s="1"/>
      <c r="K130" s="21"/>
      <c r="L130" s="1" t="s">
        <v>20</v>
      </c>
      <c r="M130" s="1" t="s">
        <v>4</v>
      </c>
      <c r="N130" s="1">
        <v>23.487249374389648</v>
      </c>
      <c r="O130" s="1"/>
      <c r="P130" s="1"/>
      <c r="Q130" s="1" t="s">
        <v>20</v>
      </c>
      <c r="R130" s="1" t="s">
        <v>84</v>
      </c>
      <c r="S130" s="1">
        <v>31.724407196044922</v>
      </c>
      <c r="T130" s="1"/>
      <c r="U130" s="5"/>
      <c r="W130" s="6" t="s">
        <v>26</v>
      </c>
      <c r="X130" s="1" t="s">
        <v>4</v>
      </c>
      <c r="Y130" s="1">
        <v>22.792648315429688</v>
      </c>
      <c r="Z130" s="1"/>
      <c r="AA130" s="1"/>
      <c r="AB130" s="1" t="s">
        <v>26</v>
      </c>
      <c r="AC130" s="1" t="s">
        <v>84</v>
      </c>
      <c r="AD130" s="1">
        <v>29.740245819091797</v>
      </c>
      <c r="AE130" s="1"/>
      <c r="AF130" s="1"/>
      <c r="AG130" s="21"/>
      <c r="AH130" s="1" t="s">
        <v>32</v>
      </c>
      <c r="AI130" s="1" t="s">
        <v>4</v>
      </c>
      <c r="AJ130" s="1">
        <v>21.926700592041016</v>
      </c>
      <c r="AK130" s="1"/>
      <c r="AL130" s="1"/>
      <c r="AM130" s="1" t="s">
        <v>32</v>
      </c>
      <c r="AN130" s="1" t="s">
        <v>84</v>
      </c>
      <c r="AO130" s="1">
        <v>30.816993713378906</v>
      </c>
      <c r="AP130" s="1"/>
      <c r="AQ130" s="5"/>
      <c r="AR130" s="1"/>
      <c r="AS130" s="6" t="s">
        <v>38</v>
      </c>
      <c r="AT130" s="1" t="s">
        <v>4</v>
      </c>
      <c r="AU130" s="1">
        <v>26.909566879272461</v>
      </c>
      <c r="AV130" s="1"/>
      <c r="AW130" s="1"/>
      <c r="AX130" s="1" t="s">
        <v>38</v>
      </c>
      <c r="AY130" s="1" t="s">
        <v>84</v>
      </c>
      <c r="AZ130" s="1">
        <v>34.041069030761719</v>
      </c>
      <c r="BA130" s="1"/>
      <c r="BB130" s="1"/>
      <c r="BC130" s="21"/>
      <c r="BD130" s="1" t="s">
        <v>44</v>
      </c>
      <c r="BE130" s="1" t="s">
        <v>4</v>
      </c>
      <c r="BF130" s="1">
        <v>22.002460479736328</v>
      </c>
      <c r="BG130" s="1"/>
      <c r="BH130" s="1"/>
      <c r="BI130" s="1" t="s">
        <v>44</v>
      </c>
      <c r="BJ130" s="1" t="s">
        <v>84</v>
      </c>
      <c r="BK130" s="1">
        <v>32.463768005371094</v>
      </c>
      <c r="BL130" s="1"/>
      <c r="BM130" s="5"/>
      <c r="BO130" s="6" t="s">
        <v>240</v>
      </c>
      <c r="BP130" s="1" t="s">
        <v>229</v>
      </c>
      <c r="BQ130" s="1">
        <f>K266-U274</f>
        <v>2.0183337529500327</v>
      </c>
      <c r="BR130" s="1">
        <f>AG266-AQ274</f>
        <v>1.428622086842855</v>
      </c>
      <c r="BS130" s="5">
        <f>BC266-BM274</f>
        <v>0.982818603515625</v>
      </c>
      <c r="BU130" s="6" t="s">
        <v>240</v>
      </c>
      <c r="BV130" s="1" t="s">
        <v>229</v>
      </c>
      <c r="BW130" s="1">
        <f t="shared" si="415"/>
        <v>4.0511563151680656</v>
      </c>
      <c r="BX130" s="1">
        <f t="shared" si="415"/>
        <v>2.6918949058285095</v>
      </c>
      <c r="BY130" s="5">
        <f t="shared" si="415"/>
        <v>1.9763227954959608</v>
      </c>
      <c r="CA130" s="6" t="s">
        <v>240</v>
      </c>
      <c r="CB130" s="31" t="s">
        <v>229</v>
      </c>
      <c r="CC130" s="31">
        <v>4.0511563151680656</v>
      </c>
      <c r="CD130" s="31">
        <v>2.6918949058285095</v>
      </c>
      <c r="CE130" s="32">
        <v>1.9763227954959608</v>
      </c>
    </row>
    <row r="131" spans="1:83" x14ac:dyDescent="0.2">
      <c r="A131" s="6" t="s">
        <v>15</v>
      </c>
      <c r="B131" s="1" t="s">
        <v>4</v>
      </c>
      <c r="C131" s="1">
        <v>22.416900634765625</v>
      </c>
      <c r="D131" s="1">
        <f t="shared" si="530"/>
        <v>22.337826728820801</v>
      </c>
      <c r="E131" s="1"/>
      <c r="F131" s="1" t="s">
        <v>15</v>
      </c>
      <c r="G131" s="1" t="s">
        <v>84</v>
      </c>
      <c r="H131" s="1">
        <v>31.944023132324219</v>
      </c>
      <c r="I131" s="1">
        <f t="shared" si="531"/>
        <v>31.866909027099609</v>
      </c>
      <c r="J131" s="1">
        <f t="shared" ref="J131" si="574">I131-D131</f>
        <v>9.5290822982788086</v>
      </c>
      <c r="K131" s="21"/>
      <c r="L131" s="1" t="s">
        <v>21</v>
      </c>
      <c r="M131" s="1" t="s">
        <v>4</v>
      </c>
      <c r="N131" s="1">
        <v>22.251089096069336</v>
      </c>
      <c r="O131" s="1">
        <f t="shared" si="533"/>
        <v>22.331367492675781</v>
      </c>
      <c r="P131" s="1"/>
      <c r="Q131" s="1" t="s">
        <v>21</v>
      </c>
      <c r="R131" s="1" t="s">
        <v>84</v>
      </c>
      <c r="S131" s="1">
        <v>28.909145355224609</v>
      </c>
      <c r="T131" s="1">
        <f t="shared" si="534"/>
        <v>28.860152244567871</v>
      </c>
      <c r="U131" s="5">
        <f t="shared" ref="U131" si="575">T131-O131</f>
        <v>6.5287847518920898</v>
      </c>
      <c r="W131" s="6" t="s">
        <v>27</v>
      </c>
      <c r="X131" s="1" t="s">
        <v>4</v>
      </c>
      <c r="Y131" s="1">
        <v>22.262413024902344</v>
      </c>
      <c r="Z131" s="1">
        <f t="shared" ref="Z131" si="576">AVERAGE(Y131:Y132)</f>
        <v>22.264663696289063</v>
      </c>
      <c r="AA131" s="1"/>
      <c r="AB131" s="1" t="s">
        <v>27</v>
      </c>
      <c r="AC131" s="1" t="s">
        <v>84</v>
      </c>
      <c r="AD131" s="1">
        <v>29.787336349487305</v>
      </c>
      <c r="AE131" s="1">
        <f t="shared" ref="AE131" si="577">AVERAGE(AD131:AD132)</f>
        <v>29.760117530822754</v>
      </c>
      <c r="AF131" s="1">
        <f t="shared" ref="AF131" si="578">AE131-Z131</f>
        <v>7.4954538345336914</v>
      </c>
      <c r="AG131" s="21"/>
      <c r="AH131" s="1" t="s">
        <v>33</v>
      </c>
      <c r="AI131" s="1" t="s">
        <v>4</v>
      </c>
      <c r="AJ131" s="1">
        <v>22.173095703125</v>
      </c>
      <c r="AK131" s="1">
        <f t="shared" ref="AK131" si="579">AVERAGE(AJ131:AJ132)</f>
        <v>22.15109920501709</v>
      </c>
      <c r="AL131" s="1"/>
      <c r="AM131" s="1" t="s">
        <v>33</v>
      </c>
      <c r="AN131" s="1" t="s">
        <v>84</v>
      </c>
      <c r="AO131" s="1">
        <v>29.17210578918457</v>
      </c>
      <c r="AP131" s="1">
        <f t="shared" ref="AP131" si="580">AVERAGE(AO131:AO132)</f>
        <v>29.141909599304199</v>
      </c>
      <c r="AQ131" s="5">
        <f>AP131-AK131</f>
        <v>6.9908103942871094</v>
      </c>
      <c r="AR131" s="1"/>
      <c r="AS131" s="6" t="s">
        <v>39</v>
      </c>
      <c r="AT131" s="1" t="s">
        <v>4</v>
      </c>
      <c r="AU131" s="1">
        <v>22.045021057128906</v>
      </c>
      <c r="AV131" s="1">
        <f t="shared" ref="AV131" si="581">AVERAGE(AU131:AU132)</f>
        <v>21.999850273132324</v>
      </c>
      <c r="AW131" s="1"/>
      <c r="AX131" s="1" t="s">
        <v>39</v>
      </c>
      <c r="AY131" s="1" t="s">
        <v>84</v>
      </c>
      <c r="AZ131" s="1">
        <v>30.097375869750977</v>
      </c>
      <c r="BA131" s="1">
        <f t="shared" ref="BA131" si="582">AVERAGE(AZ131:AZ132)</f>
        <v>30.426690101623535</v>
      </c>
      <c r="BB131" s="1">
        <f t="shared" ref="BB131" si="583">BA131-AV131</f>
        <v>8.4268398284912109</v>
      </c>
      <c r="BC131" s="21"/>
      <c r="BD131" s="1" t="s">
        <v>45</v>
      </c>
      <c r="BE131" s="1" t="s">
        <v>4</v>
      </c>
      <c r="BF131" s="1">
        <v>21.940977096557617</v>
      </c>
      <c r="BG131" s="1">
        <f t="shared" ref="BG131" si="584">AVERAGE(BF131:BF132)</f>
        <v>21.929314613342285</v>
      </c>
      <c r="BH131" s="1"/>
      <c r="BI131" s="1" t="s">
        <v>45</v>
      </c>
      <c r="BJ131" s="1" t="s">
        <v>84</v>
      </c>
      <c r="BK131" s="1">
        <v>30.104122161865234</v>
      </c>
      <c r="BL131" s="1">
        <f t="shared" ref="BL131" si="585">AVERAGE(BK131:BK132)</f>
        <v>30.111845016479492</v>
      </c>
      <c r="BM131" s="5">
        <f t="shared" ref="BM131" si="586">BL131-BG131</f>
        <v>8.182530403137207</v>
      </c>
      <c r="BO131" s="6" t="s">
        <v>240</v>
      </c>
      <c r="BP131" s="1" t="s">
        <v>230</v>
      </c>
      <c r="BQ131" s="1">
        <f>K266-U276</f>
        <v>1.8015569051106772</v>
      </c>
      <c r="BR131" s="1">
        <f>AG266-AQ276</f>
        <v>-1.1355830828348794</v>
      </c>
      <c r="BS131" s="5">
        <f>BC266-BM276</f>
        <v>0.71715450286865234</v>
      </c>
      <c r="BU131" s="6" t="s">
        <v>240</v>
      </c>
      <c r="BV131" s="1" t="s">
        <v>230</v>
      </c>
      <c r="BW131" s="1">
        <f t="shared" si="415"/>
        <v>3.4859621502560918</v>
      </c>
      <c r="BX131" s="1">
        <f t="shared" si="415"/>
        <v>0.45515092480760405</v>
      </c>
      <c r="BY131" s="5">
        <f t="shared" si="415"/>
        <v>1.6439364196203843</v>
      </c>
      <c r="CA131" s="6" t="s">
        <v>240</v>
      </c>
      <c r="CB131" s="31" t="s">
        <v>230</v>
      </c>
      <c r="CC131" s="31">
        <v>3.4859621502560918</v>
      </c>
      <c r="CD131" s="31">
        <f>-1/BX131</f>
        <v>-2.1970734222339723</v>
      </c>
      <c r="CE131" s="32">
        <v>1.6439364196203843</v>
      </c>
    </row>
    <row r="132" spans="1:83" x14ac:dyDescent="0.2">
      <c r="A132" s="6" t="s">
        <v>15</v>
      </c>
      <c r="B132" s="1" t="s">
        <v>4</v>
      </c>
      <c r="C132" s="1">
        <v>22.258752822875977</v>
      </c>
      <c r="D132" s="1"/>
      <c r="E132" s="1"/>
      <c r="F132" s="1" t="s">
        <v>15</v>
      </c>
      <c r="G132" s="1" t="s">
        <v>84</v>
      </c>
      <c r="H132" s="1">
        <v>31.789794921875</v>
      </c>
      <c r="I132" s="1"/>
      <c r="J132" s="1"/>
      <c r="K132" s="21"/>
      <c r="L132" s="1" t="s">
        <v>21</v>
      </c>
      <c r="M132" s="1" t="s">
        <v>4</v>
      </c>
      <c r="N132" s="1">
        <v>22.411645889282227</v>
      </c>
      <c r="O132" s="1"/>
      <c r="P132" s="1"/>
      <c r="Q132" s="1" t="s">
        <v>21</v>
      </c>
      <c r="R132" s="1" t="s">
        <v>84</v>
      </c>
      <c r="S132" s="1">
        <v>28.811159133911133</v>
      </c>
      <c r="T132" s="1"/>
      <c r="U132" s="5"/>
      <c r="W132" s="6" t="s">
        <v>27</v>
      </c>
      <c r="X132" s="1" t="s">
        <v>4</v>
      </c>
      <c r="Y132" s="1">
        <v>22.266914367675781</v>
      </c>
      <c r="Z132" s="1"/>
      <c r="AA132" s="1"/>
      <c r="AB132" s="1" t="s">
        <v>27</v>
      </c>
      <c r="AC132" s="1" t="s">
        <v>84</v>
      </c>
      <c r="AD132" s="1">
        <v>29.732898712158203</v>
      </c>
      <c r="AE132" s="1"/>
      <c r="AF132" s="1"/>
      <c r="AG132" s="21"/>
      <c r="AH132" s="1" t="s">
        <v>33</v>
      </c>
      <c r="AI132" s="1" t="s">
        <v>4</v>
      </c>
      <c r="AJ132" s="1">
        <v>22.12910270690918</v>
      </c>
      <c r="AK132" s="1"/>
      <c r="AL132" s="1"/>
      <c r="AM132" s="1" t="s">
        <v>33</v>
      </c>
      <c r="AN132" s="1" t="s">
        <v>84</v>
      </c>
      <c r="AO132" s="1">
        <v>29.111713409423828</v>
      </c>
      <c r="AP132" s="1"/>
      <c r="AQ132" s="5"/>
      <c r="AR132" s="1"/>
      <c r="AS132" s="6" t="s">
        <v>39</v>
      </c>
      <c r="AT132" s="1" t="s">
        <v>4</v>
      </c>
      <c r="AU132" s="1">
        <v>21.954679489135742</v>
      </c>
      <c r="AV132" s="1"/>
      <c r="AW132" s="1"/>
      <c r="AX132" s="1" t="s">
        <v>39</v>
      </c>
      <c r="AY132" s="1" t="s">
        <v>84</v>
      </c>
      <c r="AZ132" s="1">
        <v>30.756004333496094</v>
      </c>
      <c r="BA132" s="1"/>
      <c r="BB132" s="1"/>
      <c r="BC132" s="21"/>
      <c r="BD132" s="1" t="s">
        <v>45</v>
      </c>
      <c r="BE132" s="1" t="s">
        <v>4</v>
      </c>
      <c r="BF132" s="1">
        <v>21.917652130126953</v>
      </c>
      <c r="BG132" s="1"/>
      <c r="BH132" s="1"/>
      <c r="BI132" s="1" t="s">
        <v>45</v>
      </c>
      <c r="BJ132" s="1" t="s">
        <v>84</v>
      </c>
      <c r="BK132" s="1">
        <v>30.11956787109375</v>
      </c>
      <c r="BL132" s="1"/>
      <c r="BM132" s="5"/>
      <c r="BO132" s="6" t="s">
        <v>239</v>
      </c>
      <c r="BP132" s="1" t="s">
        <v>231</v>
      </c>
      <c r="BQ132" s="1">
        <f>K279-U279</f>
        <v>1.9458303451538086</v>
      </c>
      <c r="BR132" s="1">
        <f>AG279-AQ279</f>
        <v>0.66176350911458304</v>
      </c>
      <c r="BS132" s="5">
        <f>BC279-BM279</f>
        <v>-4.0673484802246094</v>
      </c>
      <c r="BU132" s="6" t="s">
        <v>239</v>
      </c>
      <c r="BV132" s="1" t="s">
        <v>231</v>
      </c>
      <c r="BW132" s="1">
        <f t="shared" si="415"/>
        <v>3.8525945005924367</v>
      </c>
      <c r="BX132" s="1">
        <f t="shared" si="415"/>
        <v>1.5820152524436468</v>
      </c>
      <c r="BY132" s="5">
        <f t="shared" si="415"/>
        <v>5.9649403444272303E-2</v>
      </c>
      <c r="CA132" s="6" t="s">
        <v>239</v>
      </c>
      <c r="CB132" s="31" t="s">
        <v>231</v>
      </c>
      <c r="CC132" s="31">
        <v>3.8525945005924367</v>
      </c>
      <c r="CD132" s="31">
        <v>1.5820152524436468</v>
      </c>
      <c r="CE132" s="32">
        <f>-1/BY132</f>
        <v>-16.764627008118431</v>
      </c>
    </row>
    <row r="133" spans="1:83" x14ac:dyDescent="0.2">
      <c r="A133" s="6" t="s">
        <v>16</v>
      </c>
      <c r="B133" s="1" t="s">
        <v>4</v>
      </c>
      <c r="C133" s="1">
        <v>21.778596878051758</v>
      </c>
      <c r="D133" s="1">
        <f t="shared" si="530"/>
        <v>21.754382133483887</v>
      </c>
      <c r="E133" s="1"/>
      <c r="F133" s="1" t="s">
        <v>16</v>
      </c>
      <c r="G133" s="1" t="s">
        <v>84</v>
      </c>
      <c r="H133" s="1">
        <v>32.700763702392578</v>
      </c>
      <c r="I133" s="1">
        <f t="shared" si="531"/>
        <v>32.508274078369141</v>
      </c>
      <c r="J133" s="1">
        <f t="shared" ref="J133" si="587">I133-D133</f>
        <v>10.753891944885254</v>
      </c>
      <c r="K133" s="21"/>
      <c r="L133" s="1" t="s">
        <v>22</v>
      </c>
      <c r="M133" s="1" t="s">
        <v>4</v>
      </c>
      <c r="N133" s="1">
        <v>22.262771606445313</v>
      </c>
      <c r="O133" s="1">
        <f t="shared" si="533"/>
        <v>22.251545906066895</v>
      </c>
      <c r="P133" s="1"/>
      <c r="Q133" s="1" t="s">
        <v>22</v>
      </c>
      <c r="R133" s="1" t="s">
        <v>84</v>
      </c>
      <c r="S133" s="1">
        <v>31.014913558959961</v>
      </c>
      <c r="T133" s="1">
        <f t="shared" si="534"/>
        <v>31.182437896728516</v>
      </c>
      <c r="U133" s="5">
        <f t="shared" ref="U133" si="588">T133-O133</f>
        <v>8.9308919906616211</v>
      </c>
      <c r="W133" s="6" t="s">
        <v>28</v>
      </c>
      <c r="X133" s="1" t="s">
        <v>4</v>
      </c>
      <c r="Y133" s="1">
        <v>23.744668960571289</v>
      </c>
      <c r="Z133" s="1">
        <f t="shared" ref="Z133" si="589">AVERAGE(Y133:Y134)</f>
        <v>23.709464073181152</v>
      </c>
      <c r="AA133" s="1"/>
      <c r="AB133" s="1" t="s">
        <v>28</v>
      </c>
      <c r="AC133" s="1" t="s">
        <v>84</v>
      </c>
      <c r="AD133" s="1">
        <v>30.191280364990234</v>
      </c>
      <c r="AE133" s="1">
        <f t="shared" ref="AE133" si="590">AVERAGE(AD133:AD134)</f>
        <v>30.025933265686035</v>
      </c>
      <c r="AF133" s="1">
        <f t="shared" ref="AF133" si="591">AE133-Z133</f>
        <v>6.3164691925048828</v>
      </c>
      <c r="AG133" s="21"/>
      <c r="AH133" s="1" t="s">
        <v>34</v>
      </c>
      <c r="AI133" s="1" t="s">
        <v>4</v>
      </c>
      <c r="AJ133" s="1">
        <v>21.617414474487305</v>
      </c>
      <c r="AK133" s="1">
        <f t="shared" ref="AK133" si="592">AVERAGE(AJ133:AJ134)</f>
        <v>21.519041061401367</v>
      </c>
      <c r="AL133" s="1"/>
      <c r="AM133" s="1" t="s">
        <v>34</v>
      </c>
      <c r="AN133" s="1" t="s">
        <v>84</v>
      </c>
      <c r="AO133" s="1">
        <v>25.338899612426758</v>
      </c>
      <c r="AP133" s="1">
        <f t="shared" ref="AP133" si="593">AVERAGE(AO133:AO134)</f>
        <v>25.3485107421875</v>
      </c>
      <c r="AQ133" s="5">
        <f>AP133-AK133</f>
        <v>3.8294696807861328</v>
      </c>
      <c r="AR133" s="1"/>
      <c r="AS133" s="6" t="s">
        <v>40</v>
      </c>
      <c r="AT133" s="1" t="s">
        <v>4</v>
      </c>
      <c r="AU133" s="1">
        <v>22.722627639770508</v>
      </c>
      <c r="AV133" s="1">
        <f t="shared" ref="AV133" si="594">AVERAGE(AU133:AU134)</f>
        <v>22.750899314880371</v>
      </c>
      <c r="AW133" s="1"/>
      <c r="AX133" s="1" t="s">
        <v>40</v>
      </c>
      <c r="AY133" s="1" t="s">
        <v>84</v>
      </c>
      <c r="AZ133" s="1">
        <v>28.592937469482422</v>
      </c>
      <c r="BA133" s="1">
        <f t="shared" ref="BA133" si="595">AVERAGE(AZ133:AZ134)</f>
        <v>28.446293830871582</v>
      </c>
      <c r="BB133" s="1">
        <f t="shared" ref="BB133" si="596">BA133-AV133</f>
        <v>5.6953945159912109</v>
      </c>
      <c r="BC133" s="21"/>
      <c r="BD133" s="1" t="s">
        <v>46</v>
      </c>
      <c r="BE133" s="1" t="s">
        <v>4</v>
      </c>
      <c r="BF133" s="1">
        <v>25.834911346435547</v>
      </c>
      <c r="BG133" s="1">
        <f t="shared" ref="BG133" si="597">AVERAGE(BF133:BF134)</f>
        <v>25.831196784973145</v>
      </c>
      <c r="BH133" s="1"/>
      <c r="BI133" s="1" t="s">
        <v>46</v>
      </c>
      <c r="BJ133" s="1" t="s">
        <v>84</v>
      </c>
      <c r="BK133" s="1">
        <v>34.186794281005859</v>
      </c>
      <c r="BL133" s="1">
        <f t="shared" ref="BL133" si="598">AVERAGE(BK133:BK134)</f>
        <v>34.533889770507812</v>
      </c>
      <c r="BM133" s="5">
        <f t="shared" ref="BM133" si="599">BL133-BG133</f>
        <v>8.702692985534668</v>
      </c>
      <c r="BO133" s="6" t="s">
        <v>239</v>
      </c>
      <c r="BP133" s="1" t="s">
        <v>232</v>
      </c>
      <c r="BQ133" s="1">
        <f>K279-U281</f>
        <v>1.6128435134887695</v>
      </c>
      <c r="BR133" s="1">
        <f>AG279-AQ281</f>
        <v>-3.5081392923990888</v>
      </c>
      <c r="BS133" s="5">
        <f>BC279-BM281</f>
        <v>-3.6769084930419922</v>
      </c>
      <c r="BU133" s="6" t="s">
        <v>239</v>
      </c>
      <c r="BV133" s="1" t="s">
        <v>232</v>
      </c>
      <c r="BW133" s="1">
        <f t="shared" si="415"/>
        <v>3.0585407834078535</v>
      </c>
      <c r="BX133" s="1">
        <f t="shared" si="415"/>
        <v>8.7891088688535485E-2</v>
      </c>
      <c r="BY133" s="5">
        <f t="shared" si="415"/>
        <v>7.8188026643534095E-2</v>
      </c>
      <c r="CA133" s="6" t="s">
        <v>239</v>
      </c>
      <c r="CB133" s="31" t="s">
        <v>232</v>
      </c>
      <c r="CC133" s="31">
        <v>3.0585407834078535</v>
      </c>
      <c r="CD133" s="31">
        <f>-1/BX133</f>
        <v>-11.377717751838931</v>
      </c>
      <c r="CE133" s="32">
        <f>-1/BY133</f>
        <v>-12.789682038646218</v>
      </c>
    </row>
    <row r="134" spans="1:83" x14ac:dyDescent="0.2">
      <c r="A134" s="6" t="s">
        <v>16</v>
      </c>
      <c r="B134" s="1" t="s">
        <v>4</v>
      </c>
      <c r="C134" s="1">
        <v>21.730167388916016</v>
      </c>
      <c r="D134" s="1"/>
      <c r="E134" s="1"/>
      <c r="F134" s="1" t="s">
        <v>16</v>
      </c>
      <c r="G134" s="1" t="s">
        <v>84</v>
      </c>
      <c r="H134" s="1">
        <v>32.315784454345703</v>
      </c>
      <c r="I134" s="1"/>
      <c r="J134" s="1"/>
      <c r="K134" s="21"/>
      <c r="L134" s="1" t="s">
        <v>22</v>
      </c>
      <c r="M134" s="1" t="s">
        <v>4</v>
      </c>
      <c r="N134" s="1">
        <v>22.240320205688477</v>
      </c>
      <c r="O134" s="1"/>
      <c r="P134" s="1"/>
      <c r="Q134" s="1" t="s">
        <v>22</v>
      </c>
      <c r="R134" s="1" t="s">
        <v>84</v>
      </c>
      <c r="S134" s="1">
        <v>31.34996223449707</v>
      </c>
      <c r="T134" s="1"/>
      <c r="U134" s="5"/>
      <c r="W134" s="6" t="s">
        <v>28</v>
      </c>
      <c r="X134" s="1" t="s">
        <v>4</v>
      </c>
      <c r="Y134" s="1">
        <v>23.674259185791016</v>
      </c>
      <c r="Z134" s="1"/>
      <c r="AA134" s="1"/>
      <c r="AB134" s="1" t="s">
        <v>28</v>
      </c>
      <c r="AC134" s="1" t="s">
        <v>84</v>
      </c>
      <c r="AD134" s="1">
        <v>29.860586166381836</v>
      </c>
      <c r="AE134" s="1"/>
      <c r="AF134" s="1"/>
      <c r="AG134" s="21"/>
      <c r="AH134" s="1" t="s">
        <v>34</v>
      </c>
      <c r="AI134" s="1" t="s">
        <v>4</v>
      </c>
      <c r="AJ134" s="1">
        <v>21.42066764831543</v>
      </c>
      <c r="AK134" s="1"/>
      <c r="AL134" s="1"/>
      <c r="AM134" s="1" t="s">
        <v>34</v>
      </c>
      <c r="AN134" s="1" t="s">
        <v>84</v>
      </c>
      <c r="AO134" s="1">
        <v>25.358121871948242</v>
      </c>
      <c r="AP134" s="1"/>
      <c r="AQ134" s="5"/>
      <c r="AR134" s="1"/>
      <c r="AS134" s="6" t="s">
        <v>40</v>
      </c>
      <c r="AT134" s="1" t="s">
        <v>4</v>
      </c>
      <c r="AU134" s="1">
        <v>22.779170989990234</v>
      </c>
      <c r="AV134" s="1"/>
      <c r="AW134" s="1"/>
      <c r="AX134" s="1" t="s">
        <v>40</v>
      </c>
      <c r="AY134" s="1" t="s">
        <v>84</v>
      </c>
      <c r="AZ134" s="1">
        <v>28.299650192260742</v>
      </c>
      <c r="BA134" s="1"/>
      <c r="BB134" s="1"/>
      <c r="BC134" s="21"/>
      <c r="BD134" s="1" t="s">
        <v>46</v>
      </c>
      <c r="BE134" s="1" t="s">
        <v>4</v>
      </c>
      <c r="BF134" s="1">
        <v>25.827482223510742</v>
      </c>
      <c r="BG134" s="1"/>
      <c r="BH134" s="1"/>
      <c r="BI134" s="1" t="s">
        <v>46</v>
      </c>
      <c r="BJ134" s="1" t="s">
        <v>84</v>
      </c>
      <c r="BK134" s="1">
        <v>34.880985260009766</v>
      </c>
      <c r="BL134" s="1"/>
      <c r="BM134" s="5"/>
      <c r="BN134" s="1"/>
      <c r="BO134" s="6" t="s">
        <v>239</v>
      </c>
      <c r="BP134" s="1" t="s">
        <v>233</v>
      </c>
      <c r="BQ134" s="1">
        <f>K279-U283</f>
        <v>2.6254081726074219</v>
      </c>
      <c r="BR134" s="1">
        <f>AG279-AQ283</f>
        <v>0.91400464375813772</v>
      </c>
      <c r="BS134" s="5">
        <f>BC279-BM283</f>
        <v>-2.1191606521606445</v>
      </c>
      <c r="BU134" s="6" t="s">
        <v>239</v>
      </c>
      <c r="BV134" s="1" t="s">
        <v>233</v>
      </c>
      <c r="BW134" s="1">
        <f t="shared" si="415"/>
        <v>6.1705888604724617</v>
      </c>
      <c r="BX134" s="1">
        <f t="shared" si="415"/>
        <v>1.8842686128984785</v>
      </c>
      <c r="BY134" s="5">
        <f t="shared" si="415"/>
        <v>0.23018079095578795</v>
      </c>
      <c r="CA134" s="6" t="s">
        <v>239</v>
      </c>
      <c r="CB134" s="31" t="s">
        <v>233</v>
      </c>
      <c r="CC134" s="31">
        <v>6.1705888604724617</v>
      </c>
      <c r="CD134" s="31">
        <v>1.8842686128984785</v>
      </c>
      <c r="CE134" s="32">
        <f>-1/BY134</f>
        <v>-4.3444111728335981</v>
      </c>
    </row>
    <row r="135" spans="1:83" x14ac:dyDescent="0.2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21"/>
      <c r="L135" s="1"/>
      <c r="M135" s="1"/>
      <c r="N135" s="1"/>
      <c r="O135" s="1"/>
      <c r="P135" s="1"/>
      <c r="Q135" s="1"/>
      <c r="R135" s="1"/>
      <c r="S135" s="1"/>
      <c r="T135" s="1"/>
      <c r="U135" s="5"/>
      <c r="W135" s="6"/>
      <c r="X135" s="1"/>
      <c r="Y135" s="1"/>
      <c r="Z135" s="1"/>
      <c r="AA135" s="1"/>
      <c r="AB135" s="1"/>
      <c r="AC135" s="1"/>
      <c r="AD135" s="1"/>
      <c r="AE135" s="1"/>
      <c r="AF135" s="1"/>
      <c r="AG135" s="21"/>
      <c r="AH135" s="1"/>
      <c r="AI135" s="1"/>
      <c r="AJ135" s="1"/>
      <c r="AK135" s="1"/>
      <c r="AL135" s="1"/>
      <c r="AM135" s="1"/>
      <c r="AN135" s="1"/>
      <c r="AO135" s="1"/>
      <c r="AP135" s="1"/>
      <c r="AQ135" s="5"/>
      <c r="AR135" s="1"/>
      <c r="AS135" s="6"/>
      <c r="AT135" s="1"/>
      <c r="AU135" s="1"/>
      <c r="AV135" s="1"/>
      <c r="AW135" s="1"/>
      <c r="AX135" s="1"/>
      <c r="AY135" s="1"/>
      <c r="AZ135" s="1"/>
      <c r="BA135" s="1"/>
      <c r="BB135" s="1"/>
      <c r="BC135" s="21"/>
      <c r="BD135" s="1"/>
      <c r="BE135" s="1"/>
      <c r="BF135" s="1"/>
      <c r="BG135" s="1"/>
      <c r="BH135" s="1"/>
      <c r="BI135" s="1"/>
      <c r="BJ135" s="1"/>
      <c r="BK135" s="1"/>
      <c r="BL135" s="1"/>
      <c r="BM135" s="5"/>
      <c r="BN135" s="1"/>
      <c r="BO135" s="6" t="s">
        <v>240</v>
      </c>
      <c r="BP135" s="1" t="s">
        <v>234</v>
      </c>
      <c r="BQ135" s="1">
        <f>K279-U285</f>
        <v>-0.30894565582275391</v>
      </c>
      <c r="BR135" s="1">
        <f>AG279-AQ285</f>
        <v>2.0818036397298174</v>
      </c>
      <c r="BS135" s="5">
        <f>BC279-BM285</f>
        <v>-2.6156520843505859</v>
      </c>
      <c r="BU135" s="6" t="s">
        <v>240</v>
      </c>
      <c r="BV135" s="1" t="s">
        <v>234</v>
      </c>
      <c r="BW135" s="1">
        <f t="shared" si="415"/>
        <v>0.80723148114180843</v>
      </c>
      <c r="BX135" s="1">
        <f t="shared" si="415"/>
        <v>4.2333613520039997</v>
      </c>
      <c r="BY135" s="5">
        <f t="shared" si="415"/>
        <v>0.16315871054173217</v>
      </c>
      <c r="CA135" s="6" t="s">
        <v>240</v>
      </c>
      <c r="CB135" s="31" t="s">
        <v>234</v>
      </c>
      <c r="CC135" s="31">
        <f t="shared" ref="CC135:CC136" si="600">-1/BW135</f>
        <v>-1.2388020330742371</v>
      </c>
      <c r="CD135" s="31">
        <v>4.2333613520039997</v>
      </c>
      <c r="CE135" s="32">
        <f>-1/BY135</f>
        <v>-6.1290016124773397</v>
      </c>
    </row>
    <row r="136" spans="1:83" x14ac:dyDescent="0.2">
      <c r="A136" s="6" t="s">
        <v>11</v>
      </c>
      <c r="B136" s="1" t="s">
        <v>4</v>
      </c>
      <c r="C136" s="1">
        <v>21.925159454345703</v>
      </c>
      <c r="D136" s="1">
        <f>AVERAGE(C136:C137)</f>
        <v>21.830464363098145</v>
      </c>
      <c r="E136" s="1"/>
      <c r="F136" s="1" t="s">
        <v>11</v>
      </c>
      <c r="G136" s="1" t="s">
        <v>9</v>
      </c>
      <c r="H136" s="1">
        <v>33.361015319824219</v>
      </c>
      <c r="I136" s="1">
        <f>AVERAGE(H136:H137)</f>
        <v>33.423900604248047</v>
      </c>
      <c r="J136" s="1">
        <f>I136-D136</f>
        <v>11.593436241149902</v>
      </c>
      <c r="K136" s="21">
        <f>AVERAGE(J136,J138,J140,J142,J144,J146)</f>
        <v>11.214952627817789</v>
      </c>
      <c r="L136" s="1" t="s">
        <v>17</v>
      </c>
      <c r="M136" s="1" t="s">
        <v>4</v>
      </c>
      <c r="N136" s="1">
        <v>22.851400375366211</v>
      </c>
      <c r="O136" s="1">
        <f>AVERAGE(N136:N137)</f>
        <v>22.898968696594238</v>
      </c>
      <c r="P136" s="1"/>
      <c r="Q136" s="1" t="s">
        <v>17</v>
      </c>
      <c r="R136" s="1" t="s">
        <v>9</v>
      </c>
      <c r="S136" s="1">
        <v>33.744411468505859</v>
      </c>
      <c r="T136" s="1">
        <f>AVERAGE(S136:S137)</f>
        <v>33.781261444091797</v>
      </c>
      <c r="U136" s="5">
        <f>T136-O136</f>
        <v>10.882292747497559</v>
      </c>
      <c r="W136" s="6" t="s">
        <v>23</v>
      </c>
      <c r="X136" s="1" t="s">
        <v>4</v>
      </c>
      <c r="Y136" s="1">
        <v>21.473459243774414</v>
      </c>
      <c r="Z136" s="1">
        <f>AVERAGE(Y136:Y137)</f>
        <v>21.397945404052734</v>
      </c>
      <c r="AA136" s="1"/>
      <c r="AB136" s="1" t="s">
        <v>23</v>
      </c>
      <c r="AC136" s="1" t="s">
        <v>9</v>
      </c>
      <c r="AD136" s="1">
        <v>32.934844970703125</v>
      </c>
      <c r="AE136" s="1">
        <f>AVERAGE(AD136:AD137)</f>
        <v>32.95421028137207</v>
      </c>
      <c r="AF136" s="1">
        <f>AE136-Z136</f>
        <v>11.556264877319336</v>
      </c>
      <c r="AG136" s="21">
        <f>AVERAGE(AF136,AF138,AF140,AF142,AF144,AF146)</f>
        <v>10.504329840342203</v>
      </c>
      <c r="AH136" s="1" t="s">
        <v>29</v>
      </c>
      <c r="AI136" s="1" t="s">
        <v>4</v>
      </c>
      <c r="AJ136" s="1">
        <v>21.895900726318359</v>
      </c>
      <c r="AK136" s="1">
        <f>AVERAGE(AJ136:AJ137)</f>
        <v>21.87574291229248</v>
      </c>
      <c r="AL136" s="1"/>
      <c r="AM136" s="1" t="s">
        <v>29</v>
      </c>
      <c r="AN136" s="1" t="s">
        <v>9</v>
      </c>
      <c r="AO136" s="1">
        <v>31.610631942749023</v>
      </c>
      <c r="AP136" s="1">
        <f>AVERAGE(AO136:AO137)</f>
        <v>31.609907150268555</v>
      </c>
      <c r="AQ136" s="5">
        <f>AP136-AK136</f>
        <v>9.7341642379760742</v>
      </c>
      <c r="AR136" s="1"/>
      <c r="AS136" s="6" t="s">
        <v>35</v>
      </c>
      <c r="AT136" s="1" t="s">
        <v>4</v>
      </c>
      <c r="AU136" s="1">
        <v>26.937435150146484</v>
      </c>
      <c r="AV136" s="1">
        <f>AVERAGE(AU136:AU137)</f>
        <v>26.796530723571777</v>
      </c>
      <c r="AW136" s="1"/>
      <c r="AX136" s="1" t="s">
        <v>35</v>
      </c>
      <c r="AY136" s="1" t="s">
        <v>9</v>
      </c>
      <c r="AZ136" s="1">
        <v>35.960319519042969</v>
      </c>
      <c r="BA136" s="1">
        <f>AVERAGE(AZ136:AZ137)</f>
        <v>35.191104888916016</v>
      </c>
      <c r="BB136" s="1">
        <f>BA136-AV136</f>
        <v>8.3945741653442383</v>
      </c>
      <c r="BC136" s="21">
        <f>AVERAGE(BB136,BB138,BB140,BB142,BB144,BB146)</f>
        <v>8.813416163126627</v>
      </c>
      <c r="BD136" s="1" t="s">
        <v>41</v>
      </c>
      <c r="BE136" s="1" t="s">
        <v>4</v>
      </c>
      <c r="BF136" s="1">
        <v>21.943695068359375</v>
      </c>
      <c r="BG136" s="1">
        <f>AVERAGE(BF136:BF137)</f>
        <v>21.935079574584961</v>
      </c>
      <c r="BH136" s="1"/>
      <c r="BI136" s="1" t="s">
        <v>41</v>
      </c>
      <c r="BJ136" s="1" t="s">
        <v>9</v>
      </c>
      <c r="BK136" s="1">
        <v>31.20606803894043</v>
      </c>
      <c r="BL136" s="1">
        <f>AVERAGE(BK136:BK137)</f>
        <v>31.08623218536377</v>
      </c>
      <c r="BM136" s="5">
        <f>BL136-BG136</f>
        <v>9.1511526107788086</v>
      </c>
      <c r="BN136" s="1"/>
      <c r="BO136" s="6" t="s">
        <v>240</v>
      </c>
      <c r="BP136" s="1" t="s">
        <v>235</v>
      </c>
      <c r="BQ136" s="1">
        <f>K279-U287</f>
        <v>-0.62578678131103516</v>
      </c>
      <c r="BR136" s="1">
        <f>AG279-AQ287</f>
        <v>3.1216338475545244</v>
      </c>
      <c r="BS136" s="5">
        <f>BC279-BM287</f>
        <v>-1.3253355026245117</v>
      </c>
      <c r="BU136" s="6" t="s">
        <v>240</v>
      </c>
      <c r="BV136" s="1" t="s">
        <v>235</v>
      </c>
      <c r="BW136" s="1">
        <f t="shared" si="415"/>
        <v>0.64806625460388023</v>
      </c>
      <c r="BX136" s="1">
        <f t="shared" si="415"/>
        <v>8.7037302677358852</v>
      </c>
      <c r="BY136" s="5">
        <f t="shared" si="415"/>
        <v>0.39905638074875549</v>
      </c>
      <c r="CA136" s="6" t="s">
        <v>240</v>
      </c>
      <c r="CB136" s="31" t="s">
        <v>235</v>
      </c>
      <c r="CC136" s="31">
        <f t="shared" si="600"/>
        <v>-1.5430521075522339</v>
      </c>
      <c r="CD136" s="31">
        <v>8.7037302677358852</v>
      </c>
      <c r="CE136" s="32">
        <f>-1/BY136</f>
        <v>-2.5059115659889586</v>
      </c>
    </row>
    <row r="137" spans="1:83" x14ac:dyDescent="0.2">
      <c r="A137" s="6" t="s">
        <v>11</v>
      </c>
      <c r="B137" s="1" t="s">
        <v>4</v>
      </c>
      <c r="C137" s="1">
        <v>21.735769271850586</v>
      </c>
      <c r="D137" s="1"/>
      <c r="E137" s="1"/>
      <c r="F137" s="1" t="s">
        <v>11</v>
      </c>
      <c r="G137" s="1" t="s">
        <v>9</v>
      </c>
      <c r="H137" s="1">
        <v>33.486785888671875</v>
      </c>
      <c r="I137" s="1"/>
      <c r="J137" s="1"/>
      <c r="K137" s="21"/>
      <c r="L137" s="1" t="s">
        <v>17</v>
      </c>
      <c r="M137" s="1" t="s">
        <v>4</v>
      </c>
      <c r="N137" s="1">
        <v>22.946537017822266</v>
      </c>
      <c r="O137" s="1"/>
      <c r="P137" s="1"/>
      <c r="Q137" s="1" t="s">
        <v>17</v>
      </c>
      <c r="R137" s="1" t="s">
        <v>9</v>
      </c>
      <c r="S137" s="1">
        <v>33.818111419677734</v>
      </c>
      <c r="T137" s="1"/>
      <c r="U137" s="5"/>
      <c r="W137" s="6" t="s">
        <v>23</v>
      </c>
      <c r="X137" s="1" t="s">
        <v>4</v>
      </c>
      <c r="Y137" s="1">
        <v>21.322431564331055</v>
      </c>
      <c r="Z137" s="1"/>
      <c r="AA137" s="1"/>
      <c r="AB137" s="1" t="s">
        <v>23</v>
      </c>
      <c r="AC137" s="1" t="s">
        <v>9</v>
      </c>
      <c r="AD137" s="1">
        <v>32.973575592041016</v>
      </c>
      <c r="AE137" s="1"/>
      <c r="AF137" s="1"/>
      <c r="AG137" s="21"/>
      <c r="AH137" s="1" t="s">
        <v>29</v>
      </c>
      <c r="AI137" s="1" t="s">
        <v>4</v>
      </c>
      <c r="AJ137" s="1">
        <v>21.855585098266602</v>
      </c>
      <c r="AK137" s="1"/>
      <c r="AL137" s="1"/>
      <c r="AM137" s="1" t="s">
        <v>29</v>
      </c>
      <c r="AN137" s="1" t="s">
        <v>9</v>
      </c>
      <c r="AO137" s="1">
        <v>31.609182357788086</v>
      </c>
      <c r="AP137" s="1"/>
      <c r="AQ137" s="5"/>
      <c r="AR137" s="1"/>
      <c r="AS137" s="6" t="s">
        <v>35</v>
      </c>
      <c r="AT137" s="1" t="s">
        <v>4</v>
      </c>
      <c r="AU137" s="1">
        <v>26.65562629699707</v>
      </c>
      <c r="AV137" s="1"/>
      <c r="AW137" s="1"/>
      <c r="AX137" s="1" t="s">
        <v>35</v>
      </c>
      <c r="AY137" s="1" t="s">
        <v>9</v>
      </c>
      <c r="AZ137" s="1">
        <v>34.421890258789063</v>
      </c>
      <c r="BA137" s="1"/>
      <c r="BB137" s="1"/>
      <c r="BC137" s="21"/>
      <c r="BD137" s="1" t="s">
        <v>41</v>
      </c>
      <c r="BE137" s="1" t="s">
        <v>4</v>
      </c>
      <c r="BF137" s="1">
        <v>21.926464080810547</v>
      </c>
      <c r="BG137" s="1"/>
      <c r="BH137" s="1"/>
      <c r="BI137" s="1" t="s">
        <v>41</v>
      </c>
      <c r="BJ137" s="1" t="s">
        <v>9</v>
      </c>
      <c r="BK137" s="1">
        <v>30.966396331787109</v>
      </c>
      <c r="BL137" s="1"/>
      <c r="BM137" s="5"/>
      <c r="BN137" s="1"/>
      <c r="BO137" s="10" t="s">
        <v>240</v>
      </c>
      <c r="BP137" s="7" t="s">
        <v>236</v>
      </c>
      <c r="BQ137" s="7">
        <f>K279-U289</f>
        <v>6.6665496826171875</v>
      </c>
      <c r="BR137" s="7">
        <f>AG279-AQ289</f>
        <v>-1.9922539393107099</v>
      </c>
      <c r="BS137" s="8">
        <f>BC279-BM289</f>
        <v>4.6070737838745117</v>
      </c>
      <c r="BU137" s="10" t="s">
        <v>240</v>
      </c>
      <c r="BV137" s="7" t="s">
        <v>236</v>
      </c>
      <c r="BW137" s="7">
        <f t="shared" si="415"/>
        <v>101.58542971758082</v>
      </c>
      <c r="BX137" s="7">
        <f t="shared" si="415"/>
        <v>0.25134589997476137</v>
      </c>
      <c r="BY137" s="8">
        <f t="shared" si="415"/>
        <v>24.37066619442324</v>
      </c>
      <c r="CA137" s="10" t="s">
        <v>240</v>
      </c>
      <c r="CB137" s="33" t="s">
        <v>236</v>
      </c>
      <c r="CC137" s="33">
        <v>101.58542971758082</v>
      </c>
      <c r="CD137" s="33">
        <f>-1/BX137</f>
        <v>-3.9785809122027214</v>
      </c>
      <c r="CE137" s="34">
        <v>24.37066619442324</v>
      </c>
    </row>
    <row r="138" spans="1:83" x14ac:dyDescent="0.2">
      <c r="A138" s="6" t="s">
        <v>12</v>
      </c>
      <c r="B138" s="1" t="s">
        <v>4</v>
      </c>
      <c r="C138" s="1">
        <v>21.360090255737305</v>
      </c>
      <c r="D138" s="1">
        <f t="shared" ref="D138:D146" si="601">AVERAGE(C138:C139)</f>
        <v>21.2567138671875</v>
      </c>
      <c r="E138" s="1"/>
      <c r="F138" s="1" t="s">
        <v>12</v>
      </c>
      <c r="G138" s="1" t="s">
        <v>9</v>
      </c>
      <c r="H138" s="1">
        <v>32.891986846923828</v>
      </c>
      <c r="I138" s="1">
        <f t="shared" ref="I138:I146" si="602">AVERAGE(H138:H139)</f>
        <v>32.920751571655273</v>
      </c>
      <c r="J138" s="1">
        <f t="shared" ref="J138" si="603">I138-D138</f>
        <v>11.664037704467773</v>
      </c>
      <c r="K138" s="21"/>
      <c r="L138" s="1" t="s">
        <v>18</v>
      </c>
      <c r="M138" s="1" t="s">
        <v>4</v>
      </c>
      <c r="N138" s="1">
        <v>21.45686149597168</v>
      </c>
      <c r="O138" s="1">
        <f t="shared" ref="O138:O146" si="604">AVERAGE(N138:N139)</f>
        <v>21.443960189819336</v>
      </c>
      <c r="P138" s="1"/>
      <c r="Q138" s="1" t="s">
        <v>18</v>
      </c>
      <c r="R138" s="1" t="s">
        <v>9</v>
      </c>
      <c r="S138" s="1">
        <v>33.301586151123047</v>
      </c>
      <c r="T138" s="1">
        <f t="shared" ref="T138:T146" si="605">AVERAGE(S138:S139)</f>
        <v>33.550275802612305</v>
      </c>
      <c r="U138" s="5">
        <f t="shared" ref="U138" si="606">T138-O138</f>
        <v>12.106315612792969</v>
      </c>
      <c r="W138" s="6" t="s">
        <v>24</v>
      </c>
      <c r="X138" s="1" t="s">
        <v>4</v>
      </c>
      <c r="Y138" s="1">
        <v>22.142528533935547</v>
      </c>
      <c r="Z138" s="1">
        <f t="shared" ref="Z138" si="607">AVERAGE(Y138:Y139)</f>
        <v>22.072086334228516</v>
      </c>
      <c r="AA138" s="1"/>
      <c r="AB138" s="1" t="s">
        <v>24</v>
      </c>
      <c r="AC138" s="1" t="s">
        <v>9</v>
      </c>
      <c r="AD138" s="1">
        <v>35.856418609619141</v>
      </c>
      <c r="AE138" s="1">
        <f t="shared" ref="AE138" si="608">AVERAGE(AD138:AD139)</f>
        <v>35.762039184570313</v>
      </c>
      <c r="AF138" s="1">
        <f t="shared" ref="AF138" si="609">AE138-Z138</f>
        <v>13.689952850341797</v>
      </c>
      <c r="AG138" s="21"/>
      <c r="AH138" s="1" t="s">
        <v>30</v>
      </c>
      <c r="AI138" s="1" t="s">
        <v>4</v>
      </c>
      <c r="AJ138" s="1">
        <v>21.310346603393555</v>
      </c>
      <c r="AK138" s="1">
        <f t="shared" ref="AK138" si="610">AVERAGE(AJ138:AJ139)</f>
        <v>21.26731014251709</v>
      </c>
      <c r="AL138" s="1"/>
      <c r="AM138" s="1" t="s">
        <v>30</v>
      </c>
      <c r="AN138" s="1" t="s">
        <v>9</v>
      </c>
      <c r="AO138" s="1">
        <v>31.188255310058594</v>
      </c>
      <c r="AP138" s="1">
        <f t="shared" ref="AP138" si="611">AVERAGE(AO138:AO139)</f>
        <v>31.090062141418457</v>
      </c>
      <c r="AQ138" s="5">
        <f>AP138-AK138</f>
        <v>9.8227519989013672</v>
      </c>
      <c r="AR138" s="1"/>
      <c r="AS138" s="6" t="s">
        <v>36</v>
      </c>
      <c r="AT138" s="1" t="s">
        <v>4</v>
      </c>
      <c r="AU138" s="1">
        <v>21.503505706787109</v>
      </c>
      <c r="AV138" s="1">
        <f t="shared" ref="AV138" si="612">AVERAGE(AU138:AU139)</f>
        <v>21.437856674194336</v>
      </c>
      <c r="AW138" s="1"/>
      <c r="AX138" s="1" t="s">
        <v>36</v>
      </c>
      <c r="AY138" s="1" t="s">
        <v>9</v>
      </c>
      <c r="AZ138" s="1">
        <v>30.892314910888672</v>
      </c>
      <c r="BA138" s="1">
        <f t="shared" ref="BA138" si="613">AVERAGE(AZ138:AZ139)</f>
        <v>30.832893371582031</v>
      </c>
      <c r="BB138" s="1">
        <f t="shared" ref="BB138" si="614">BA138-AV138</f>
        <v>9.3950366973876953</v>
      </c>
      <c r="BC138" s="21"/>
      <c r="BD138" s="1" t="s">
        <v>42</v>
      </c>
      <c r="BE138" s="1" t="s">
        <v>4</v>
      </c>
      <c r="BF138" s="1">
        <v>21.608345031738281</v>
      </c>
      <c r="BG138" s="1">
        <f t="shared" ref="BG138" si="615">AVERAGE(BF138:BF139)</f>
        <v>21.548404693603516</v>
      </c>
      <c r="BH138" s="1"/>
      <c r="BI138" s="1" t="s">
        <v>42</v>
      </c>
      <c r="BJ138" s="1" t="s">
        <v>9</v>
      </c>
      <c r="BK138" s="1">
        <v>31.260774612426758</v>
      </c>
      <c r="BL138" s="1">
        <f t="shared" ref="BL138" si="616">AVERAGE(BK138:BK139)</f>
        <v>31.514811515808105</v>
      </c>
      <c r="BM138" s="5">
        <f t="shared" ref="BM138" si="617">BL138-BG138</f>
        <v>9.9664068222045898</v>
      </c>
      <c r="BN138" s="1"/>
      <c r="BP138" s="12"/>
      <c r="BQ138" s="1"/>
      <c r="BR138" s="1"/>
      <c r="BS138" s="1"/>
      <c r="BW138" s="1"/>
      <c r="BX138" s="1"/>
      <c r="BY138" s="1"/>
    </row>
    <row r="139" spans="1:83" x14ac:dyDescent="0.2">
      <c r="A139" s="6" t="s">
        <v>12</v>
      </c>
      <c r="B139" s="1" t="s">
        <v>4</v>
      </c>
      <c r="C139" s="1">
        <v>21.153337478637695</v>
      </c>
      <c r="D139" s="1"/>
      <c r="E139" s="1"/>
      <c r="F139" s="1" t="s">
        <v>12</v>
      </c>
      <c r="G139" s="1" t="s">
        <v>9</v>
      </c>
      <c r="H139" s="1">
        <v>32.949516296386719</v>
      </c>
      <c r="I139" s="1"/>
      <c r="J139" s="1"/>
      <c r="K139" s="21"/>
      <c r="L139" s="1" t="s">
        <v>18</v>
      </c>
      <c r="M139" s="1" t="s">
        <v>4</v>
      </c>
      <c r="N139" s="1">
        <v>21.431058883666992</v>
      </c>
      <c r="O139" s="1"/>
      <c r="P139" s="1"/>
      <c r="Q139" s="1" t="s">
        <v>18</v>
      </c>
      <c r="R139" s="1" t="s">
        <v>9</v>
      </c>
      <c r="S139" s="1">
        <v>33.798965454101563</v>
      </c>
      <c r="T139" s="1"/>
      <c r="U139" s="5"/>
      <c r="W139" s="6" t="s">
        <v>24</v>
      </c>
      <c r="X139" s="1" t="s">
        <v>4</v>
      </c>
      <c r="Y139" s="1">
        <v>22.001644134521484</v>
      </c>
      <c r="Z139" s="1"/>
      <c r="AA139" s="1"/>
      <c r="AB139" s="1" t="s">
        <v>24</v>
      </c>
      <c r="AC139" s="1" t="s">
        <v>9</v>
      </c>
      <c r="AD139" s="1">
        <v>35.667659759521484</v>
      </c>
      <c r="AE139" s="1"/>
      <c r="AF139" s="1"/>
      <c r="AG139" s="21"/>
      <c r="AH139" s="1" t="s">
        <v>30</v>
      </c>
      <c r="AI139" s="1" t="s">
        <v>4</v>
      </c>
      <c r="AJ139" s="1">
        <v>21.224273681640625</v>
      </c>
      <c r="AK139" s="1"/>
      <c r="AL139" s="1"/>
      <c r="AM139" s="1" t="s">
        <v>30</v>
      </c>
      <c r="AN139" s="1" t="s">
        <v>9</v>
      </c>
      <c r="AO139" s="1">
        <v>30.99186897277832</v>
      </c>
      <c r="AP139" s="1"/>
      <c r="AQ139" s="5"/>
      <c r="AR139" s="1"/>
      <c r="AS139" s="6" t="s">
        <v>36</v>
      </c>
      <c r="AT139" s="1" t="s">
        <v>4</v>
      </c>
      <c r="AU139" s="1">
        <v>21.372207641601563</v>
      </c>
      <c r="AV139" s="1"/>
      <c r="AW139" s="1"/>
      <c r="AX139" s="1" t="s">
        <v>36</v>
      </c>
      <c r="AY139" s="1" t="s">
        <v>9</v>
      </c>
      <c r="AZ139" s="1">
        <v>30.773471832275391</v>
      </c>
      <c r="BA139" s="1"/>
      <c r="BB139" s="1"/>
      <c r="BC139" s="21"/>
      <c r="BD139" s="1" t="s">
        <v>42</v>
      </c>
      <c r="BE139" s="1" t="s">
        <v>4</v>
      </c>
      <c r="BF139" s="1">
        <v>21.48846435546875</v>
      </c>
      <c r="BG139" s="1"/>
      <c r="BH139" s="1"/>
      <c r="BI139" s="1" t="s">
        <v>42</v>
      </c>
      <c r="BJ139" s="1" t="s">
        <v>9</v>
      </c>
      <c r="BK139" s="1">
        <v>31.768848419189453</v>
      </c>
      <c r="BL139" s="1"/>
      <c r="BM139" s="5"/>
      <c r="BN139" s="1"/>
      <c r="BP139" s="12"/>
    </row>
    <row r="140" spans="1:83" x14ac:dyDescent="0.2">
      <c r="A140" s="6" t="s">
        <v>13</v>
      </c>
      <c r="B140" s="1" t="s">
        <v>4</v>
      </c>
      <c r="C140" s="1">
        <v>21.74622917175293</v>
      </c>
      <c r="D140" s="1">
        <f>AVERAGE(C140:C141)</f>
        <v>21.690594673156738</v>
      </c>
      <c r="E140" s="1"/>
      <c r="F140" s="1" t="s">
        <v>13</v>
      </c>
      <c r="G140" s="1" t="s">
        <v>9</v>
      </c>
      <c r="H140" s="1">
        <v>30.238571166992188</v>
      </c>
      <c r="I140" s="1">
        <f t="shared" si="602"/>
        <v>30.149951934814453</v>
      </c>
      <c r="J140" s="1">
        <f t="shared" ref="J140" si="618">I140-D140</f>
        <v>8.4593572616577148</v>
      </c>
      <c r="K140" s="21"/>
      <c r="L140" s="1" t="s">
        <v>19</v>
      </c>
      <c r="M140" s="1" t="s">
        <v>4</v>
      </c>
      <c r="N140" s="1">
        <v>21.330194473266602</v>
      </c>
      <c r="O140" s="1">
        <f t="shared" si="604"/>
        <v>21.340171813964844</v>
      </c>
      <c r="P140" s="1"/>
      <c r="Q140" s="1" t="s">
        <v>19</v>
      </c>
      <c r="R140" s="1" t="s">
        <v>9</v>
      </c>
      <c r="S140" s="1">
        <v>31.408748626708984</v>
      </c>
      <c r="T140" s="1">
        <f t="shared" si="605"/>
        <v>31.355949401855469</v>
      </c>
      <c r="U140" s="5">
        <f t="shared" ref="U140" si="619">T140-O140</f>
        <v>10.015777587890625</v>
      </c>
      <c r="W140" s="6" t="s">
        <v>25</v>
      </c>
      <c r="X140" s="1" t="s">
        <v>4</v>
      </c>
      <c r="Y140" s="1">
        <v>21.044109344482422</v>
      </c>
      <c r="Z140" s="1">
        <f>AVERAGE(Y140:Y141)</f>
        <v>21.004616737365723</v>
      </c>
      <c r="AA140" s="1"/>
      <c r="AB140" s="1" t="s">
        <v>25</v>
      </c>
      <c r="AC140" s="1" t="s">
        <v>9</v>
      </c>
      <c r="AD140" s="1">
        <v>30.034881591796875</v>
      </c>
      <c r="AE140" s="1">
        <f t="shared" ref="AE140" si="620">AVERAGE(AD140:AD141)</f>
        <v>30.088532447814941</v>
      </c>
      <c r="AF140" s="1">
        <f t="shared" ref="AF140" si="621">AE140-Z140</f>
        <v>9.0839157104492187</v>
      </c>
      <c r="AG140" s="21"/>
      <c r="AH140" s="1" t="s">
        <v>31</v>
      </c>
      <c r="AI140" s="1" t="s">
        <v>4</v>
      </c>
      <c r="AJ140" s="1">
        <v>21.197429656982422</v>
      </c>
      <c r="AK140" s="1">
        <f t="shared" ref="AK140" si="622">AVERAGE(AJ140:AJ141)</f>
        <v>21.158403396606445</v>
      </c>
      <c r="AL140" s="1"/>
      <c r="AM140" s="1" t="s">
        <v>31</v>
      </c>
      <c r="AN140" s="1" t="s">
        <v>9</v>
      </c>
      <c r="AO140" s="1">
        <v>31.257438659667969</v>
      </c>
      <c r="AP140" s="1">
        <f t="shared" ref="AP140" si="623">AVERAGE(AO140:AO141)</f>
        <v>31.287563323974609</v>
      </c>
      <c r="AQ140" s="5">
        <f>AP140-AK140</f>
        <v>10.129159927368164</v>
      </c>
      <c r="AR140" s="1"/>
      <c r="AS140" s="6" t="s">
        <v>37</v>
      </c>
      <c r="AT140" s="1" t="s">
        <v>4</v>
      </c>
      <c r="AU140" s="1">
        <v>28.641609191894531</v>
      </c>
      <c r="AV140" s="1">
        <f>AVERAGE(AU140:AU141)</f>
        <v>28.503322601318359</v>
      </c>
      <c r="AW140" s="1"/>
      <c r="AX140" s="1" t="s">
        <v>37</v>
      </c>
      <c r="AY140" s="1" t="s">
        <v>9</v>
      </c>
      <c r="AZ140" s="1">
        <v>36.987873077392578</v>
      </c>
      <c r="BA140" s="1">
        <f t="shared" ref="BA140" si="624">AVERAGE(AZ140:AZ141)</f>
        <v>38.493936538696289</v>
      </c>
      <c r="BB140" s="1">
        <f t="shared" ref="BB140" si="625">BA140-AV140</f>
        <v>9.9906139373779297</v>
      </c>
      <c r="BC140" s="21"/>
      <c r="BD140" s="1" t="s">
        <v>43</v>
      </c>
      <c r="BE140" s="1" t="s">
        <v>4</v>
      </c>
      <c r="BF140" s="1">
        <v>21.363264083862305</v>
      </c>
      <c r="BG140" s="1">
        <f t="shared" ref="BG140" si="626">AVERAGE(BF140:BF141)</f>
        <v>21.33253288269043</v>
      </c>
      <c r="BH140" s="1"/>
      <c r="BI140" s="1" t="s">
        <v>43</v>
      </c>
      <c r="BJ140" s="1" t="s">
        <v>9</v>
      </c>
      <c r="BK140" s="1">
        <v>30.242160797119141</v>
      </c>
      <c r="BL140" s="1">
        <f t="shared" ref="BL140" si="627">AVERAGE(BK140:BK141)</f>
        <v>30.103203773498535</v>
      </c>
      <c r="BM140" s="5">
        <f t="shared" ref="BM140" si="628">BL140-BG140</f>
        <v>8.7706708908081055</v>
      </c>
      <c r="BN140" s="1"/>
      <c r="BP140" s="1"/>
    </row>
    <row r="141" spans="1:83" x14ac:dyDescent="0.2">
      <c r="A141" s="6" t="s">
        <v>13</v>
      </c>
      <c r="B141" s="1" t="s">
        <v>4</v>
      </c>
      <c r="C141" s="1">
        <v>21.634960174560547</v>
      </c>
      <c r="D141" s="1"/>
      <c r="E141" s="1"/>
      <c r="F141" s="1" t="s">
        <v>13</v>
      </c>
      <c r="G141" s="1" t="s">
        <v>9</v>
      </c>
      <c r="H141" s="1">
        <v>30.061332702636719</v>
      </c>
      <c r="I141" s="1"/>
      <c r="J141" s="1"/>
      <c r="K141" s="21"/>
      <c r="L141" s="1" t="s">
        <v>19</v>
      </c>
      <c r="M141" s="1" t="s">
        <v>4</v>
      </c>
      <c r="N141" s="1">
        <v>21.350149154663086</v>
      </c>
      <c r="O141" s="1"/>
      <c r="P141" s="1"/>
      <c r="Q141" s="1" t="s">
        <v>19</v>
      </c>
      <c r="R141" s="1" t="s">
        <v>9</v>
      </c>
      <c r="S141" s="1">
        <v>31.303150177001953</v>
      </c>
      <c r="T141" s="1"/>
      <c r="U141" s="5"/>
      <c r="W141" s="6" t="s">
        <v>25</v>
      </c>
      <c r="X141" s="1" t="s">
        <v>4</v>
      </c>
      <c r="Y141" s="1">
        <v>20.965124130249023</v>
      </c>
      <c r="Z141" s="1"/>
      <c r="AA141" s="1"/>
      <c r="AB141" s="1" t="s">
        <v>25</v>
      </c>
      <c r="AC141" s="1" t="s">
        <v>9</v>
      </c>
      <c r="AD141" s="1">
        <v>30.142183303833008</v>
      </c>
      <c r="AE141" s="1"/>
      <c r="AF141" s="1"/>
      <c r="AG141" s="21"/>
      <c r="AH141" s="1" t="s">
        <v>31</v>
      </c>
      <c r="AI141" s="1" t="s">
        <v>4</v>
      </c>
      <c r="AJ141" s="1">
        <v>21.119377136230469</v>
      </c>
      <c r="AK141" s="1"/>
      <c r="AL141" s="1"/>
      <c r="AM141" s="1" t="s">
        <v>31</v>
      </c>
      <c r="AN141" s="1" t="s">
        <v>9</v>
      </c>
      <c r="AO141" s="1">
        <v>31.31768798828125</v>
      </c>
      <c r="AP141" s="1"/>
      <c r="AQ141" s="5"/>
      <c r="AR141" s="1"/>
      <c r="AS141" s="6" t="s">
        <v>37</v>
      </c>
      <c r="AT141" s="1" t="s">
        <v>4</v>
      </c>
      <c r="AU141" s="1">
        <v>28.365036010742188</v>
      </c>
      <c r="AV141" s="1"/>
      <c r="AW141" s="1"/>
      <c r="AX141" s="1" t="s">
        <v>37</v>
      </c>
      <c r="AY141" s="1" t="s">
        <v>9</v>
      </c>
      <c r="AZ141" s="1">
        <v>40</v>
      </c>
      <c r="BA141" s="1"/>
      <c r="BB141" s="1"/>
      <c r="BC141" s="21"/>
      <c r="BD141" s="1" t="s">
        <v>43</v>
      </c>
      <c r="BE141" s="1" t="s">
        <v>4</v>
      </c>
      <c r="BF141" s="1">
        <v>21.301801681518555</v>
      </c>
      <c r="BG141" s="1"/>
      <c r="BH141" s="1"/>
      <c r="BI141" s="1" t="s">
        <v>43</v>
      </c>
      <c r="BJ141" s="1" t="s">
        <v>9</v>
      </c>
      <c r="BK141" s="1">
        <v>29.96424674987793</v>
      </c>
      <c r="BL141" s="1"/>
      <c r="BM141" s="5"/>
      <c r="BN141" s="1"/>
      <c r="BO141" s="1"/>
      <c r="BP141" s="1"/>
    </row>
    <row r="142" spans="1:83" x14ac:dyDescent="0.2">
      <c r="A142" s="6" t="s">
        <v>14</v>
      </c>
      <c r="B142" s="1" t="s">
        <v>4</v>
      </c>
      <c r="C142" s="1">
        <v>22.130544662475586</v>
      </c>
      <c r="D142" s="1">
        <f t="shared" si="601"/>
        <v>22.130858421325684</v>
      </c>
      <c r="E142" s="1"/>
      <c r="F142" s="1" t="s">
        <v>14</v>
      </c>
      <c r="G142" s="1" t="s">
        <v>9</v>
      </c>
      <c r="H142" s="1">
        <v>33.322525024414063</v>
      </c>
      <c r="I142" s="1">
        <f t="shared" si="602"/>
        <v>33.379358291625977</v>
      </c>
      <c r="J142" s="1">
        <f t="shared" ref="J142" si="629">I142-D142</f>
        <v>11.248499870300293</v>
      </c>
      <c r="K142" s="21"/>
      <c r="L142" s="1" t="s">
        <v>20</v>
      </c>
      <c r="M142" s="1" t="s">
        <v>4</v>
      </c>
      <c r="N142" s="1">
        <v>23.56245231628418</v>
      </c>
      <c r="O142" s="1">
        <f t="shared" si="604"/>
        <v>23.524850845336914</v>
      </c>
      <c r="P142" s="1"/>
      <c r="Q142" s="1" t="s">
        <v>20</v>
      </c>
      <c r="R142" s="1" t="s">
        <v>9</v>
      </c>
      <c r="S142" s="1">
        <v>33.802074432373047</v>
      </c>
      <c r="T142" s="1">
        <f t="shared" si="605"/>
        <v>34.005046844482422</v>
      </c>
      <c r="U142" s="5">
        <f t="shared" ref="U142" si="630">T142-O142</f>
        <v>10.480195999145508</v>
      </c>
      <c r="W142" s="6" t="s">
        <v>26</v>
      </c>
      <c r="X142" s="1" t="s">
        <v>4</v>
      </c>
      <c r="Y142" s="1">
        <v>22.739337921142578</v>
      </c>
      <c r="Z142" s="1">
        <f t="shared" ref="Z142" si="631">AVERAGE(Y142:Y143)</f>
        <v>22.765993118286133</v>
      </c>
      <c r="AA142" s="1"/>
      <c r="AB142" s="1" t="s">
        <v>26</v>
      </c>
      <c r="AC142" s="1" t="s">
        <v>9</v>
      </c>
      <c r="AD142" s="1">
        <v>32.117225646972656</v>
      </c>
      <c r="AE142" s="1">
        <f t="shared" ref="AE142" si="632">AVERAGE(AD142:AD143)</f>
        <v>32.168363571166992</v>
      </c>
      <c r="AF142" s="1">
        <f t="shared" ref="AF142" si="633">AE142-Z142</f>
        <v>9.4023704528808594</v>
      </c>
      <c r="AG142" s="21"/>
      <c r="AH142" s="1" t="s">
        <v>32</v>
      </c>
      <c r="AI142" s="1" t="s">
        <v>4</v>
      </c>
      <c r="AJ142" s="1">
        <v>22.075210571289063</v>
      </c>
      <c r="AK142" s="1">
        <f t="shared" ref="AK142" si="634">AVERAGE(AJ142:AJ143)</f>
        <v>22.000955581665039</v>
      </c>
      <c r="AL142" s="1"/>
      <c r="AM142" s="1" t="s">
        <v>32</v>
      </c>
      <c r="AN142" s="1" t="s">
        <v>9</v>
      </c>
      <c r="AO142" s="1">
        <v>34.734642028808594</v>
      </c>
      <c r="AP142" s="1">
        <f t="shared" ref="AP142" si="635">AVERAGE(AO142:AO143)</f>
        <v>33.65704345703125</v>
      </c>
      <c r="AQ142" s="5">
        <f>AP142-AK142</f>
        <v>11.656087875366211</v>
      </c>
      <c r="AR142" s="1"/>
      <c r="AS142" s="6" t="s">
        <v>38</v>
      </c>
      <c r="AT142" s="1" t="s">
        <v>4</v>
      </c>
      <c r="AU142" s="1">
        <v>26.843507766723633</v>
      </c>
      <c r="AV142" s="1">
        <f t="shared" ref="AV142" si="636">AVERAGE(AU142:AU143)</f>
        <v>26.876537322998047</v>
      </c>
      <c r="AW142" s="1"/>
      <c r="AX142" s="1" t="s">
        <v>38</v>
      </c>
      <c r="AY142" s="1" t="s">
        <v>9</v>
      </c>
      <c r="AZ142" s="1">
        <v>36.331581115722656</v>
      </c>
      <c r="BA142" s="1">
        <f t="shared" ref="BA142" si="637">AVERAGE(AZ142:AZ143)</f>
        <v>36.223333358764648</v>
      </c>
      <c r="BB142" s="1">
        <f t="shared" ref="BB142" si="638">BA142-AV142</f>
        <v>9.3467960357666016</v>
      </c>
      <c r="BC142" s="21"/>
      <c r="BD142" s="1" t="s">
        <v>44</v>
      </c>
      <c r="BE142" s="1" t="s">
        <v>4</v>
      </c>
      <c r="BF142" s="1">
        <v>22.182382583618164</v>
      </c>
      <c r="BG142" s="1">
        <f t="shared" ref="BG142" si="639">AVERAGE(BF142:BF143)</f>
        <v>22.092421531677246</v>
      </c>
      <c r="BH142" s="1"/>
      <c r="BI142" s="1" t="s">
        <v>44</v>
      </c>
      <c r="BJ142" s="1" t="s">
        <v>9</v>
      </c>
      <c r="BK142" s="1">
        <v>32.63568115234375</v>
      </c>
      <c r="BL142" s="1">
        <f t="shared" ref="BL142" si="640">AVERAGE(BK142:BK143)</f>
        <v>32.8841552734375</v>
      </c>
      <c r="BM142" s="5">
        <f t="shared" ref="BM142" si="641">BL142-BG142</f>
        <v>10.791733741760254</v>
      </c>
      <c r="BN142" s="1"/>
      <c r="BO142" s="1"/>
      <c r="BP142" s="1"/>
    </row>
    <row r="143" spans="1:83" x14ac:dyDescent="0.2">
      <c r="A143" s="6" t="s">
        <v>14</v>
      </c>
      <c r="B143" s="1" t="s">
        <v>4</v>
      </c>
      <c r="C143" s="1">
        <v>22.131172180175781</v>
      </c>
      <c r="D143" s="1"/>
      <c r="E143" s="1"/>
      <c r="F143" s="1" t="s">
        <v>14</v>
      </c>
      <c r="G143" s="1" t="s">
        <v>9</v>
      </c>
      <c r="H143" s="1">
        <v>33.436191558837891</v>
      </c>
      <c r="I143" s="1"/>
      <c r="J143" s="1"/>
      <c r="K143" s="21"/>
      <c r="L143" s="1" t="s">
        <v>20</v>
      </c>
      <c r="M143" s="1" t="s">
        <v>4</v>
      </c>
      <c r="N143" s="1">
        <v>23.487249374389648</v>
      </c>
      <c r="O143" s="1"/>
      <c r="P143" s="1"/>
      <c r="Q143" s="1" t="s">
        <v>20</v>
      </c>
      <c r="R143" s="1" t="s">
        <v>9</v>
      </c>
      <c r="S143" s="1">
        <v>34.208019256591797</v>
      </c>
      <c r="T143" s="1"/>
      <c r="U143" s="5"/>
      <c r="W143" s="6" t="s">
        <v>26</v>
      </c>
      <c r="X143" s="1" t="s">
        <v>4</v>
      </c>
      <c r="Y143" s="1">
        <v>22.792648315429688</v>
      </c>
      <c r="Z143" s="1"/>
      <c r="AA143" s="1"/>
      <c r="AB143" s="1" t="s">
        <v>26</v>
      </c>
      <c r="AC143" s="1" t="s">
        <v>9</v>
      </c>
      <c r="AD143" s="1">
        <v>32.219501495361328</v>
      </c>
      <c r="AE143" s="1"/>
      <c r="AF143" s="1"/>
      <c r="AG143" s="21"/>
      <c r="AH143" s="1" t="s">
        <v>32</v>
      </c>
      <c r="AI143" s="1" t="s">
        <v>4</v>
      </c>
      <c r="AJ143" s="1">
        <v>21.926700592041016</v>
      </c>
      <c r="AK143" s="1"/>
      <c r="AL143" s="1"/>
      <c r="AM143" s="1" t="s">
        <v>32</v>
      </c>
      <c r="AN143" s="1" t="s">
        <v>9</v>
      </c>
      <c r="AO143" s="1">
        <v>32.579444885253906</v>
      </c>
      <c r="AP143" s="1"/>
      <c r="AQ143" s="5"/>
      <c r="AR143" s="1"/>
      <c r="AS143" s="6" t="s">
        <v>38</v>
      </c>
      <c r="AT143" s="1" t="s">
        <v>4</v>
      </c>
      <c r="AU143" s="1">
        <v>26.909566879272461</v>
      </c>
      <c r="AV143" s="1"/>
      <c r="AW143" s="1"/>
      <c r="AX143" s="1" t="s">
        <v>38</v>
      </c>
      <c r="AY143" s="1" t="s">
        <v>9</v>
      </c>
      <c r="AZ143" s="1">
        <v>36.115085601806641</v>
      </c>
      <c r="BA143" s="1"/>
      <c r="BB143" s="1"/>
      <c r="BC143" s="21"/>
      <c r="BD143" s="1" t="s">
        <v>44</v>
      </c>
      <c r="BE143" s="1" t="s">
        <v>4</v>
      </c>
      <c r="BF143" s="1">
        <v>22.002460479736328</v>
      </c>
      <c r="BG143" s="1"/>
      <c r="BH143" s="1"/>
      <c r="BI143" s="1" t="s">
        <v>44</v>
      </c>
      <c r="BJ143" s="1" t="s">
        <v>9</v>
      </c>
      <c r="BK143" s="1">
        <v>33.13262939453125</v>
      </c>
      <c r="BL143" s="1"/>
      <c r="BM143" s="5"/>
      <c r="BN143" s="1"/>
      <c r="BO143" s="1"/>
      <c r="BP143" s="1"/>
    </row>
    <row r="144" spans="1:83" x14ac:dyDescent="0.2">
      <c r="A144" s="6" t="s">
        <v>15</v>
      </c>
      <c r="B144" s="1" t="s">
        <v>4</v>
      </c>
      <c r="C144" s="1">
        <v>22.416900634765625</v>
      </c>
      <c r="D144" s="1">
        <f t="shared" si="601"/>
        <v>22.337826728820801</v>
      </c>
      <c r="E144" s="1"/>
      <c r="F144" s="1" t="s">
        <v>15</v>
      </c>
      <c r="G144" s="1" t="s">
        <v>9</v>
      </c>
      <c r="H144" s="1">
        <v>34.448219299316406</v>
      </c>
      <c r="I144" s="1">
        <f t="shared" si="602"/>
        <v>34.357091903686523</v>
      </c>
      <c r="J144" s="1">
        <f t="shared" ref="J144" si="642">I144-D144</f>
        <v>12.019265174865723</v>
      </c>
      <c r="K144" s="21"/>
      <c r="L144" s="1" t="s">
        <v>21</v>
      </c>
      <c r="M144" s="1" t="s">
        <v>4</v>
      </c>
      <c r="N144" s="1">
        <v>22.251089096069336</v>
      </c>
      <c r="O144" s="1">
        <f t="shared" si="604"/>
        <v>22.331367492675781</v>
      </c>
      <c r="P144" s="1"/>
      <c r="Q144" s="1" t="s">
        <v>21</v>
      </c>
      <c r="R144" s="1" t="s">
        <v>9</v>
      </c>
      <c r="S144" s="1">
        <v>29.163446426391602</v>
      </c>
      <c r="T144" s="1">
        <f t="shared" si="605"/>
        <v>29.233733177185059</v>
      </c>
      <c r="U144" s="5">
        <f t="shared" ref="U144" si="643">T144-O144</f>
        <v>6.9023656845092773</v>
      </c>
      <c r="W144" s="6" t="s">
        <v>27</v>
      </c>
      <c r="X144" s="1" t="s">
        <v>4</v>
      </c>
      <c r="Y144" s="1">
        <v>22.262413024902344</v>
      </c>
      <c r="Z144" s="1">
        <f t="shared" ref="Z144" si="644">AVERAGE(Y144:Y145)</f>
        <v>22.264663696289063</v>
      </c>
      <c r="AA144" s="1"/>
      <c r="AB144" s="1" t="s">
        <v>27</v>
      </c>
      <c r="AC144" s="1" t="s">
        <v>9</v>
      </c>
      <c r="AD144" s="1">
        <v>32.291316986083984</v>
      </c>
      <c r="AE144" s="1">
        <f t="shared" ref="AE144" si="645">AVERAGE(AD144:AD145)</f>
        <v>32.505533218383789</v>
      </c>
      <c r="AF144" s="1">
        <f t="shared" ref="AF144" si="646">AE144-Z144</f>
        <v>10.240869522094727</v>
      </c>
      <c r="AG144" s="21"/>
      <c r="AH144" s="1" t="s">
        <v>33</v>
      </c>
      <c r="AI144" s="1" t="s">
        <v>4</v>
      </c>
      <c r="AJ144" s="1">
        <v>22.173095703125</v>
      </c>
      <c r="AK144" s="1">
        <f t="shared" ref="AK144" si="647">AVERAGE(AJ144:AJ145)</f>
        <v>22.15109920501709</v>
      </c>
      <c r="AL144" s="1"/>
      <c r="AM144" s="1" t="s">
        <v>33</v>
      </c>
      <c r="AN144" s="1" t="s">
        <v>9</v>
      </c>
      <c r="AO144" s="1">
        <v>30.560914993286133</v>
      </c>
      <c r="AP144" s="1">
        <f t="shared" ref="AP144" si="648">AVERAGE(AO144:AO145)</f>
        <v>30.636110305786133</v>
      </c>
      <c r="AQ144" s="5">
        <f>AP144-AK144</f>
        <v>8.485011100769043</v>
      </c>
      <c r="AR144" s="1"/>
      <c r="AS144" s="6" t="s">
        <v>39</v>
      </c>
      <c r="AT144" s="1" t="s">
        <v>4</v>
      </c>
      <c r="AU144" s="1">
        <v>22.045021057128906</v>
      </c>
      <c r="AV144" s="1">
        <f t="shared" ref="AV144" si="649">AVERAGE(AU144:AU145)</f>
        <v>21.999850273132324</v>
      </c>
      <c r="AW144" s="1"/>
      <c r="AX144" s="1" t="s">
        <v>39</v>
      </c>
      <c r="AY144" s="1" t="s">
        <v>9</v>
      </c>
      <c r="AZ144" s="1">
        <v>32.019378662109375</v>
      </c>
      <c r="BA144" s="1">
        <f t="shared" ref="BA144" si="650">AVERAGE(AZ144:AZ145)</f>
        <v>31.73888111114502</v>
      </c>
      <c r="BB144" s="1">
        <f t="shared" ref="BB144" si="651">BA144-AV144</f>
        <v>9.7390308380126953</v>
      </c>
      <c r="BC144" s="21"/>
      <c r="BD144" s="1" t="s">
        <v>45</v>
      </c>
      <c r="BE144" s="1" t="s">
        <v>4</v>
      </c>
      <c r="BF144" s="1">
        <v>21.940977096557617</v>
      </c>
      <c r="BG144" s="1">
        <f t="shared" ref="BG144" si="652">AVERAGE(BF144:BF145)</f>
        <v>21.929314613342285</v>
      </c>
      <c r="BH144" s="1"/>
      <c r="BI144" s="1" t="s">
        <v>45</v>
      </c>
      <c r="BJ144" s="1" t="s">
        <v>9</v>
      </c>
      <c r="BK144" s="1">
        <v>31.172950744628906</v>
      </c>
      <c r="BL144" s="1">
        <f t="shared" ref="BL144" si="653">AVERAGE(BK144:BK145)</f>
        <v>31.30424690246582</v>
      </c>
      <c r="BM144" s="5">
        <f t="shared" ref="BM144" si="654">BL144-BG144</f>
        <v>9.3749322891235352</v>
      </c>
      <c r="BN144" s="1"/>
      <c r="BP144" s="1"/>
    </row>
    <row r="145" spans="1:68" x14ac:dyDescent="0.2">
      <c r="A145" s="6" t="s">
        <v>15</v>
      </c>
      <c r="B145" s="1" t="s">
        <v>4</v>
      </c>
      <c r="C145" s="1">
        <v>22.258752822875977</v>
      </c>
      <c r="D145" s="1"/>
      <c r="E145" s="1"/>
      <c r="F145" s="1" t="s">
        <v>15</v>
      </c>
      <c r="G145" s="1" t="s">
        <v>9</v>
      </c>
      <c r="H145" s="1">
        <v>34.265964508056641</v>
      </c>
      <c r="I145" s="1"/>
      <c r="J145" s="1"/>
      <c r="K145" s="21"/>
      <c r="L145" s="1" t="s">
        <v>21</v>
      </c>
      <c r="M145" s="1" t="s">
        <v>4</v>
      </c>
      <c r="N145" s="1">
        <v>22.411645889282227</v>
      </c>
      <c r="O145" s="1"/>
      <c r="P145" s="1"/>
      <c r="Q145" s="1" t="s">
        <v>21</v>
      </c>
      <c r="R145" s="1" t="s">
        <v>9</v>
      </c>
      <c r="S145" s="1">
        <v>29.304019927978516</v>
      </c>
      <c r="T145" s="1"/>
      <c r="U145" s="5"/>
      <c r="W145" s="6" t="s">
        <v>27</v>
      </c>
      <c r="X145" s="1" t="s">
        <v>4</v>
      </c>
      <c r="Y145" s="1">
        <v>22.266914367675781</v>
      </c>
      <c r="Z145" s="1"/>
      <c r="AA145" s="1"/>
      <c r="AB145" s="1" t="s">
        <v>27</v>
      </c>
      <c r="AC145" s="1" t="s">
        <v>9</v>
      </c>
      <c r="AD145" s="1">
        <v>32.719749450683594</v>
      </c>
      <c r="AE145" s="1"/>
      <c r="AF145" s="1"/>
      <c r="AG145" s="21"/>
      <c r="AH145" s="1" t="s">
        <v>33</v>
      </c>
      <c r="AI145" s="1" t="s">
        <v>4</v>
      </c>
      <c r="AJ145" s="1">
        <v>22.12910270690918</v>
      </c>
      <c r="AK145" s="1"/>
      <c r="AL145" s="1"/>
      <c r="AM145" s="1" t="s">
        <v>33</v>
      </c>
      <c r="AN145" s="1" t="s">
        <v>9</v>
      </c>
      <c r="AO145" s="1">
        <v>30.711305618286133</v>
      </c>
      <c r="AP145" s="1"/>
      <c r="AQ145" s="5"/>
      <c r="AR145" s="1"/>
      <c r="AS145" s="6" t="s">
        <v>39</v>
      </c>
      <c r="AT145" s="1" t="s">
        <v>4</v>
      </c>
      <c r="AU145" s="1">
        <v>21.954679489135742</v>
      </c>
      <c r="AV145" s="1"/>
      <c r="AW145" s="1"/>
      <c r="AX145" s="1" t="s">
        <v>39</v>
      </c>
      <c r="AY145" s="1" t="s">
        <v>9</v>
      </c>
      <c r="AZ145" s="1">
        <v>31.458383560180664</v>
      </c>
      <c r="BA145" s="1"/>
      <c r="BB145" s="1"/>
      <c r="BC145" s="21"/>
      <c r="BD145" s="1" t="s">
        <v>45</v>
      </c>
      <c r="BE145" s="1" t="s">
        <v>4</v>
      </c>
      <c r="BF145" s="1">
        <v>21.917652130126953</v>
      </c>
      <c r="BG145" s="1"/>
      <c r="BH145" s="1"/>
      <c r="BI145" s="1" t="s">
        <v>45</v>
      </c>
      <c r="BJ145" s="1" t="s">
        <v>9</v>
      </c>
      <c r="BK145" s="1">
        <v>31.435543060302734</v>
      </c>
      <c r="BL145" s="1"/>
      <c r="BM145" s="5"/>
      <c r="BN145" s="1"/>
      <c r="BP145" s="1"/>
    </row>
    <row r="146" spans="1:68" x14ac:dyDescent="0.2">
      <c r="A146" s="6" t="s">
        <v>16</v>
      </c>
      <c r="B146" s="1" t="s">
        <v>4</v>
      </c>
      <c r="C146" s="1">
        <v>21.778596878051758</v>
      </c>
      <c r="D146" s="1">
        <f t="shared" si="601"/>
        <v>21.754382133483887</v>
      </c>
      <c r="E146" s="1"/>
      <c r="F146" s="1" t="s">
        <v>16</v>
      </c>
      <c r="G146" s="1" t="s">
        <v>9</v>
      </c>
      <c r="H146" s="1">
        <v>33.608718872070313</v>
      </c>
      <c r="I146" s="1">
        <f t="shared" si="602"/>
        <v>34.059501647949219</v>
      </c>
      <c r="J146" s="1">
        <f t="shared" ref="J146" si="655">I146-D146</f>
        <v>12.305119514465332</v>
      </c>
      <c r="K146" s="21"/>
      <c r="L146" s="1" t="s">
        <v>22</v>
      </c>
      <c r="M146" s="1" t="s">
        <v>4</v>
      </c>
      <c r="N146" s="1">
        <v>22.262771606445313</v>
      </c>
      <c r="O146" s="1">
        <f t="shared" si="604"/>
        <v>22.251545906066895</v>
      </c>
      <c r="P146" s="1"/>
      <c r="Q146" s="1" t="s">
        <v>22</v>
      </c>
      <c r="R146" s="1" t="s">
        <v>9</v>
      </c>
      <c r="S146" s="1">
        <v>33.048774719238281</v>
      </c>
      <c r="T146" s="1">
        <f t="shared" si="605"/>
        <v>33.340127944946289</v>
      </c>
      <c r="U146" s="5">
        <f t="shared" ref="U146" si="656">T146-O146</f>
        <v>11.088582038879395</v>
      </c>
      <c r="W146" s="6" t="s">
        <v>28</v>
      </c>
      <c r="X146" s="1" t="s">
        <v>4</v>
      </c>
      <c r="Y146" s="1">
        <v>23.744668960571289</v>
      </c>
      <c r="Z146" s="1">
        <f t="shared" ref="Z146" si="657">AVERAGE(Y146:Y147)</f>
        <v>23.709464073181152</v>
      </c>
      <c r="AA146" s="1"/>
      <c r="AB146" s="1" t="s">
        <v>28</v>
      </c>
      <c r="AC146" s="1" t="s">
        <v>9</v>
      </c>
      <c r="AD146" s="1">
        <v>32.947586059570313</v>
      </c>
      <c r="AE146" s="1">
        <f t="shared" ref="AE146" si="658">AVERAGE(AD146:AD147)</f>
        <v>32.762069702148438</v>
      </c>
      <c r="AF146" s="1">
        <f t="shared" ref="AF146" si="659">AE146-Z146</f>
        <v>9.0526056289672852</v>
      </c>
      <c r="AG146" s="21"/>
      <c r="AH146" s="1" t="s">
        <v>34</v>
      </c>
      <c r="AI146" s="1" t="s">
        <v>4</v>
      </c>
      <c r="AJ146" s="1">
        <v>21.617414474487305</v>
      </c>
      <c r="AK146" s="1">
        <f t="shared" ref="AK146" si="660">AVERAGE(AJ146:AJ147)</f>
        <v>21.519041061401367</v>
      </c>
      <c r="AL146" s="1"/>
      <c r="AM146" s="1" t="s">
        <v>34</v>
      </c>
      <c r="AN146" s="1" t="s">
        <v>9</v>
      </c>
      <c r="AO146" s="1">
        <v>26.83635139465332</v>
      </c>
      <c r="AP146" s="1">
        <f t="shared" ref="AP146" si="661">AVERAGE(AO146:AO147)</f>
        <v>26.774296760559082</v>
      </c>
      <c r="AQ146" s="5">
        <f>AP146-AK146</f>
        <v>5.2552556991577148</v>
      </c>
      <c r="AR146" s="1"/>
      <c r="AS146" s="6" t="s">
        <v>40</v>
      </c>
      <c r="AT146" s="1" t="s">
        <v>4</v>
      </c>
      <c r="AU146" s="1">
        <v>22.722627639770508</v>
      </c>
      <c r="AV146" s="1">
        <f t="shared" ref="AV146" si="662">AVERAGE(AU146:AU147)</f>
        <v>22.750899314880371</v>
      </c>
      <c r="AW146" s="1"/>
      <c r="AX146" s="1" t="s">
        <v>40</v>
      </c>
      <c r="AY146" s="1" t="s">
        <v>9</v>
      </c>
      <c r="AZ146" s="1">
        <v>28.857061386108398</v>
      </c>
      <c r="BA146" s="1">
        <f t="shared" ref="BA146" si="663">AVERAGE(AZ146:AZ147)</f>
        <v>28.765344619750977</v>
      </c>
      <c r="BB146" s="1">
        <f t="shared" ref="BB146" si="664">BA146-AV146</f>
        <v>6.0144453048706055</v>
      </c>
      <c r="BC146" s="21"/>
      <c r="BD146" s="1" t="s">
        <v>46</v>
      </c>
      <c r="BE146" s="1" t="s">
        <v>4</v>
      </c>
      <c r="BF146" s="1">
        <v>25.834911346435547</v>
      </c>
      <c r="BG146" s="1">
        <f t="shared" ref="BG146" si="665">AVERAGE(BF146:BF147)</f>
        <v>25.831196784973145</v>
      </c>
      <c r="BH146" s="1"/>
      <c r="BI146" s="1" t="s">
        <v>46</v>
      </c>
      <c r="BJ146" s="1" t="s">
        <v>9</v>
      </c>
      <c r="BK146" s="1">
        <v>34.180965423583984</v>
      </c>
      <c r="BL146" s="1">
        <f t="shared" ref="BL146" si="666">AVERAGE(BK146:BK147)</f>
        <v>33.8365478515625</v>
      </c>
      <c r="BM146" s="5">
        <f t="shared" ref="BM146" si="667">BL146-BG146</f>
        <v>8.0053510665893555</v>
      </c>
      <c r="BN146" s="1"/>
      <c r="BP146" s="1"/>
    </row>
    <row r="147" spans="1:68" x14ac:dyDescent="0.2">
      <c r="A147" s="6" t="s">
        <v>16</v>
      </c>
      <c r="B147" s="1" t="s">
        <v>4</v>
      </c>
      <c r="C147" s="1">
        <v>21.730167388916016</v>
      </c>
      <c r="D147" s="1"/>
      <c r="E147" s="1"/>
      <c r="F147" s="1" t="s">
        <v>16</v>
      </c>
      <c r="G147" s="1" t="s">
        <v>9</v>
      </c>
      <c r="H147" s="1">
        <v>34.510284423828125</v>
      </c>
      <c r="I147" s="1"/>
      <c r="J147" s="1"/>
      <c r="K147" s="21"/>
      <c r="L147" s="1" t="s">
        <v>22</v>
      </c>
      <c r="M147" s="1" t="s">
        <v>4</v>
      </c>
      <c r="N147" s="1">
        <v>22.240320205688477</v>
      </c>
      <c r="O147" s="1"/>
      <c r="P147" s="1"/>
      <c r="Q147" s="1" t="s">
        <v>22</v>
      </c>
      <c r="R147" s="1" t="s">
        <v>9</v>
      </c>
      <c r="S147" s="1">
        <v>33.631481170654297</v>
      </c>
      <c r="T147" s="1"/>
      <c r="U147" s="5"/>
      <c r="W147" s="6" t="s">
        <v>28</v>
      </c>
      <c r="X147" s="1" t="s">
        <v>4</v>
      </c>
      <c r="Y147" s="1">
        <v>23.674259185791016</v>
      </c>
      <c r="Z147" s="1"/>
      <c r="AA147" s="1"/>
      <c r="AB147" s="1" t="s">
        <v>28</v>
      </c>
      <c r="AC147" s="1" t="s">
        <v>9</v>
      </c>
      <c r="AD147" s="1">
        <v>32.576553344726563</v>
      </c>
      <c r="AE147" s="1"/>
      <c r="AF147" s="1"/>
      <c r="AG147" s="21"/>
      <c r="AH147" s="1" t="s">
        <v>34</v>
      </c>
      <c r="AI147" s="1" t="s">
        <v>4</v>
      </c>
      <c r="AJ147" s="1">
        <v>21.42066764831543</v>
      </c>
      <c r="AK147" s="1"/>
      <c r="AL147" s="1"/>
      <c r="AM147" s="1" t="s">
        <v>34</v>
      </c>
      <c r="AN147" s="1" t="s">
        <v>9</v>
      </c>
      <c r="AO147" s="1">
        <v>26.712242126464844</v>
      </c>
      <c r="AP147" s="1"/>
      <c r="AQ147" s="5"/>
      <c r="AR147" s="1"/>
      <c r="AS147" s="6" t="s">
        <v>40</v>
      </c>
      <c r="AT147" s="1" t="s">
        <v>4</v>
      </c>
      <c r="AU147" s="1">
        <v>22.779170989990234</v>
      </c>
      <c r="AV147" s="1"/>
      <c r="AW147" s="1"/>
      <c r="AX147" s="1" t="s">
        <v>40</v>
      </c>
      <c r="AY147" s="1" t="s">
        <v>9</v>
      </c>
      <c r="AZ147" s="1">
        <v>28.673627853393555</v>
      </c>
      <c r="BA147" s="1"/>
      <c r="BB147" s="1"/>
      <c r="BC147" s="21"/>
      <c r="BD147" s="1" t="s">
        <v>46</v>
      </c>
      <c r="BE147" s="1" t="s">
        <v>4</v>
      </c>
      <c r="BF147" s="1">
        <v>25.827482223510742</v>
      </c>
      <c r="BG147" s="1"/>
      <c r="BH147" s="1"/>
      <c r="BI147" s="1" t="s">
        <v>46</v>
      </c>
      <c r="BJ147" s="1" t="s">
        <v>9</v>
      </c>
      <c r="BK147" s="1">
        <v>33.492130279541016</v>
      </c>
      <c r="BL147" s="1"/>
      <c r="BM147" s="5"/>
      <c r="BN147" s="1"/>
      <c r="BO147" s="1"/>
    </row>
    <row r="148" spans="1:68" x14ac:dyDescent="0.2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21"/>
      <c r="L148" s="1"/>
      <c r="M148" s="1"/>
      <c r="N148" s="1"/>
      <c r="O148" s="1"/>
      <c r="P148" s="1"/>
      <c r="Q148" s="1"/>
      <c r="R148" s="1"/>
      <c r="S148" s="1"/>
      <c r="T148" s="1"/>
      <c r="U148" s="5"/>
      <c r="W148" s="6"/>
      <c r="X148" s="1"/>
      <c r="Y148" s="1"/>
      <c r="Z148" s="1"/>
      <c r="AA148" s="1"/>
      <c r="AB148" s="1"/>
      <c r="AC148" s="1"/>
      <c r="AD148" s="1"/>
      <c r="AE148" s="1"/>
      <c r="AF148" s="1"/>
      <c r="AG148" s="21"/>
      <c r="AH148" s="1"/>
      <c r="AI148" s="1"/>
      <c r="AJ148" s="1"/>
      <c r="AK148" s="1"/>
      <c r="AL148" s="1"/>
      <c r="AM148" s="1"/>
      <c r="AN148" s="1"/>
      <c r="AO148" s="1"/>
      <c r="AP148" s="1"/>
      <c r="AQ148" s="5"/>
      <c r="AS148" s="6"/>
      <c r="AT148" s="1"/>
      <c r="AU148" s="1"/>
      <c r="AV148" s="1"/>
      <c r="AW148" s="1"/>
      <c r="AX148" s="1"/>
      <c r="AY148" s="1"/>
      <c r="AZ148" s="1"/>
      <c r="BA148" s="1"/>
      <c r="BB148" s="1"/>
      <c r="BC148" s="21"/>
      <c r="BD148" s="1"/>
      <c r="BE148" s="1"/>
      <c r="BF148" s="1"/>
      <c r="BG148" s="1"/>
      <c r="BH148" s="1"/>
      <c r="BI148" s="1"/>
      <c r="BJ148" s="1"/>
      <c r="BK148" s="1"/>
      <c r="BL148" s="1"/>
      <c r="BM148" s="5"/>
      <c r="BN148" s="1"/>
      <c r="BO148" s="1"/>
    </row>
    <row r="149" spans="1:68" x14ac:dyDescent="0.2">
      <c r="A149" s="6" t="s">
        <v>11</v>
      </c>
      <c r="B149" s="1" t="s">
        <v>4</v>
      </c>
      <c r="C149" s="1">
        <v>21.925159454345703</v>
      </c>
      <c r="D149" s="1">
        <f>AVERAGE(C149:C150)</f>
        <v>21.830464363098145</v>
      </c>
      <c r="E149" s="1"/>
      <c r="F149" s="1" t="s">
        <v>11</v>
      </c>
      <c r="G149" s="1" t="s">
        <v>98</v>
      </c>
      <c r="H149" s="1">
        <v>27.443996429443359</v>
      </c>
      <c r="I149" s="1">
        <f>AVERAGE(H149:H150)</f>
        <v>27.333076477050781</v>
      </c>
      <c r="J149" s="1">
        <f>I149-D149</f>
        <v>5.5026121139526367</v>
      </c>
      <c r="K149" s="21">
        <f>AVERAGE(J149,J151,J153,J155,J157,J159)</f>
        <v>5.3926205635070801</v>
      </c>
      <c r="L149" s="1" t="s">
        <v>17</v>
      </c>
      <c r="M149" s="1" t="s">
        <v>4</v>
      </c>
      <c r="N149" s="1">
        <v>22.851400375366211</v>
      </c>
      <c r="O149" s="1">
        <f>AVERAGE(N149:N150)</f>
        <v>22.898968696594238</v>
      </c>
      <c r="P149" s="1"/>
      <c r="Q149" s="1" t="s">
        <v>17</v>
      </c>
      <c r="R149" s="1" t="s">
        <v>98</v>
      </c>
      <c r="S149" s="1">
        <v>29.956964492797852</v>
      </c>
      <c r="T149" s="1">
        <f>AVERAGE(S149:S150)</f>
        <v>29.871367454528809</v>
      </c>
      <c r="U149" s="5">
        <f>T149-O149</f>
        <v>6.9723987579345703</v>
      </c>
      <c r="W149" s="6" t="s">
        <v>23</v>
      </c>
      <c r="X149" s="1" t="s">
        <v>4</v>
      </c>
      <c r="Y149" s="1">
        <v>21.473459243774414</v>
      </c>
      <c r="Z149" s="1">
        <f>AVERAGE(Y149:Y150)</f>
        <v>21.397945404052734</v>
      </c>
      <c r="AA149" s="1"/>
      <c r="AB149" s="1" t="s">
        <v>23</v>
      </c>
      <c r="AC149" s="1" t="s">
        <v>98</v>
      </c>
      <c r="AD149" s="1">
        <v>28.0341796875</v>
      </c>
      <c r="AE149" s="1">
        <f>AVERAGE(AD149:AD150)</f>
        <v>27.892654418945313</v>
      </c>
      <c r="AF149" s="1">
        <f>AE149-Z149</f>
        <v>6.4947090148925781</v>
      </c>
      <c r="AG149" s="21">
        <f>AVERAGE(AF149,AF151,AF153,AF155,AF157,AF159)</f>
        <v>5.9330539703369141</v>
      </c>
      <c r="AH149" s="1" t="s">
        <v>29</v>
      </c>
      <c r="AI149" s="1" t="s">
        <v>4</v>
      </c>
      <c r="AJ149" s="1">
        <v>21.895900726318359</v>
      </c>
      <c r="AK149" s="1">
        <f>AVERAGE(AJ149:AJ150)</f>
        <v>21.87574291229248</v>
      </c>
      <c r="AL149" s="1"/>
      <c r="AM149" s="1" t="s">
        <v>29</v>
      </c>
      <c r="AN149" s="1" t="s">
        <v>98</v>
      </c>
      <c r="AO149" s="1">
        <v>28.629901885986328</v>
      </c>
      <c r="AP149" s="1">
        <f>AVERAGE(AO149:AO150)</f>
        <v>28.531552314758301</v>
      </c>
      <c r="AQ149" s="5">
        <f>AP149-AK149</f>
        <v>6.6558094024658203</v>
      </c>
      <c r="AS149" s="6" t="s">
        <v>35</v>
      </c>
      <c r="AT149" s="1" t="s">
        <v>4</v>
      </c>
      <c r="AU149" s="1">
        <v>26.937435150146484</v>
      </c>
      <c r="AV149" s="1">
        <f>AVERAGE(AU149:AU150)</f>
        <v>26.796530723571777</v>
      </c>
      <c r="AW149" s="1"/>
      <c r="AX149" s="1" t="s">
        <v>35</v>
      </c>
      <c r="AY149" s="1" t="s">
        <v>98</v>
      </c>
      <c r="AZ149" s="1">
        <v>32.648933410644531</v>
      </c>
      <c r="BA149" s="1">
        <f>AVERAGE(AZ149:AZ150)</f>
        <v>32.570573806762695</v>
      </c>
      <c r="BB149" s="1">
        <f>BA149-AV149</f>
        <v>5.774043083190918</v>
      </c>
      <c r="BC149" s="21">
        <f>AVERAGE(BB149,BB151,BB153,BB155,BB157,BB159)</f>
        <v>5.7004226048787432</v>
      </c>
      <c r="BD149" s="1" t="s">
        <v>41</v>
      </c>
      <c r="BE149" s="1" t="s">
        <v>4</v>
      </c>
      <c r="BF149" s="1">
        <v>21.943695068359375</v>
      </c>
      <c r="BG149" s="1">
        <f>AVERAGE(BF149:BF150)</f>
        <v>21.935079574584961</v>
      </c>
      <c r="BH149" s="1"/>
      <c r="BI149" s="1" t="s">
        <v>41</v>
      </c>
      <c r="BJ149" s="1" t="s">
        <v>98</v>
      </c>
      <c r="BK149" s="1">
        <v>29.97645378112793</v>
      </c>
      <c r="BL149" s="1">
        <f>AVERAGE(BK149:BK150)</f>
        <v>29.804932594299316</v>
      </c>
      <c r="BM149" s="5">
        <f>BL149-BG149</f>
        <v>7.8698530197143555</v>
      </c>
      <c r="BN149" s="1"/>
      <c r="BO149" s="1"/>
    </row>
    <row r="150" spans="1:68" x14ac:dyDescent="0.2">
      <c r="A150" s="6" t="s">
        <v>11</v>
      </c>
      <c r="B150" s="1" t="s">
        <v>4</v>
      </c>
      <c r="C150" s="1">
        <v>21.735769271850586</v>
      </c>
      <c r="D150" s="1"/>
      <c r="E150" s="1"/>
      <c r="F150" s="1" t="s">
        <v>11</v>
      </c>
      <c r="G150" s="1" t="s">
        <v>98</v>
      </c>
      <c r="H150" s="1">
        <v>27.222156524658203</v>
      </c>
      <c r="I150" s="1"/>
      <c r="J150" s="1"/>
      <c r="K150" s="21"/>
      <c r="L150" s="1" t="s">
        <v>17</v>
      </c>
      <c r="M150" s="1" t="s">
        <v>4</v>
      </c>
      <c r="N150" s="1">
        <v>22.946537017822266</v>
      </c>
      <c r="O150" s="1"/>
      <c r="P150" s="1"/>
      <c r="Q150" s="1" t="s">
        <v>17</v>
      </c>
      <c r="R150" s="1" t="s">
        <v>98</v>
      </c>
      <c r="S150" s="1">
        <v>29.785770416259766</v>
      </c>
      <c r="T150" s="1"/>
      <c r="U150" s="5"/>
      <c r="W150" s="6" t="s">
        <v>23</v>
      </c>
      <c r="X150" s="1" t="s">
        <v>4</v>
      </c>
      <c r="Y150" s="1">
        <v>21.322431564331055</v>
      </c>
      <c r="Z150" s="1"/>
      <c r="AA150" s="1"/>
      <c r="AB150" s="1" t="s">
        <v>23</v>
      </c>
      <c r="AC150" s="1" t="s">
        <v>98</v>
      </c>
      <c r="AD150" s="1">
        <v>27.751129150390625</v>
      </c>
      <c r="AE150" s="1"/>
      <c r="AF150" s="1"/>
      <c r="AG150" s="21"/>
      <c r="AH150" s="1" t="s">
        <v>29</v>
      </c>
      <c r="AI150" s="1" t="s">
        <v>4</v>
      </c>
      <c r="AJ150" s="1">
        <v>21.855585098266602</v>
      </c>
      <c r="AK150" s="1"/>
      <c r="AL150" s="1"/>
      <c r="AM150" s="1" t="s">
        <v>29</v>
      </c>
      <c r="AN150" s="1" t="s">
        <v>98</v>
      </c>
      <c r="AO150" s="1">
        <v>28.433202743530273</v>
      </c>
      <c r="AP150" s="1"/>
      <c r="AQ150" s="5"/>
      <c r="AS150" s="6" t="s">
        <v>35</v>
      </c>
      <c r="AT150" s="1" t="s">
        <v>4</v>
      </c>
      <c r="AU150" s="1">
        <v>26.65562629699707</v>
      </c>
      <c r="AV150" s="1"/>
      <c r="AW150" s="1"/>
      <c r="AX150" s="1" t="s">
        <v>35</v>
      </c>
      <c r="AY150" s="1" t="s">
        <v>98</v>
      </c>
      <c r="AZ150" s="1">
        <v>32.492214202880859</v>
      </c>
      <c r="BA150" s="1"/>
      <c r="BB150" s="1"/>
      <c r="BC150" s="21"/>
      <c r="BD150" s="1" t="s">
        <v>41</v>
      </c>
      <c r="BE150" s="1" t="s">
        <v>4</v>
      </c>
      <c r="BF150" s="1">
        <v>21.926464080810547</v>
      </c>
      <c r="BG150" s="1"/>
      <c r="BH150" s="1"/>
      <c r="BI150" s="1" t="s">
        <v>41</v>
      </c>
      <c r="BJ150" s="1" t="s">
        <v>98</v>
      </c>
      <c r="BK150" s="1">
        <v>29.633411407470703</v>
      </c>
      <c r="BL150" s="1"/>
      <c r="BM150" s="5"/>
      <c r="BN150" s="1"/>
      <c r="BO150" s="1"/>
    </row>
    <row r="151" spans="1:68" x14ac:dyDescent="0.2">
      <c r="A151" s="6" t="s">
        <v>12</v>
      </c>
      <c r="B151" s="1" t="s">
        <v>4</v>
      </c>
      <c r="C151" s="1">
        <v>21.360090255737305</v>
      </c>
      <c r="D151" s="1">
        <f t="shared" ref="D151:D159" si="668">AVERAGE(C151:C152)</f>
        <v>21.2567138671875</v>
      </c>
      <c r="E151" s="1"/>
      <c r="F151" s="1" t="s">
        <v>12</v>
      </c>
      <c r="G151" s="1" t="s">
        <v>98</v>
      </c>
      <c r="H151" s="1">
        <v>27.390731811523438</v>
      </c>
      <c r="I151" s="1">
        <f t="shared" ref="I151:I159" si="669">AVERAGE(H151:H152)</f>
        <v>27.395381927490234</v>
      </c>
      <c r="J151" s="1">
        <f t="shared" ref="J151" si="670">I151-D151</f>
        <v>6.1386680603027344</v>
      </c>
      <c r="K151" s="21"/>
      <c r="L151" s="1" t="s">
        <v>18</v>
      </c>
      <c r="M151" s="1" t="s">
        <v>4</v>
      </c>
      <c r="N151" s="1">
        <v>21.45686149597168</v>
      </c>
      <c r="O151" s="1">
        <f t="shared" ref="O151:O159" si="671">AVERAGE(N151:N152)</f>
        <v>21.443960189819336</v>
      </c>
      <c r="P151" s="1"/>
      <c r="Q151" s="1" t="s">
        <v>18</v>
      </c>
      <c r="R151" s="1" t="s">
        <v>98</v>
      </c>
      <c r="S151" s="1">
        <v>28.743509292602539</v>
      </c>
      <c r="T151" s="1">
        <f t="shared" ref="T151:T159" si="672">AVERAGE(S151:S152)</f>
        <v>28.677204132080078</v>
      </c>
      <c r="U151" s="5">
        <f t="shared" ref="U151" si="673">T151-O151</f>
        <v>7.2332439422607422</v>
      </c>
      <c r="W151" s="6" t="s">
        <v>24</v>
      </c>
      <c r="X151" s="1" t="s">
        <v>4</v>
      </c>
      <c r="Y151" s="1">
        <v>22.142528533935547</v>
      </c>
      <c r="Z151" s="1">
        <f t="shared" ref="Z151" si="674">AVERAGE(Y151:Y152)</f>
        <v>22.072086334228516</v>
      </c>
      <c r="AA151" s="1"/>
      <c r="AB151" s="1" t="s">
        <v>24</v>
      </c>
      <c r="AC151" s="1" t="s">
        <v>98</v>
      </c>
      <c r="AD151" s="1">
        <v>27.896217346191406</v>
      </c>
      <c r="AE151" s="1">
        <f t="shared" ref="AE151" si="675">AVERAGE(AD151:AD152)</f>
        <v>27.871927261352539</v>
      </c>
      <c r="AF151" s="1">
        <f t="shared" ref="AF151" si="676">AE151-Z151</f>
        <v>5.7998409271240234</v>
      </c>
      <c r="AG151" s="21"/>
      <c r="AH151" s="1" t="s">
        <v>30</v>
      </c>
      <c r="AI151" s="1" t="s">
        <v>4</v>
      </c>
      <c r="AJ151" s="1">
        <v>21.310346603393555</v>
      </c>
      <c r="AK151" s="1">
        <f t="shared" ref="AK151" si="677">AVERAGE(AJ151:AJ152)</f>
        <v>21.26731014251709</v>
      </c>
      <c r="AL151" s="1"/>
      <c r="AM151" s="1" t="s">
        <v>30</v>
      </c>
      <c r="AN151" s="1" t="s">
        <v>98</v>
      </c>
      <c r="AO151" s="1">
        <v>26.91322135925293</v>
      </c>
      <c r="AP151" s="1">
        <f t="shared" ref="AP151" si="678">AVERAGE(AO151:AO152)</f>
        <v>26.911484718322754</v>
      </c>
      <c r="AQ151" s="5">
        <f>AP151-AK151</f>
        <v>5.6441745758056641</v>
      </c>
      <c r="AS151" s="6" t="s">
        <v>36</v>
      </c>
      <c r="AT151" s="1" t="s">
        <v>4</v>
      </c>
      <c r="AU151" s="1">
        <v>21.503505706787109</v>
      </c>
      <c r="AV151" s="1">
        <f t="shared" ref="AV151" si="679">AVERAGE(AU151:AU152)</f>
        <v>21.437856674194336</v>
      </c>
      <c r="AW151" s="1"/>
      <c r="AX151" s="1" t="s">
        <v>36</v>
      </c>
      <c r="AY151" s="1" t="s">
        <v>98</v>
      </c>
      <c r="AZ151" s="1">
        <v>27.762935638427734</v>
      </c>
      <c r="BA151" s="1">
        <f t="shared" ref="BA151" si="680">AVERAGE(AZ151:AZ152)</f>
        <v>27.734036445617676</v>
      </c>
      <c r="BB151" s="1">
        <f t="shared" ref="BB151" si="681">BA151-AV151</f>
        <v>6.2961797714233398</v>
      </c>
      <c r="BC151" s="21"/>
      <c r="BD151" s="1" t="s">
        <v>42</v>
      </c>
      <c r="BE151" s="1" t="s">
        <v>4</v>
      </c>
      <c r="BF151" s="1">
        <v>21.608345031738281</v>
      </c>
      <c r="BG151" s="1">
        <f t="shared" ref="BG151" si="682">AVERAGE(BF151:BF152)</f>
        <v>21.548404693603516</v>
      </c>
      <c r="BH151" s="1"/>
      <c r="BI151" s="1" t="s">
        <v>42</v>
      </c>
      <c r="BJ151" s="1" t="s">
        <v>98</v>
      </c>
      <c r="BK151" s="1">
        <v>28.197702407836914</v>
      </c>
      <c r="BL151" s="1">
        <f t="shared" ref="BL151" si="683">AVERAGE(BK151:BK152)</f>
        <v>28.408103942871094</v>
      </c>
      <c r="BM151" s="5">
        <f t="shared" ref="BM151" si="684">BL151-BG151</f>
        <v>6.8596992492675781</v>
      </c>
      <c r="BN151" s="1"/>
      <c r="BO151" s="1"/>
    </row>
    <row r="152" spans="1:68" x14ac:dyDescent="0.2">
      <c r="A152" s="6" t="s">
        <v>12</v>
      </c>
      <c r="B152" s="1" t="s">
        <v>4</v>
      </c>
      <c r="C152" s="1">
        <v>21.153337478637695</v>
      </c>
      <c r="D152" s="1"/>
      <c r="E152" s="1"/>
      <c r="F152" s="1" t="s">
        <v>12</v>
      </c>
      <c r="G152" s="1" t="s">
        <v>98</v>
      </c>
      <c r="H152" s="1">
        <v>27.400032043457031</v>
      </c>
      <c r="I152" s="1"/>
      <c r="J152" s="1"/>
      <c r="K152" s="21"/>
      <c r="L152" s="1" t="s">
        <v>18</v>
      </c>
      <c r="M152" s="1" t="s">
        <v>4</v>
      </c>
      <c r="N152" s="1">
        <v>21.431058883666992</v>
      </c>
      <c r="O152" s="1"/>
      <c r="P152" s="1"/>
      <c r="Q152" s="1" t="s">
        <v>18</v>
      </c>
      <c r="R152" s="1" t="s">
        <v>98</v>
      </c>
      <c r="S152" s="1">
        <v>28.610898971557617</v>
      </c>
      <c r="T152" s="1"/>
      <c r="U152" s="5"/>
      <c r="W152" s="6" t="s">
        <v>24</v>
      </c>
      <c r="X152" s="1" t="s">
        <v>4</v>
      </c>
      <c r="Y152" s="1">
        <v>22.001644134521484</v>
      </c>
      <c r="Z152" s="1"/>
      <c r="AA152" s="1"/>
      <c r="AB152" s="1" t="s">
        <v>24</v>
      </c>
      <c r="AC152" s="1" t="s">
        <v>98</v>
      </c>
      <c r="AD152" s="1">
        <v>27.847637176513672</v>
      </c>
      <c r="AE152" s="1"/>
      <c r="AF152" s="1"/>
      <c r="AG152" s="21"/>
      <c r="AH152" s="1" t="s">
        <v>30</v>
      </c>
      <c r="AI152" s="1" t="s">
        <v>4</v>
      </c>
      <c r="AJ152" s="1">
        <v>21.224273681640625</v>
      </c>
      <c r="AK152" s="1"/>
      <c r="AL152" s="1"/>
      <c r="AM152" s="1" t="s">
        <v>30</v>
      </c>
      <c r="AN152" s="1" t="s">
        <v>98</v>
      </c>
      <c r="AO152" s="1">
        <v>26.909748077392578</v>
      </c>
      <c r="AP152" s="1"/>
      <c r="AQ152" s="5"/>
      <c r="AS152" s="6" t="s">
        <v>36</v>
      </c>
      <c r="AT152" s="1" t="s">
        <v>4</v>
      </c>
      <c r="AU152" s="1">
        <v>21.372207641601563</v>
      </c>
      <c r="AV152" s="1"/>
      <c r="AW152" s="1"/>
      <c r="AX152" s="1" t="s">
        <v>36</v>
      </c>
      <c r="AY152" s="1" t="s">
        <v>98</v>
      </c>
      <c r="AZ152" s="1">
        <v>27.705137252807617</v>
      </c>
      <c r="BA152" s="1"/>
      <c r="BB152" s="1"/>
      <c r="BC152" s="21"/>
      <c r="BD152" s="1" t="s">
        <v>42</v>
      </c>
      <c r="BE152" s="1" t="s">
        <v>4</v>
      </c>
      <c r="BF152" s="1">
        <v>21.48846435546875</v>
      </c>
      <c r="BG152" s="1"/>
      <c r="BH152" s="1"/>
      <c r="BI152" s="1" t="s">
        <v>42</v>
      </c>
      <c r="BJ152" s="1" t="s">
        <v>98</v>
      </c>
      <c r="BK152" s="1">
        <v>28.618505477905273</v>
      </c>
      <c r="BL152" s="1"/>
      <c r="BM152" s="5"/>
      <c r="BN152" s="1"/>
      <c r="BO152" s="1"/>
    </row>
    <row r="153" spans="1:68" x14ac:dyDescent="0.2">
      <c r="A153" s="6" t="s">
        <v>13</v>
      </c>
      <c r="B153" s="1" t="s">
        <v>4</v>
      </c>
      <c r="C153" s="1">
        <v>21.74622917175293</v>
      </c>
      <c r="D153" s="1">
        <f t="shared" si="668"/>
        <v>21.690594673156738</v>
      </c>
      <c r="E153" s="1"/>
      <c r="F153" s="1" t="s">
        <v>13</v>
      </c>
      <c r="G153" s="1" t="s">
        <v>98</v>
      </c>
      <c r="H153" s="1">
        <v>28.674188613891602</v>
      </c>
      <c r="I153" s="1">
        <f t="shared" si="669"/>
        <v>28.62968635559082</v>
      </c>
      <c r="J153" s="1">
        <f t="shared" ref="J153" si="685">I153-D153</f>
        <v>6.939091682434082</v>
      </c>
      <c r="K153" s="21"/>
      <c r="L153" s="1" t="s">
        <v>19</v>
      </c>
      <c r="M153" s="1" t="s">
        <v>4</v>
      </c>
      <c r="N153" s="1">
        <v>21.330194473266602</v>
      </c>
      <c r="O153" s="1">
        <f t="shared" si="671"/>
        <v>21.340171813964844</v>
      </c>
      <c r="P153" s="1"/>
      <c r="Q153" s="1" t="s">
        <v>19</v>
      </c>
      <c r="R153" s="1" t="s">
        <v>98</v>
      </c>
      <c r="S153" s="1">
        <v>27.276496887207031</v>
      </c>
      <c r="T153" s="1">
        <f t="shared" si="672"/>
        <v>27.210029602050781</v>
      </c>
      <c r="U153" s="5">
        <f t="shared" ref="U153" si="686">T153-O153</f>
        <v>5.8698577880859375</v>
      </c>
      <c r="W153" s="6" t="s">
        <v>25</v>
      </c>
      <c r="X153" s="1" t="s">
        <v>4</v>
      </c>
      <c r="Y153" s="1">
        <v>21.044109344482422</v>
      </c>
      <c r="Z153" s="1">
        <f t="shared" ref="Z153" si="687">AVERAGE(Y153:Y154)</f>
        <v>21.004616737365723</v>
      </c>
      <c r="AA153" s="1"/>
      <c r="AB153" s="1" t="s">
        <v>25</v>
      </c>
      <c r="AC153" s="1" t="s">
        <v>98</v>
      </c>
      <c r="AD153" s="1">
        <v>26.887660980224609</v>
      </c>
      <c r="AE153" s="1">
        <f t="shared" ref="AE153" si="688">AVERAGE(AD153:AD154)</f>
        <v>26.869383811950684</v>
      </c>
      <c r="AF153" s="1">
        <f t="shared" ref="AF153" si="689">AE153-Z153</f>
        <v>5.8647670745849609</v>
      </c>
      <c r="AG153" s="21"/>
      <c r="AH153" s="1" t="s">
        <v>31</v>
      </c>
      <c r="AI153" s="1" t="s">
        <v>4</v>
      </c>
      <c r="AJ153" s="1">
        <v>21.197429656982422</v>
      </c>
      <c r="AK153" s="1">
        <f t="shared" ref="AK153" si="690">AVERAGE(AJ153:AJ154)</f>
        <v>21.158403396606445</v>
      </c>
      <c r="AL153" s="1"/>
      <c r="AM153" s="1" t="s">
        <v>31</v>
      </c>
      <c r="AN153" s="1" t="s">
        <v>98</v>
      </c>
      <c r="AO153" s="1">
        <v>27.635421752929688</v>
      </c>
      <c r="AP153" s="1">
        <f t="shared" ref="AP153" si="691">AVERAGE(AO153:AO154)</f>
        <v>27.696125984191895</v>
      </c>
      <c r="AQ153" s="5">
        <f>AP153-AK153</f>
        <v>6.5377225875854492</v>
      </c>
      <c r="AS153" s="6" t="s">
        <v>37</v>
      </c>
      <c r="AT153" s="1" t="s">
        <v>4</v>
      </c>
      <c r="AU153" s="1">
        <v>28.641609191894531</v>
      </c>
      <c r="AV153" s="1">
        <f t="shared" ref="AV153" si="692">AVERAGE(AU153:AU154)</f>
        <v>28.503322601318359</v>
      </c>
      <c r="AW153" s="1"/>
      <c r="AX153" s="1" t="s">
        <v>37</v>
      </c>
      <c r="AY153" s="1" t="s">
        <v>98</v>
      </c>
      <c r="AZ153" s="1">
        <v>34.932731628417969</v>
      </c>
      <c r="BA153" s="1">
        <f t="shared" ref="BA153" si="693">AVERAGE(AZ153:AZ154)</f>
        <v>35.436458587646484</v>
      </c>
      <c r="BB153" s="1">
        <f t="shared" ref="BB153" si="694">BA153-AV153</f>
        <v>6.933135986328125</v>
      </c>
      <c r="BC153" s="21"/>
      <c r="BD153" s="1" t="s">
        <v>43</v>
      </c>
      <c r="BE153" s="1" t="s">
        <v>4</v>
      </c>
      <c r="BF153" s="1">
        <v>21.363264083862305</v>
      </c>
      <c r="BG153" s="1">
        <f t="shared" ref="BG153" si="695">AVERAGE(BF153:BF154)</f>
        <v>21.33253288269043</v>
      </c>
      <c r="BH153" s="1"/>
      <c r="BI153" s="1" t="s">
        <v>43</v>
      </c>
      <c r="BJ153" s="1" t="s">
        <v>98</v>
      </c>
      <c r="BK153" s="1">
        <v>28.989179611206055</v>
      </c>
      <c r="BL153" s="1">
        <f t="shared" ref="BL153" si="696">AVERAGE(BK153:BK154)</f>
        <v>28.930926322937012</v>
      </c>
      <c r="BM153" s="5">
        <f t="shared" ref="BM153" si="697">BL153-BG153</f>
        <v>7.598393440246582</v>
      </c>
      <c r="BO153" s="1"/>
    </row>
    <row r="154" spans="1:68" x14ac:dyDescent="0.2">
      <c r="A154" s="6" t="s">
        <v>13</v>
      </c>
      <c r="B154" s="1" t="s">
        <v>4</v>
      </c>
      <c r="C154" s="1">
        <v>21.634960174560547</v>
      </c>
      <c r="D154" s="1"/>
      <c r="E154" s="1"/>
      <c r="F154" s="1" t="s">
        <v>13</v>
      </c>
      <c r="G154" s="1" t="s">
        <v>98</v>
      </c>
      <c r="H154" s="1">
        <v>28.585184097290039</v>
      </c>
      <c r="I154" s="1"/>
      <c r="J154" s="1"/>
      <c r="K154" s="21"/>
      <c r="L154" s="1" t="s">
        <v>19</v>
      </c>
      <c r="M154" s="1" t="s">
        <v>4</v>
      </c>
      <c r="N154" s="1">
        <v>21.350149154663086</v>
      </c>
      <c r="O154" s="1"/>
      <c r="P154" s="1"/>
      <c r="Q154" s="1" t="s">
        <v>19</v>
      </c>
      <c r="R154" s="1" t="s">
        <v>98</v>
      </c>
      <c r="S154" s="1">
        <v>27.143562316894531</v>
      </c>
      <c r="T154" s="1"/>
      <c r="U154" s="5"/>
      <c r="W154" s="6" t="s">
        <v>25</v>
      </c>
      <c r="X154" s="1" t="s">
        <v>4</v>
      </c>
      <c r="Y154" s="1">
        <v>20.965124130249023</v>
      </c>
      <c r="Z154" s="1"/>
      <c r="AA154" s="1"/>
      <c r="AB154" s="1" t="s">
        <v>25</v>
      </c>
      <c r="AC154" s="1" t="s">
        <v>98</v>
      </c>
      <c r="AD154" s="1">
        <v>26.851106643676758</v>
      </c>
      <c r="AE154" s="1"/>
      <c r="AF154" s="1"/>
      <c r="AG154" s="21"/>
      <c r="AH154" s="1" t="s">
        <v>31</v>
      </c>
      <c r="AI154" s="1" t="s">
        <v>4</v>
      </c>
      <c r="AJ154" s="1">
        <v>21.119377136230469</v>
      </c>
      <c r="AK154" s="1"/>
      <c r="AL154" s="1"/>
      <c r="AM154" s="1" t="s">
        <v>31</v>
      </c>
      <c r="AN154" s="1" t="s">
        <v>98</v>
      </c>
      <c r="AO154" s="1">
        <v>27.756830215454102</v>
      </c>
      <c r="AP154" s="1"/>
      <c r="AQ154" s="5"/>
      <c r="AS154" s="6" t="s">
        <v>37</v>
      </c>
      <c r="AT154" s="1" t="s">
        <v>4</v>
      </c>
      <c r="AU154" s="1">
        <v>28.365036010742188</v>
      </c>
      <c r="AV154" s="1"/>
      <c r="AW154" s="1"/>
      <c r="AX154" s="1" t="s">
        <v>37</v>
      </c>
      <c r="AY154" s="1" t="s">
        <v>98</v>
      </c>
      <c r="AZ154" s="1">
        <v>35.940185546875</v>
      </c>
      <c r="BA154" s="1"/>
      <c r="BB154" s="1"/>
      <c r="BC154" s="21"/>
      <c r="BD154" s="1" t="s">
        <v>43</v>
      </c>
      <c r="BE154" s="1" t="s">
        <v>4</v>
      </c>
      <c r="BF154" s="1">
        <v>21.301801681518555</v>
      </c>
      <c r="BG154" s="1"/>
      <c r="BH154" s="1"/>
      <c r="BI154" s="1" t="s">
        <v>43</v>
      </c>
      <c r="BJ154" s="1" t="s">
        <v>98</v>
      </c>
      <c r="BK154" s="1">
        <v>28.872673034667969</v>
      </c>
      <c r="BL154" s="1"/>
      <c r="BM154" s="5"/>
    </row>
    <row r="155" spans="1:68" x14ac:dyDescent="0.2">
      <c r="A155" s="6" t="s">
        <v>14</v>
      </c>
      <c r="B155" s="1" t="s">
        <v>4</v>
      </c>
      <c r="C155" s="1">
        <v>22.130544662475586</v>
      </c>
      <c r="D155" s="1">
        <f t="shared" si="668"/>
        <v>22.130858421325684</v>
      </c>
      <c r="E155" s="1"/>
      <c r="F155" s="1" t="s">
        <v>14</v>
      </c>
      <c r="G155" s="1" t="s">
        <v>98</v>
      </c>
      <c r="H155" s="1">
        <v>26.340602874755859</v>
      </c>
      <c r="I155" s="1">
        <f t="shared" si="669"/>
        <v>26.36395263671875</v>
      </c>
      <c r="J155" s="1">
        <f t="shared" ref="J155" si="698">I155-D155</f>
        <v>4.2330942153930664</v>
      </c>
      <c r="K155" s="21"/>
      <c r="L155" s="1" t="s">
        <v>20</v>
      </c>
      <c r="M155" s="1" t="s">
        <v>4</v>
      </c>
      <c r="N155" s="1">
        <v>23.56245231628418</v>
      </c>
      <c r="O155" s="1">
        <f t="shared" si="671"/>
        <v>23.524850845336914</v>
      </c>
      <c r="P155" s="1"/>
      <c r="Q155" s="1" t="s">
        <v>20</v>
      </c>
      <c r="R155" s="1" t="s">
        <v>98</v>
      </c>
      <c r="S155" s="1">
        <v>29.335884094238281</v>
      </c>
      <c r="T155" s="1">
        <f t="shared" si="672"/>
        <v>29.390783309936523</v>
      </c>
      <c r="U155" s="5">
        <f t="shared" ref="U155" si="699">T155-O155</f>
        <v>5.8659324645996094</v>
      </c>
      <c r="W155" s="6" t="s">
        <v>26</v>
      </c>
      <c r="X155" s="1" t="s">
        <v>4</v>
      </c>
      <c r="Y155" s="1">
        <v>22.739337921142578</v>
      </c>
      <c r="Z155" s="1">
        <f t="shared" ref="Z155" si="700">AVERAGE(Y155:Y156)</f>
        <v>22.765993118286133</v>
      </c>
      <c r="AA155" s="1"/>
      <c r="AB155" s="1" t="s">
        <v>26</v>
      </c>
      <c r="AC155" s="1" t="s">
        <v>98</v>
      </c>
      <c r="AD155" s="1">
        <v>28.978279113769531</v>
      </c>
      <c r="AE155" s="1">
        <f t="shared" ref="AE155" si="701">AVERAGE(AD155:AD156)</f>
        <v>28.882908821105957</v>
      </c>
      <c r="AF155" s="1">
        <f t="shared" ref="AF155" si="702">AE155-Z155</f>
        <v>6.1169157028198242</v>
      </c>
      <c r="AG155" s="21"/>
      <c r="AH155" s="1" t="s">
        <v>32</v>
      </c>
      <c r="AI155" s="1" t="s">
        <v>4</v>
      </c>
      <c r="AJ155" s="1">
        <v>22.075210571289063</v>
      </c>
      <c r="AK155" s="1">
        <f t="shared" ref="AK155" si="703">AVERAGE(AJ155:AJ156)</f>
        <v>22.000955581665039</v>
      </c>
      <c r="AL155" s="1"/>
      <c r="AM155" s="1" t="s">
        <v>32</v>
      </c>
      <c r="AN155" s="1" t="s">
        <v>98</v>
      </c>
      <c r="AO155" s="1">
        <v>26.485324859619141</v>
      </c>
      <c r="AP155" s="1">
        <f t="shared" ref="AP155" si="704">AVERAGE(AO155:AO156)</f>
        <v>26.377888679504395</v>
      </c>
      <c r="AQ155" s="5">
        <f>AP155-AK155</f>
        <v>4.3769330978393555</v>
      </c>
      <c r="AS155" s="6" t="s">
        <v>38</v>
      </c>
      <c r="AT155" s="1" t="s">
        <v>4</v>
      </c>
      <c r="AU155" s="1">
        <v>26.843507766723633</v>
      </c>
      <c r="AV155" s="1">
        <f t="shared" ref="AV155" si="705">AVERAGE(AU155:AU156)</f>
        <v>26.876537322998047</v>
      </c>
      <c r="AW155" s="1"/>
      <c r="AX155" s="1" t="s">
        <v>38</v>
      </c>
      <c r="AY155" s="1" t="s">
        <v>98</v>
      </c>
      <c r="AZ155" s="1">
        <v>32.985500335693359</v>
      </c>
      <c r="BA155" s="1">
        <f t="shared" ref="BA155" si="706">AVERAGE(AZ155:AZ156)</f>
        <v>32.981800079345703</v>
      </c>
      <c r="BB155" s="1">
        <f t="shared" ref="BB155" si="707">BA155-AV155</f>
        <v>6.1052627563476562</v>
      </c>
      <c r="BC155" s="21"/>
      <c r="BD155" s="1" t="s">
        <v>44</v>
      </c>
      <c r="BE155" s="1" t="s">
        <v>4</v>
      </c>
      <c r="BF155" s="1">
        <v>22.182382583618164</v>
      </c>
      <c r="BG155" s="1">
        <f t="shared" ref="BG155" si="708">AVERAGE(BF155:BF156)</f>
        <v>22.092421531677246</v>
      </c>
      <c r="BH155" s="1"/>
      <c r="BI155" s="1" t="s">
        <v>44</v>
      </c>
      <c r="BJ155" s="1" t="s">
        <v>98</v>
      </c>
      <c r="BK155" s="1">
        <v>27.678337097167969</v>
      </c>
      <c r="BL155" s="1">
        <f t="shared" ref="BL155" si="709">AVERAGE(BK155:BK156)</f>
        <v>27.549501419067383</v>
      </c>
      <c r="BM155" s="5">
        <f t="shared" ref="BM155" si="710">BL155-BG155</f>
        <v>5.4570798873901367</v>
      </c>
    </row>
    <row r="156" spans="1:68" x14ac:dyDescent="0.2">
      <c r="A156" s="6" t="s">
        <v>14</v>
      </c>
      <c r="B156" s="1" t="s">
        <v>4</v>
      </c>
      <c r="C156" s="1">
        <v>22.131172180175781</v>
      </c>
      <c r="D156" s="1"/>
      <c r="E156" s="1"/>
      <c r="F156" s="1" t="s">
        <v>14</v>
      </c>
      <c r="G156" s="1" t="s">
        <v>98</v>
      </c>
      <c r="H156" s="1">
        <v>26.387302398681641</v>
      </c>
      <c r="I156" s="1"/>
      <c r="J156" s="1"/>
      <c r="K156" s="21"/>
      <c r="L156" s="1" t="s">
        <v>20</v>
      </c>
      <c r="M156" s="1" t="s">
        <v>4</v>
      </c>
      <c r="N156" s="1">
        <v>23.487249374389648</v>
      </c>
      <c r="O156" s="1"/>
      <c r="P156" s="1"/>
      <c r="Q156" s="1" t="s">
        <v>20</v>
      </c>
      <c r="R156" s="1" t="s">
        <v>98</v>
      </c>
      <c r="S156" s="1">
        <v>29.445682525634766</v>
      </c>
      <c r="T156" s="1"/>
      <c r="U156" s="5"/>
      <c r="W156" s="6" t="s">
        <v>26</v>
      </c>
      <c r="X156" s="1" t="s">
        <v>4</v>
      </c>
      <c r="Y156" s="1">
        <v>22.792648315429688</v>
      </c>
      <c r="Z156" s="1"/>
      <c r="AA156" s="1"/>
      <c r="AB156" s="1" t="s">
        <v>26</v>
      </c>
      <c r="AC156" s="1" t="s">
        <v>98</v>
      </c>
      <c r="AD156" s="1">
        <v>28.787538528442383</v>
      </c>
      <c r="AE156" s="1"/>
      <c r="AF156" s="1"/>
      <c r="AG156" s="21"/>
      <c r="AH156" s="1" t="s">
        <v>32</v>
      </c>
      <c r="AI156" s="1" t="s">
        <v>4</v>
      </c>
      <c r="AJ156" s="1">
        <v>21.926700592041016</v>
      </c>
      <c r="AK156" s="1"/>
      <c r="AL156" s="1"/>
      <c r="AM156" s="1" t="s">
        <v>32</v>
      </c>
      <c r="AN156" s="1" t="s">
        <v>98</v>
      </c>
      <c r="AO156" s="1">
        <v>26.270452499389648</v>
      </c>
      <c r="AP156" s="1"/>
      <c r="AQ156" s="5"/>
      <c r="AS156" s="6" t="s">
        <v>38</v>
      </c>
      <c r="AT156" s="1" t="s">
        <v>4</v>
      </c>
      <c r="AU156" s="1">
        <v>26.909566879272461</v>
      </c>
      <c r="AV156" s="1"/>
      <c r="AW156" s="1"/>
      <c r="AX156" s="1" t="s">
        <v>38</v>
      </c>
      <c r="AY156" s="1" t="s">
        <v>98</v>
      </c>
      <c r="AZ156" s="1">
        <v>32.978099822998047</v>
      </c>
      <c r="BA156" s="1"/>
      <c r="BB156" s="1"/>
      <c r="BC156" s="21"/>
      <c r="BD156" s="1" t="s">
        <v>44</v>
      </c>
      <c r="BE156" s="1" t="s">
        <v>4</v>
      </c>
      <c r="BF156" s="1">
        <v>22.002460479736328</v>
      </c>
      <c r="BG156" s="1"/>
      <c r="BH156" s="1"/>
      <c r="BI156" s="1" t="s">
        <v>44</v>
      </c>
      <c r="BJ156" s="1" t="s">
        <v>98</v>
      </c>
      <c r="BK156" s="1">
        <v>27.420665740966797</v>
      </c>
      <c r="BL156" s="1"/>
      <c r="BM156" s="5"/>
    </row>
    <row r="157" spans="1:68" x14ac:dyDescent="0.2">
      <c r="A157" s="6" t="s">
        <v>15</v>
      </c>
      <c r="B157" s="1" t="s">
        <v>4</v>
      </c>
      <c r="C157" s="1">
        <v>22.416900634765625</v>
      </c>
      <c r="D157" s="1">
        <f t="shared" si="668"/>
        <v>22.337826728820801</v>
      </c>
      <c r="E157" s="1"/>
      <c r="F157" s="1" t="s">
        <v>15</v>
      </c>
      <c r="G157" s="1" t="s">
        <v>98</v>
      </c>
      <c r="H157" s="1">
        <v>26.955417633056641</v>
      </c>
      <c r="I157" s="1">
        <f t="shared" si="669"/>
        <v>26.966252326965332</v>
      </c>
      <c r="J157" s="1">
        <f t="shared" ref="J157" si="711">I157-D157</f>
        <v>4.6284255981445312</v>
      </c>
      <c r="K157" s="21"/>
      <c r="L157" s="1" t="s">
        <v>21</v>
      </c>
      <c r="M157" s="1" t="s">
        <v>4</v>
      </c>
      <c r="N157" s="1">
        <v>22.251089096069336</v>
      </c>
      <c r="O157" s="1">
        <f t="shared" si="671"/>
        <v>22.331367492675781</v>
      </c>
      <c r="P157" s="1"/>
      <c r="Q157" s="1" t="s">
        <v>21</v>
      </c>
      <c r="R157" s="1" t="s">
        <v>98</v>
      </c>
      <c r="S157" s="1">
        <v>26.446323394775391</v>
      </c>
      <c r="T157" s="1">
        <f t="shared" si="672"/>
        <v>26.323500633239746</v>
      </c>
      <c r="U157" s="5">
        <f t="shared" ref="U157" si="712">T157-O157</f>
        <v>3.9921331405639648</v>
      </c>
      <c r="W157" s="6" t="s">
        <v>27</v>
      </c>
      <c r="X157" s="1" t="s">
        <v>4</v>
      </c>
      <c r="Y157" s="1">
        <v>22.262413024902344</v>
      </c>
      <c r="Z157" s="1">
        <f t="shared" ref="Z157" si="713">AVERAGE(Y157:Y158)</f>
        <v>22.264663696289063</v>
      </c>
      <c r="AA157" s="1"/>
      <c r="AB157" s="1" t="s">
        <v>27</v>
      </c>
      <c r="AC157" s="1" t="s">
        <v>98</v>
      </c>
      <c r="AD157" s="1">
        <v>28.000722885131836</v>
      </c>
      <c r="AE157" s="1">
        <f t="shared" ref="AE157" si="714">AVERAGE(AD157:AD158)</f>
        <v>27.968107223510742</v>
      </c>
      <c r="AF157" s="1">
        <f t="shared" ref="AF157" si="715">AE157-Z157</f>
        <v>5.7034435272216797</v>
      </c>
      <c r="AG157" s="21"/>
      <c r="AH157" s="1" t="s">
        <v>33</v>
      </c>
      <c r="AI157" s="1" t="s">
        <v>4</v>
      </c>
      <c r="AJ157" s="1">
        <v>22.173095703125</v>
      </c>
      <c r="AK157" s="1">
        <f t="shared" ref="AK157" si="716">AVERAGE(AJ157:AJ158)</f>
        <v>22.15109920501709</v>
      </c>
      <c r="AL157" s="1"/>
      <c r="AM157" s="1" t="s">
        <v>33</v>
      </c>
      <c r="AN157" s="1" t="s">
        <v>98</v>
      </c>
      <c r="AO157" s="1">
        <v>27.929529190063477</v>
      </c>
      <c r="AP157" s="1">
        <f t="shared" ref="AP157" si="717">AVERAGE(AO157:AO158)</f>
        <v>27.903403282165527</v>
      </c>
      <c r="AQ157" s="5">
        <f>AP157-AK157</f>
        <v>5.7523040771484375</v>
      </c>
      <c r="AS157" s="6" t="s">
        <v>39</v>
      </c>
      <c r="AT157" s="1" t="s">
        <v>4</v>
      </c>
      <c r="AU157" s="1">
        <v>22.045021057128906</v>
      </c>
      <c r="AV157" s="1">
        <f t="shared" ref="AV157" si="718">AVERAGE(AU157:AU158)</f>
        <v>21.999850273132324</v>
      </c>
      <c r="AW157" s="1"/>
      <c r="AX157" s="1" t="s">
        <v>39</v>
      </c>
      <c r="AY157" s="1" t="s">
        <v>98</v>
      </c>
      <c r="AZ157" s="1">
        <v>25.437162399291992</v>
      </c>
      <c r="BA157" s="1">
        <f t="shared" ref="BA157" si="719">AVERAGE(AZ157:AZ158)</f>
        <v>25.443597793579102</v>
      </c>
      <c r="BB157" s="1">
        <f t="shared" ref="BB157" si="720">BA157-AV157</f>
        <v>3.4437475204467773</v>
      </c>
      <c r="BC157" s="21"/>
      <c r="BD157" s="1" t="s">
        <v>45</v>
      </c>
      <c r="BE157" s="1" t="s">
        <v>4</v>
      </c>
      <c r="BF157" s="1">
        <v>21.940977096557617</v>
      </c>
      <c r="BG157" s="1">
        <f t="shared" ref="BG157" si="721">AVERAGE(BF157:BF158)</f>
        <v>21.929314613342285</v>
      </c>
      <c r="BH157" s="1"/>
      <c r="BI157" s="1" t="s">
        <v>45</v>
      </c>
      <c r="BJ157" s="1" t="s">
        <v>98</v>
      </c>
      <c r="BK157" s="1">
        <v>26.632074356079102</v>
      </c>
      <c r="BL157" s="1">
        <f t="shared" ref="BL157" si="722">AVERAGE(BK157:BK158)</f>
        <v>26.531072616577148</v>
      </c>
      <c r="BM157" s="5">
        <f t="shared" ref="BM157" si="723">BL157-BG157</f>
        <v>4.6017580032348633</v>
      </c>
    </row>
    <row r="158" spans="1:68" x14ac:dyDescent="0.2">
      <c r="A158" s="6" t="s">
        <v>15</v>
      </c>
      <c r="B158" s="1" t="s">
        <v>4</v>
      </c>
      <c r="C158" s="1">
        <v>22.258752822875977</v>
      </c>
      <c r="D158" s="1"/>
      <c r="E158" s="1"/>
      <c r="F158" s="1" t="s">
        <v>15</v>
      </c>
      <c r="G158" s="1" t="s">
        <v>98</v>
      </c>
      <c r="H158" s="1">
        <v>26.977087020874023</v>
      </c>
      <c r="I158" s="1"/>
      <c r="J158" s="1"/>
      <c r="K158" s="21"/>
      <c r="L158" s="1" t="s">
        <v>21</v>
      </c>
      <c r="M158" s="1" t="s">
        <v>4</v>
      </c>
      <c r="N158" s="1">
        <v>22.411645889282227</v>
      </c>
      <c r="O158" s="1"/>
      <c r="P158" s="1"/>
      <c r="Q158" s="1" t="s">
        <v>21</v>
      </c>
      <c r="R158" s="1" t="s">
        <v>98</v>
      </c>
      <c r="S158" s="1">
        <v>26.200677871704102</v>
      </c>
      <c r="T158" s="1"/>
      <c r="U158" s="5"/>
      <c r="W158" s="6" t="s">
        <v>27</v>
      </c>
      <c r="X158" s="1" t="s">
        <v>4</v>
      </c>
      <c r="Y158" s="1">
        <v>22.266914367675781</v>
      </c>
      <c r="Z158" s="1"/>
      <c r="AA158" s="1"/>
      <c r="AB158" s="1" t="s">
        <v>27</v>
      </c>
      <c r="AC158" s="1" t="s">
        <v>98</v>
      </c>
      <c r="AD158" s="1">
        <v>27.935491561889648</v>
      </c>
      <c r="AE158" s="1"/>
      <c r="AF158" s="1"/>
      <c r="AG158" s="21"/>
      <c r="AH158" s="1" t="s">
        <v>33</v>
      </c>
      <c r="AI158" s="1" t="s">
        <v>4</v>
      </c>
      <c r="AJ158" s="1">
        <v>22.12910270690918</v>
      </c>
      <c r="AK158" s="1"/>
      <c r="AL158" s="1"/>
      <c r="AM158" s="1" t="s">
        <v>33</v>
      </c>
      <c r="AN158" s="1" t="s">
        <v>98</v>
      </c>
      <c r="AO158" s="1">
        <v>27.877277374267578</v>
      </c>
      <c r="AP158" s="1"/>
      <c r="AQ158" s="5"/>
      <c r="AS158" s="6" t="s">
        <v>39</v>
      </c>
      <c r="AT158" s="1" t="s">
        <v>4</v>
      </c>
      <c r="AU158" s="1">
        <v>21.954679489135742</v>
      </c>
      <c r="AV158" s="1"/>
      <c r="AW158" s="1"/>
      <c r="AX158" s="1" t="s">
        <v>39</v>
      </c>
      <c r="AY158" s="1" t="s">
        <v>98</v>
      </c>
      <c r="AZ158" s="1">
        <v>25.450033187866211</v>
      </c>
      <c r="BA158" s="1"/>
      <c r="BB158" s="1"/>
      <c r="BC158" s="21"/>
      <c r="BD158" s="1" t="s">
        <v>45</v>
      </c>
      <c r="BE158" s="1" t="s">
        <v>4</v>
      </c>
      <c r="BF158" s="1">
        <v>21.917652130126953</v>
      </c>
      <c r="BG158" s="1"/>
      <c r="BH158" s="1"/>
      <c r="BI158" s="1" t="s">
        <v>45</v>
      </c>
      <c r="BJ158" s="1" t="s">
        <v>98</v>
      </c>
      <c r="BK158" s="1">
        <v>26.430070877075195</v>
      </c>
      <c r="BL158" s="1"/>
      <c r="BM158" s="5"/>
    </row>
    <row r="159" spans="1:68" x14ac:dyDescent="0.2">
      <c r="A159" s="6" t="s">
        <v>16</v>
      </c>
      <c r="B159" s="1" t="s">
        <v>4</v>
      </c>
      <c r="C159" s="1">
        <v>21.778596878051758</v>
      </c>
      <c r="D159" s="1">
        <f t="shared" si="668"/>
        <v>21.754382133483887</v>
      </c>
      <c r="E159" s="1"/>
      <c r="F159" s="1" t="s">
        <v>16</v>
      </c>
      <c r="G159" s="1" t="s">
        <v>98</v>
      </c>
      <c r="H159" s="1">
        <v>26.57611083984375</v>
      </c>
      <c r="I159" s="1">
        <f t="shared" si="669"/>
        <v>26.668213844299316</v>
      </c>
      <c r="J159" s="1">
        <f t="shared" ref="J159" si="724">I159-D159</f>
        <v>4.9138317108154297</v>
      </c>
      <c r="K159" s="21"/>
      <c r="L159" s="1" t="s">
        <v>22</v>
      </c>
      <c r="M159" s="1" t="s">
        <v>4</v>
      </c>
      <c r="N159" s="1">
        <v>22.262771606445313</v>
      </c>
      <c r="O159" s="1">
        <f t="shared" si="671"/>
        <v>22.251545906066895</v>
      </c>
      <c r="P159" s="1"/>
      <c r="Q159" s="1" t="s">
        <v>22</v>
      </c>
      <c r="R159" s="1" t="s">
        <v>98</v>
      </c>
      <c r="S159" s="1">
        <v>25.615175247192383</v>
      </c>
      <c r="T159" s="1">
        <f t="shared" si="672"/>
        <v>25.629269599914551</v>
      </c>
      <c r="U159" s="5">
        <f t="shared" ref="U159" si="725">T159-O159</f>
        <v>3.3777236938476563</v>
      </c>
      <c r="W159" s="6" t="s">
        <v>28</v>
      </c>
      <c r="X159" s="1" t="s">
        <v>4</v>
      </c>
      <c r="Y159" s="1">
        <v>23.744668960571289</v>
      </c>
      <c r="Z159" s="1">
        <f t="shared" ref="Z159" si="726">AVERAGE(Y159:Y160)</f>
        <v>23.709464073181152</v>
      </c>
      <c r="AA159" s="1"/>
      <c r="AB159" s="1" t="s">
        <v>28</v>
      </c>
      <c r="AC159" s="1" t="s">
        <v>98</v>
      </c>
      <c r="AD159" s="1">
        <v>29.265819549560547</v>
      </c>
      <c r="AE159" s="1">
        <f t="shared" ref="AE159" si="727">AVERAGE(AD159:AD160)</f>
        <v>29.32811164855957</v>
      </c>
      <c r="AF159" s="1">
        <f t="shared" ref="AF159" si="728">AE159-Z159</f>
        <v>5.618647575378418</v>
      </c>
      <c r="AG159" s="21"/>
      <c r="AH159" s="1" t="s">
        <v>34</v>
      </c>
      <c r="AI159" s="1" t="s">
        <v>4</v>
      </c>
      <c r="AJ159" s="1">
        <v>21.617414474487305</v>
      </c>
      <c r="AK159" s="1">
        <f t="shared" ref="AK159" si="729">AVERAGE(AJ159:AJ160)</f>
        <v>21.519041061401367</v>
      </c>
      <c r="AL159" s="1"/>
      <c r="AM159" s="1" t="s">
        <v>34</v>
      </c>
      <c r="AN159" s="1" t="s">
        <v>98</v>
      </c>
      <c r="AO159" s="1">
        <v>26.415172576904297</v>
      </c>
      <c r="AP159" s="1">
        <f t="shared" ref="AP159" si="730">AVERAGE(AO159:AO160)</f>
        <v>26.496338844299316</v>
      </c>
      <c r="AQ159" s="5">
        <f>AP159-AK159</f>
        <v>4.9772977828979492</v>
      </c>
      <c r="AS159" s="6" t="s">
        <v>40</v>
      </c>
      <c r="AT159" s="1" t="s">
        <v>4</v>
      </c>
      <c r="AU159" s="1">
        <v>22.722627639770508</v>
      </c>
      <c r="AV159" s="1">
        <f t="shared" ref="AV159" si="731">AVERAGE(AU159:AU160)</f>
        <v>22.750899314880371</v>
      </c>
      <c r="AW159" s="1"/>
      <c r="AX159" s="1" t="s">
        <v>40</v>
      </c>
      <c r="AY159" s="1" t="s">
        <v>98</v>
      </c>
      <c r="AZ159" s="1">
        <v>28.239320755004883</v>
      </c>
      <c r="BA159" s="1">
        <f t="shared" ref="BA159" si="732">AVERAGE(AZ159:AZ160)</f>
        <v>28.401065826416016</v>
      </c>
      <c r="BB159" s="1">
        <f t="shared" ref="BB159" si="733">BA159-AV159</f>
        <v>5.6501665115356445</v>
      </c>
      <c r="BC159" s="21"/>
      <c r="BD159" s="1" t="s">
        <v>46</v>
      </c>
      <c r="BE159" s="1" t="s">
        <v>4</v>
      </c>
      <c r="BF159" s="1">
        <v>25.834911346435547</v>
      </c>
      <c r="BG159" s="1">
        <f t="shared" ref="BG159" si="734">AVERAGE(BF159:BF160)</f>
        <v>25.831196784973145</v>
      </c>
      <c r="BH159" s="1"/>
      <c r="BI159" s="1" t="s">
        <v>46</v>
      </c>
      <c r="BJ159" s="1" t="s">
        <v>98</v>
      </c>
      <c r="BK159" s="1">
        <v>30.800058364868164</v>
      </c>
      <c r="BL159" s="1">
        <f t="shared" ref="BL159" si="735">AVERAGE(BK159:BK160)</f>
        <v>31.115421295166016</v>
      </c>
      <c r="BM159" s="5">
        <f t="shared" ref="BM159" si="736">BL159-BG159</f>
        <v>5.2842245101928711</v>
      </c>
      <c r="BP159" s="1"/>
    </row>
    <row r="160" spans="1:68" x14ac:dyDescent="0.2">
      <c r="A160" s="6" t="s">
        <v>16</v>
      </c>
      <c r="B160" s="1" t="s">
        <v>4</v>
      </c>
      <c r="C160" s="1">
        <v>21.730167388916016</v>
      </c>
      <c r="D160" s="1"/>
      <c r="E160" s="1"/>
      <c r="F160" s="1" t="s">
        <v>16</v>
      </c>
      <c r="G160" s="1" t="s">
        <v>98</v>
      </c>
      <c r="H160" s="1">
        <v>26.760316848754883</v>
      </c>
      <c r="I160" s="1"/>
      <c r="J160" s="1"/>
      <c r="K160" s="21"/>
      <c r="L160" s="1" t="s">
        <v>22</v>
      </c>
      <c r="M160" s="1" t="s">
        <v>4</v>
      </c>
      <c r="N160" s="1">
        <v>22.240320205688477</v>
      </c>
      <c r="O160" s="1"/>
      <c r="P160" s="1"/>
      <c r="Q160" s="1" t="s">
        <v>22</v>
      </c>
      <c r="R160" s="1" t="s">
        <v>98</v>
      </c>
      <c r="S160" s="1">
        <v>25.643363952636719</v>
      </c>
      <c r="T160" s="1"/>
      <c r="U160" s="5"/>
      <c r="W160" s="6" t="s">
        <v>28</v>
      </c>
      <c r="X160" s="1" t="s">
        <v>4</v>
      </c>
      <c r="Y160" s="1">
        <v>23.674259185791016</v>
      </c>
      <c r="Z160" s="1"/>
      <c r="AA160" s="1"/>
      <c r="AB160" s="1" t="s">
        <v>28</v>
      </c>
      <c r="AC160" s="1" t="s">
        <v>98</v>
      </c>
      <c r="AD160" s="1">
        <v>29.390403747558594</v>
      </c>
      <c r="AE160" s="1"/>
      <c r="AF160" s="1"/>
      <c r="AG160" s="21"/>
      <c r="AH160" s="1" t="s">
        <v>34</v>
      </c>
      <c r="AI160" s="1" t="s">
        <v>4</v>
      </c>
      <c r="AJ160" s="1">
        <v>21.42066764831543</v>
      </c>
      <c r="AK160" s="1"/>
      <c r="AL160" s="1"/>
      <c r="AM160" s="1" t="s">
        <v>34</v>
      </c>
      <c r="AN160" s="1" t="s">
        <v>98</v>
      </c>
      <c r="AO160" s="1">
        <v>26.577505111694336</v>
      </c>
      <c r="AP160" s="1"/>
      <c r="AQ160" s="5"/>
      <c r="AS160" s="6" t="s">
        <v>40</v>
      </c>
      <c r="AT160" s="1" t="s">
        <v>4</v>
      </c>
      <c r="AU160" s="1">
        <v>22.779170989990234</v>
      </c>
      <c r="AV160" s="1"/>
      <c r="AW160" s="1"/>
      <c r="AX160" s="1" t="s">
        <v>40</v>
      </c>
      <c r="AY160" s="1" t="s">
        <v>98</v>
      </c>
      <c r="AZ160" s="1">
        <v>28.562810897827148</v>
      </c>
      <c r="BA160" s="1"/>
      <c r="BB160" s="1"/>
      <c r="BC160" s="21"/>
      <c r="BD160" s="1" t="s">
        <v>46</v>
      </c>
      <c r="BE160" s="1" t="s">
        <v>4</v>
      </c>
      <c r="BF160" s="1">
        <v>25.827482223510742</v>
      </c>
      <c r="BG160" s="1"/>
      <c r="BH160" s="1"/>
      <c r="BI160" s="1" t="s">
        <v>46</v>
      </c>
      <c r="BJ160" s="1" t="s">
        <v>98</v>
      </c>
      <c r="BK160" s="1">
        <v>31.430784225463867</v>
      </c>
      <c r="BL160" s="1"/>
      <c r="BM160" s="5"/>
      <c r="BP160" s="1"/>
    </row>
    <row r="161" spans="1:68" x14ac:dyDescent="0.2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21"/>
      <c r="L161" s="1"/>
      <c r="M161" s="1"/>
      <c r="N161" s="1"/>
      <c r="O161" s="1"/>
      <c r="P161" s="1"/>
      <c r="Q161" s="1"/>
      <c r="R161" s="1"/>
      <c r="S161" s="1"/>
      <c r="T161" s="1"/>
      <c r="U161" s="5"/>
      <c r="W161" s="6"/>
      <c r="X161" s="1"/>
      <c r="Y161" s="1"/>
      <c r="Z161" s="1"/>
      <c r="AA161" s="1"/>
      <c r="AB161" s="1"/>
      <c r="AC161" s="1"/>
      <c r="AD161" s="1"/>
      <c r="AE161" s="1"/>
      <c r="AF161" s="1"/>
      <c r="AG161" s="21"/>
      <c r="AH161" s="1"/>
      <c r="AI161" s="1"/>
      <c r="AJ161" s="1"/>
      <c r="AK161" s="1"/>
      <c r="AL161" s="1"/>
      <c r="AM161" s="1"/>
      <c r="AN161" s="1"/>
      <c r="AO161" s="1"/>
      <c r="AP161" s="1"/>
      <c r="AQ161" s="5"/>
      <c r="AS161" s="6"/>
      <c r="AT161" s="1"/>
      <c r="AU161" s="1"/>
      <c r="AV161" s="1"/>
      <c r="AW161" s="1"/>
      <c r="AX161" s="1"/>
      <c r="AY161" s="1"/>
      <c r="AZ161" s="1"/>
      <c r="BA161" s="1"/>
      <c r="BB161" s="1"/>
      <c r="BC161" s="21"/>
      <c r="BD161" s="1"/>
      <c r="BE161" s="1"/>
      <c r="BF161" s="1"/>
      <c r="BG161" s="1"/>
      <c r="BH161" s="1"/>
      <c r="BI161" s="1"/>
      <c r="BJ161" s="1"/>
      <c r="BK161" s="1"/>
      <c r="BL161" s="1"/>
      <c r="BM161" s="5"/>
      <c r="BP161" s="1"/>
    </row>
    <row r="162" spans="1:68" x14ac:dyDescent="0.2">
      <c r="A162" s="6" t="s">
        <v>11</v>
      </c>
      <c r="B162" s="1" t="s">
        <v>4</v>
      </c>
      <c r="C162" s="1">
        <v>21.011072158813477</v>
      </c>
      <c r="D162" s="1">
        <f>AVERAGE(C162:C163)</f>
        <v>21.009703636169434</v>
      </c>
      <c r="E162" s="1"/>
      <c r="F162" s="1" t="s">
        <v>11</v>
      </c>
      <c r="G162" s="1" t="s">
        <v>10</v>
      </c>
      <c r="H162" s="1">
        <v>25.459903717041016</v>
      </c>
      <c r="I162" s="1">
        <f>AVERAGE(H162:H163)</f>
        <v>25.054784774780273</v>
      </c>
      <c r="J162" s="1">
        <f>I162-D162</f>
        <v>4.0450811386108398</v>
      </c>
      <c r="K162" s="21">
        <f>AVERAGE(J162,J164,J166,J168,J170,J172)</f>
        <v>2.9729200998942056</v>
      </c>
      <c r="L162" s="1" t="s">
        <v>17</v>
      </c>
      <c r="M162" s="1" t="s">
        <v>4</v>
      </c>
      <c r="N162" s="1">
        <v>22.484243392944336</v>
      </c>
      <c r="O162" s="1">
        <f>AVERAGE(N162:N163)</f>
        <v>22.51475715637207</v>
      </c>
      <c r="P162" s="1"/>
      <c r="Q162" s="1" t="s">
        <v>17</v>
      </c>
      <c r="R162" s="1" t="s">
        <v>10</v>
      </c>
      <c r="S162" s="1">
        <v>26.428373336791992</v>
      </c>
      <c r="T162" s="1">
        <f>AVERAGE(S162:S163)</f>
        <v>26.779122352600098</v>
      </c>
      <c r="U162" s="5">
        <f>T162-O162</f>
        <v>4.2643651962280273</v>
      </c>
      <c r="W162" s="6" t="s">
        <v>23</v>
      </c>
      <c r="X162" s="1" t="s">
        <v>4</v>
      </c>
      <c r="Y162" s="1">
        <v>21.894449234008789</v>
      </c>
      <c r="Z162" s="1">
        <f>AVERAGE(Y162:Y163)</f>
        <v>21.794525146484375</v>
      </c>
      <c r="AA162" s="1"/>
      <c r="AB162" s="1" t="s">
        <v>23</v>
      </c>
      <c r="AC162" s="1" t="s">
        <v>10</v>
      </c>
      <c r="AD162" s="1">
        <v>23.942766189575195</v>
      </c>
      <c r="AE162" s="1">
        <f>AVERAGE(AD162:AD163)</f>
        <v>23.86029052734375</v>
      </c>
      <c r="AF162" s="1">
        <f>AE162-Z162</f>
        <v>2.065765380859375</v>
      </c>
      <c r="AG162" s="21">
        <f>AVERAGE(AF162,AF164,AF166,AF168,AF170,AF172)</f>
        <v>2.2611689567565918</v>
      </c>
      <c r="AH162" s="1" t="s">
        <v>29</v>
      </c>
      <c r="AI162" s="1" t="s">
        <v>4</v>
      </c>
      <c r="AJ162" s="1">
        <v>22.712764739990234</v>
      </c>
      <c r="AK162" s="1">
        <f>AVERAGE(AJ162:AJ163)</f>
        <v>22.373208999633789</v>
      </c>
      <c r="AL162" s="1"/>
      <c r="AM162" s="1" t="s">
        <v>29</v>
      </c>
      <c r="AN162" s="1" t="s">
        <v>10</v>
      </c>
      <c r="AO162" s="1">
        <v>26.204750061035156</v>
      </c>
      <c r="AP162" s="1">
        <f>AVERAGE(AO162:AO163)</f>
        <v>26.062505722045898</v>
      </c>
      <c r="AQ162" s="5">
        <f>AP162-AK162</f>
        <v>3.6892967224121094</v>
      </c>
      <c r="AS162" s="6" t="s">
        <v>35</v>
      </c>
      <c r="AT162" s="1" t="s">
        <v>4</v>
      </c>
      <c r="AU162" s="1">
        <v>25.911211013793945</v>
      </c>
      <c r="AV162" s="1">
        <f>AVERAGE(AU162:AU163)</f>
        <v>25.851907730102539</v>
      </c>
      <c r="AW162" s="1"/>
      <c r="AX162" s="1" t="s">
        <v>35</v>
      </c>
      <c r="AY162" s="1" t="s">
        <v>10</v>
      </c>
      <c r="AZ162" s="1">
        <v>30.948648452758789</v>
      </c>
      <c r="BA162" s="1">
        <f>AVERAGE(AZ162:AZ163)</f>
        <v>30.933043479919434</v>
      </c>
      <c r="BB162" s="1">
        <f>BA162-AV162</f>
        <v>5.0811357498168945</v>
      </c>
      <c r="BC162" s="21">
        <f>AVERAGE(BB162,BB164,BB166,BB168,BB170,BB172)</f>
        <v>3.6692113876342773</v>
      </c>
      <c r="BD162" s="1" t="s">
        <v>41</v>
      </c>
      <c r="BE162" s="1" t="s">
        <v>4</v>
      </c>
      <c r="BF162" s="1">
        <v>21.19481086730957</v>
      </c>
      <c r="BG162" s="1">
        <f>AVERAGE(BF162:BF163)</f>
        <v>21.488373756408691</v>
      </c>
      <c r="BH162" s="1"/>
      <c r="BI162" s="1" t="s">
        <v>41</v>
      </c>
      <c r="BJ162" s="1" t="s">
        <v>10</v>
      </c>
      <c r="BK162" s="1">
        <v>23.551265716552734</v>
      </c>
      <c r="BL162" s="1">
        <f>AVERAGE(BK162:BK163)</f>
        <v>23.621376037597656</v>
      </c>
      <c r="BM162" s="5">
        <f>BL162-BG162</f>
        <v>2.1330022811889648</v>
      </c>
      <c r="BP162" s="1"/>
    </row>
    <row r="163" spans="1:68" x14ac:dyDescent="0.2">
      <c r="A163" s="6" t="s">
        <v>11</v>
      </c>
      <c r="B163" s="1" t="s">
        <v>4</v>
      </c>
      <c r="C163" s="1">
        <v>21.008335113525391</v>
      </c>
      <c r="D163" s="1"/>
      <c r="E163" s="1"/>
      <c r="F163" s="1" t="s">
        <v>11</v>
      </c>
      <c r="G163" s="1" t="s">
        <v>10</v>
      </c>
      <c r="H163" s="1">
        <v>24.649665832519531</v>
      </c>
      <c r="I163" s="1"/>
      <c r="J163" s="1"/>
      <c r="K163" s="21"/>
      <c r="L163" s="1" t="s">
        <v>17</v>
      </c>
      <c r="M163" s="1" t="s">
        <v>4</v>
      </c>
      <c r="N163" s="1">
        <v>22.545270919799805</v>
      </c>
      <c r="O163" s="1"/>
      <c r="P163" s="1"/>
      <c r="Q163" s="1" t="s">
        <v>17</v>
      </c>
      <c r="R163" s="1" t="s">
        <v>10</v>
      </c>
      <c r="S163" s="1">
        <v>27.129871368408203</v>
      </c>
      <c r="T163" s="1"/>
      <c r="U163" s="5"/>
      <c r="W163" s="6" t="s">
        <v>23</v>
      </c>
      <c r="X163" s="1" t="s">
        <v>4</v>
      </c>
      <c r="Y163" s="1">
        <v>21.694601058959961</v>
      </c>
      <c r="Z163" s="1"/>
      <c r="AA163" s="1"/>
      <c r="AB163" s="1" t="s">
        <v>23</v>
      </c>
      <c r="AC163" s="1" t="s">
        <v>10</v>
      </c>
      <c r="AD163" s="1">
        <v>23.777814865112305</v>
      </c>
      <c r="AE163" s="1"/>
      <c r="AF163" s="1"/>
      <c r="AG163" s="21"/>
      <c r="AH163" s="1" t="s">
        <v>29</v>
      </c>
      <c r="AI163" s="1" t="s">
        <v>4</v>
      </c>
      <c r="AJ163" s="1">
        <v>22.033653259277344</v>
      </c>
      <c r="AK163" s="1"/>
      <c r="AL163" s="1"/>
      <c r="AM163" s="1" t="s">
        <v>29</v>
      </c>
      <c r="AN163" s="1" t="s">
        <v>10</v>
      </c>
      <c r="AO163" s="1">
        <v>25.920261383056641</v>
      </c>
      <c r="AP163" s="1"/>
      <c r="AQ163" s="5"/>
      <c r="AS163" s="6" t="s">
        <v>35</v>
      </c>
      <c r="AT163" s="1" t="s">
        <v>4</v>
      </c>
      <c r="AU163" s="1">
        <v>25.792604446411133</v>
      </c>
      <c r="AV163" s="1"/>
      <c r="AW163" s="1"/>
      <c r="AX163" s="1" t="s">
        <v>35</v>
      </c>
      <c r="AY163" s="1" t="s">
        <v>10</v>
      </c>
      <c r="AZ163" s="1">
        <v>30.917438507080078</v>
      </c>
      <c r="BA163" s="1"/>
      <c r="BB163" s="1"/>
      <c r="BC163" s="21"/>
      <c r="BD163" s="1" t="s">
        <v>41</v>
      </c>
      <c r="BE163" s="1" t="s">
        <v>4</v>
      </c>
      <c r="BF163" s="1">
        <v>21.781936645507813</v>
      </c>
      <c r="BG163" s="1"/>
      <c r="BH163" s="1"/>
      <c r="BI163" s="1" t="s">
        <v>41</v>
      </c>
      <c r="BJ163" s="1" t="s">
        <v>10</v>
      </c>
      <c r="BK163" s="1">
        <v>23.691486358642578</v>
      </c>
      <c r="BL163" s="1"/>
      <c r="BM163" s="5"/>
      <c r="BP163" s="1"/>
    </row>
    <row r="164" spans="1:68" x14ac:dyDescent="0.2">
      <c r="A164" s="6" t="s">
        <v>12</v>
      </c>
      <c r="B164" s="1" t="s">
        <v>4</v>
      </c>
      <c r="C164" s="1">
        <v>20.482400894165039</v>
      </c>
      <c r="D164" s="1">
        <f t="shared" ref="D164:D172" si="737">AVERAGE(C164:C165)</f>
        <v>20.556382179260254</v>
      </c>
      <c r="E164" s="1"/>
      <c r="F164" s="1" t="s">
        <v>12</v>
      </c>
      <c r="G164" s="1" t="s">
        <v>10</v>
      </c>
      <c r="H164" s="1">
        <v>24.331575393676758</v>
      </c>
      <c r="I164" s="1">
        <f t="shared" ref="I164:I172" si="738">AVERAGE(H164:H165)</f>
        <v>24.439504623413086</v>
      </c>
      <c r="J164" s="1">
        <f t="shared" ref="J164:J172" si="739">I164-D164</f>
        <v>3.883122444152832</v>
      </c>
      <c r="K164" s="21"/>
      <c r="L164" s="1" t="s">
        <v>18</v>
      </c>
      <c r="M164" s="1" t="s">
        <v>4</v>
      </c>
      <c r="N164" s="1">
        <v>20.93187141418457</v>
      </c>
      <c r="O164" s="1">
        <f t="shared" ref="O164:O172" si="740">AVERAGE(N164:N165)</f>
        <v>20.818931579589844</v>
      </c>
      <c r="P164" s="1"/>
      <c r="Q164" s="1" t="s">
        <v>18</v>
      </c>
      <c r="R164" s="1" t="s">
        <v>10</v>
      </c>
      <c r="S164" s="1">
        <v>24.453042984008789</v>
      </c>
      <c r="T164" s="1">
        <f t="shared" ref="T164:T172" si="741">AVERAGE(S164:S165)</f>
        <v>24.402375221252441</v>
      </c>
      <c r="U164" s="5">
        <f t="shared" ref="U164:U172" si="742">T164-O164</f>
        <v>3.5834436416625977</v>
      </c>
      <c r="W164" s="6" t="s">
        <v>24</v>
      </c>
      <c r="X164" s="1" t="s">
        <v>4</v>
      </c>
      <c r="Y164" s="1">
        <v>22.294815063476562</v>
      </c>
      <c r="Z164" s="1">
        <f t="shared" ref="Z164:Z172" si="743">AVERAGE(Y164:Y165)</f>
        <v>22.415881156921387</v>
      </c>
      <c r="AA164" s="1"/>
      <c r="AB164" s="1" t="s">
        <v>24</v>
      </c>
      <c r="AC164" s="1" t="s">
        <v>10</v>
      </c>
      <c r="AD164" s="1">
        <v>25.575540542602539</v>
      </c>
      <c r="AE164" s="1">
        <f t="shared" ref="AE164:AE172" si="744">AVERAGE(AD164:AD165)</f>
        <v>25.680316925048828</v>
      </c>
      <c r="AF164" s="1">
        <f t="shared" ref="AF164" si="745">AE164-Z164</f>
        <v>3.2644357681274414</v>
      </c>
      <c r="AG164" s="21"/>
      <c r="AH164" s="1" t="s">
        <v>30</v>
      </c>
      <c r="AI164" s="1" t="s">
        <v>4</v>
      </c>
      <c r="AJ164" s="1">
        <v>21.615987777709961</v>
      </c>
      <c r="AK164" s="1">
        <f t="shared" ref="AK164:AK172" si="746">AVERAGE(AJ164:AJ165)</f>
        <v>21.729611396789551</v>
      </c>
      <c r="AL164" s="1"/>
      <c r="AM164" s="1" t="s">
        <v>30</v>
      </c>
      <c r="AN164" s="1" t="s">
        <v>10</v>
      </c>
      <c r="AO164" s="1">
        <v>25.096185684204102</v>
      </c>
      <c r="AP164" s="1">
        <f t="shared" ref="AP164:AP172" si="747">AVERAGE(AO164:AO165)</f>
        <v>25.190917015075684</v>
      </c>
      <c r="AQ164" s="5">
        <f>AP164-AK164</f>
        <v>3.4613056182861328</v>
      </c>
      <c r="AS164" s="6" t="s">
        <v>36</v>
      </c>
      <c r="AT164" s="1" t="s">
        <v>4</v>
      </c>
      <c r="AU164" s="1">
        <v>21.541315078735352</v>
      </c>
      <c r="AV164" s="1">
        <f t="shared" ref="AV164:AV172" si="748">AVERAGE(AU164:AU165)</f>
        <v>21.032465934753418</v>
      </c>
      <c r="AW164" s="1"/>
      <c r="AX164" s="1" t="s">
        <v>36</v>
      </c>
      <c r="AY164" s="1" t="s">
        <v>10</v>
      </c>
      <c r="AZ164" s="1">
        <v>23.188808441162109</v>
      </c>
      <c r="BA164" s="1">
        <f t="shared" ref="BA164:BA172" si="749">AVERAGE(AZ164:AZ165)</f>
        <v>23.464193344116211</v>
      </c>
      <c r="BB164" s="1">
        <f t="shared" ref="BB164" si="750">BA164-AV164</f>
        <v>2.431727409362793</v>
      </c>
      <c r="BC164" s="21"/>
      <c r="BD164" s="1" t="s">
        <v>42</v>
      </c>
      <c r="BE164" s="1" t="s">
        <v>4</v>
      </c>
      <c r="BF164" s="1">
        <v>21.105855941772461</v>
      </c>
      <c r="BG164" s="1">
        <f t="shared" ref="BG164:BG172" si="751">AVERAGE(BF164:BF165)</f>
        <v>20.962778091430664</v>
      </c>
      <c r="BH164" s="1"/>
      <c r="BI164" s="1" t="s">
        <v>42</v>
      </c>
      <c r="BJ164" s="1" t="s">
        <v>10</v>
      </c>
      <c r="BK164" s="1">
        <v>23.870655059814453</v>
      </c>
      <c r="BL164" s="1">
        <f t="shared" ref="BL164:BL172" si="752">AVERAGE(BK164:BK165)</f>
        <v>23.718276977539063</v>
      </c>
      <c r="BM164" s="5">
        <f t="shared" ref="BM164" si="753">BL164-BG164</f>
        <v>2.7554988861083984</v>
      </c>
      <c r="BP164" s="1"/>
    </row>
    <row r="165" spans="1:68" x14ac:dyDescent="0.2">
      <c r="A165" s="6" t="s">
        <v>12</v>
      </c>
      <c r="B165" s="1" t="s">
        <v>4</v>
      </c>
      <c r="C165" s="1">
        <v>20.630363464355469</v>
      </c>
      <c r="D165" s="1"/>
      <c r="E165" s="1"/>
      <c r="F165" s="1" t="s">
        <v>12</v>
      </c>
      <c r="G165" s="1" t="s">
        <v>10</v>
      </c>
      <c r="H165" s="1">
        <v>24.547433853149414</v>
      </c>
      <c r="I165" s="1"/>
      <c r="J165" s="1"/>
      <c r="K165" s="21"/>
      <c r="L165" s="1" t="s">
        <v>18</v>
      </c>
      <c r="M165" s="1" t="s">
        <v>4</v>
      </c>
      <c r="N165" s="1">
        <v>20.705991744995117</v>
      </c>
      <c r="O165" s="1"/>
      <c r="P165" s="1"/>
      <c r="Q165" s="1" t="s">
        <v>18</v>
      </c>
      <c r="R165" s="1" t="s">
        <v>10</v>
      </c>
      <c r="S165" s="1">
        <v>24.351707458496094</v>
      </c>
      <c r="T165" s="1"/>
      <c r="U165" s="5"/>
      <c r="W165" s="6" t="s">
        <v>24</v>
      </c>
      <c r="X165" s="1" t="s">
        <v>4</v>
      </c>
      <c r="Y165" s="1">
        <v>22.536947250366211</v>
      </c>
      <c r="Z165" s="1"/>
      <c r="AA165" s="1"/>
      <c r="AB165" s="1" t="s">
        <v>24</v>
      </c>
      <c r="AC165" s="1" t="s">
        <v>10</v>
      </c>
      <c r="AD165" s="1">
        <v>25.785093307495117</v>
      </c>
      <c r="AE165" s="1"/>
      <c r="AF165" s="1"/>
      <c r="AG165" s="21"/>
      <c r="AH165" s="1" t="s">
        <v>30</v>
      </c>
      <c r="AI165" s="1" t="s">
        <v>4</v>
      </c>
      <c r="AJ165" s="1">
        <v>21.843235015869141</v>
      </c>
      <c r="AK165" s="1"/>
      <c r="AL165" s="1"/>
      <c r="AM165" s="1" t="s">
        <v>30</v>
      </c>
      <c r="AN165" s="1" t="s">
        <v>10</v>
      </c>
      <c r="AO165" s="1">
        <v>25.285648345947266</v>
      </c>
      <c r="AP165" s="1"/>
      <c r="AQ165" s="5"/>
      <c r="AS165" s="6" t="s">
        <v>36</v>
      </c>
      <c r="AT165" s="1" t="s">
        <v>4</v>
      </c>
      <c r="AU165" s="1">
        <v>20.523616790771484</v>
      </c>
      <c r="AV165" s="1"/>
      <c r="AW165" s="1"/>
      <c r="AX165" s="1" t="s">
        <v>36</v>
      </c>
      <c r="AY165" s="1" t="s">
        <v>10</v>
      </c>
      <c r="AZ165" s="1">
        <v>23.739578247070312</v>
      </c>
      <c r="BA165" s="1"/>
      <c r="BB165" s="1"/>
      <c r="BC165" s="21"/>
      <c r="BD165" s="1" t="s">
        <v>42</v>
      </c>
      <c r="BE165" s="1" t="s">
        <v>4</v>
      </c>
      <c r="BF165" s="1">
        <v>20.819700241088867</v>
      </c>
      <c r="BG165" s="1"/>
      <c r="BH165" s="1"/>
      <c r="BI165" s="1" t="s">
        <v>42</v>
      </c>
      <c r="BJ165" s="1" t="s">
        <v>10</v>
      </c>
      <c r="BK165" s="1">
        <v>23.565898895263672</v>
      </c>
      <c r="BL165" s="1"/>
      <c r="BM165" s="5"/>
      <c r="BP165" s="1"/>
    </row>
    <row r="166" spans="1:68" x14ac:dyDescent="0.2">
      <c r="A166" s="6" t="s">
        <v>13</v>
      </c>
      <c r="B166" s="1" t="s">
        <v>4</v>
      </c>
      <c r="C166" s="1">
        <v>20.988763809204102</v>
      </c>
      <c r="D166" s="1">
        <f t="shared" si="737"/>
        <v>20.892376899719238</v>
      </c>
      <c r="E166" s="1"/>
      <c r="F166" s="1" t="s">
        <v>13</v>
      </c>
      <c r="G166" s="1" t="s">
        <v>10</v>
      </c>
      <c r="H166" s="1">
        <v>23.422964096069336</v>
      </c>
      <c r="I166" s="1">
        <f t="shared" si="738"/>
        <v>23.416584014892578</v>
      </c>
      <c r="J166" s="1">
        <f t="shared" si="739"/>
        <v>2.5242071151733398</v>
      </c>
      <c r="K166" s="21"/>
      <c r="L166" s="1" t="s">
        <v>19</v>
      </c>
      <c r="M166" s="1" t="s">
        <v>4</v>
      </c>
      <c r="N166" s="1">
        <v>21.361852645874023</v>
      </c>
      <c r="O166" s="1">
        <f t="shared" si="740"/>
        <v>20.941435813903809</v>
      </c>
      <c r="P166" s="1"/>
      <c r="Q166" s="1" t="s">
        <v>19</v>
      </c>
      <c r="R166" s="1" t="s">
        <v>10</v>
      </c>
      <c r="S166" s="1">
        <v>23.488704681396484</v>
      </c>
      <c r="T166" s="1">
        <f t="shared" si="741"/>
        <v>23.659738540649414</v>
      </c>
      <c r="U166" s="5">
        <f t="shared" si="742"/>
        <v>2.7183027267456055</v>
      </c>
      <c r="W166" s="6" t="s">
        <v>25</v>
      </c>
      <c r="X166" s="1" t="s">
        <v>4</v>
      </c>
      <c r="Y166" s="1">
        <v>21.567947387695313</v>
      </c>
      <c r="Z166" s="1">
        <f t="shared" si="743"/>
        <v>21.387081146240234</v>
      </c>
      <c r="AA166" s="1"/>
      <c r="AB166" s="1" t="s">
        <v>25</v>
      </c>
      <c r="AC166" s="1" t="s">
        <v>10</v>
      </c>
      <c r="AD166" s="1">
        <v>23.947296142578125</v>
      </c>
      <c r="AE166" s="1">
        <f t="shared" si="744"/>
        <v>24.137619018554687</v>
      </c>
      <c r="AF166" s="1">
        <f t="shared" ref="AF166" si="754">AE166-Z166</f>
        <v>2.7505378723144531</v>
      </c>
      <c r="AG166" s="21"/>
      <c r="AH166" s="1" t="s">
        <v>31</v>
      </c>
      <c r="AI166" s="1" t="s">
        <v>4</v>
      </c>
      <c r="AJ166" s="1">
        <v>21.643119812011719</v>
      </c>
      <c r="AK166" s="1">
        <f t="shared" si="746"/>
        <v>21.779905319213867</v>
      </c>
      <c r="AL166" s="1"/>
      <c r="AM166" s="1" t="s">
        <v>31</v>
      </c>
      <c r="AN166" s="1" t="s">
        <v>10</v>
      </c>
      <c r="AO166" s="1">
        <v>24.351972579956055</v>
      </c>
      <c r="AP166" s="1">
        <f t="shared" si="747"/>
        <v>24.827351570129395</v>
      </c>
      <c r="AQ166" s="5">
        <f>AP166-AK166</f>
        <v>3.0474462509155273</v>
      </c>
      <c r="AS166" s="6" t="s">
        <v>37</v>
      </c>
      <c r="AT166" s="1" t="s">
        <v>4</v>
      </c>
      <c r="AU166" s="1">
        <v>26.963907241821289</v>
      </c>
      <c r="AV166" s="1">
        <f t="shared" si="748"/>
        <v>27.086379051208496</v>
      </c>
      <c r="AW166" s="1"/>
      <c r="AX166" s="1" t="s">
        <v>37</v>
      </c>
      <c r="AY166" s="1" t="s">
        <v>10</v>
      </c>
      <c r="AZ166" s="1">
        <v>33.273651123046875</v>
      </c>
      <c r="BA166" s="1">
        <f t="shared" si="749"/>
        <v>33.381124496459961</v>
      </c>
      <c r="BB166" s="1">
        <f t="shared" ref="BB166" si="755">BA166-AV166</f>
        <v>6.2947454452514648</v>
      </c>
      <c r="BC166" s="21"/>
      <c r="BD166" s="1" t="s">
        <v>43</v>
      </c>
      <c r="BE166" s="1" t="s">
        <v>4</v>
      </c>
      <c r="BF166" s="1">
        <v>21.211151123046875</v>
      </c>
      <c r="BG166" s="1">
        <f t="shared" si="751"/>
        <v>21.033153533935547</v>
      </c>
      <c r="BH166" s="1"/>
      <c r="BI166" s="1" t="s">
        <v>43</v>
      </c>
      <c r="BJ166" s="1" t="s">
        <v>10</v>
      </c>
      <c r="BK166" s="1">
        <v>22.724296569824219</v>
      </c>
      <c r="BL166" s="1">
        <f t="shared" si="752"/>
        <v>22.789557456970215</v>
      </c>
      <c r="BM166" s="5">
        <f t="shared" ref="BM166" si="756">BL166-BG166</f>
        <v>1.756403923034668</v>
      </c>
      <c r="BP166" s="1"/>
    </row>
    <row r="167" spans="1:68" x14ac:dyDescent="0.2">
      <c r="A167" s="6" t="s">
        <v>13</v>
      </c>
      <c r="B167" s="1" t="s">
        <v>4</v>
      </c>
      <c r="C167" s="1">
        <v>20.795989990234375</v>
      </c>
      <c r="D167" s="1"/>
      <c r="E167" s="1"/>
      <c r="F167" s="1" t="s">
        <v>13</v>
      </c>
      <c r="G167" s="1" t="s">
        <v>10</v>
      </c>
      <c r="H167" s="1">
        <v>23.41020393371582</v>
      </c>
      <c r="I167" s="1"/>
      <c r="J167" s="1"/>
      <c r="K167" s="21"/>
      <c r="L167" s="1" t="s">
        <v>19</v>
      </c>
      <c r="M167" s="1" t="s">
        <v>4</v>
      </c>
      <c r="N167" s="1">
        <v>20.521018981933594</v>
      </c>
      <c r="O167" s="1"/>
      <c r="P167" s="1"/>
      <c r="Q167" s="1" t="s">
        <v>19</v>
      </c>
      <c r="R167" s="1" t="s">
        <v>10</v>
      </c>
      <c r="S167" s="1">
        <v>23.830772399902344</v>
      </c>
      <c r="T167" s="1"/>
      <c r="U167" s="5"/>
      <c r="W167" s="6" t="s">
        <v>25</v>
      </c>
      <c r="X167" s="1" t="s">
        <v>4</v>
      </c>
      <c r="Y167" s="1">
        <v>21.206214904785156</v>
      </c>
      <c r="Z167" s="1"/>
      <c r="AA167" s="1"/>
      <c r="AB167" s="1" t="s">
        <v>25</v>
      </c>
      <c r="AC167" s="1" t="s">
        <v>10</v>
      </c>
      <c r="AD167" s="1">
        <v>24.32794189453125</v>
      </c>
      <c r="AE167" s="1"/>
      <c r="AF167" s="1"/>
      <c r="AG167" s="21"/>
      <c r="AH167" s="1" t="s">
        <v>31</v>
      </c>
      <c r="AI167" s="1" t="s">
        <v>4</v>
      </c>
      <c r="AJ167" s="1">
        <v>21.916690826416016</v>
      </c>
      <c r="AK167" s="1"/>
      <c r="AL167" s="1"/>
      <c r="AM167" s="1" t="s">
        <v>31</v>
      </c>
      <c r="AN167" s="1" t="s">
        <v>10</v>
      </c>
      <c r="AO167" s="1">
        <v>25.302730560302734</v>
      </c>
      <c r="AP167" s="1"/>
      <c r="AQ167" s="5"/>
      <c r="AS167" s="6" t="s">
        <v>37</v>
      </c>
      <c r="AT167" s="1" t="s">
        <v>4</v>
      </c>
      <c r="AU167" s="1">
        <v>27.208850860595703</v>
      </c>
      <c r="AV167" s="1"/>
      <c r="AW167" s="1"/>
      <c r="AX167" s="1" t="s">
        <v>37</v>
      </c>
      <c r="AY167" s="1" t="s">
        <v>10</v>
      </c>
      <c r="AZ167" s="1">
        <v>33.488597869873047</v>
      </c>
      <c r="BA167" s="1"/>
      <c r="BB167" s="1"/>
      <c r="BC167" s="21"/>
      <c r="BD167" s="1" t="s">
        <v>43</v>
      </c>
      <c r="BE167" s="1" t="s">
        <v>4</v>
      </c>
      <c r="BF167" s="1">
        <v>20.855155944824219</v>
      </c>
      <c r="BG167" s="1"/>
      <c r="BH167" s="1"/>
      <c r="BI167" s="1" t="s">
        <v>43</v>
      </c>
      <c r="BJ167" s="1" t="s">
        <v>10</v>
      </c>
      <c r="BK167" s="1">
        <v>22.854818344116211</v>
      </c>
      <c r="BL167" s="1"/>
      <c r="BM167" s="5"/>
      <c r="BP167" s="1"/>
    </row>
    <row r="168" spans="1:68" x14ac:dyDescent="0.2">
      <c r="A168" s="6" t="s">
        <v>14</v>
      </c>
      <c r="B168" s="1" t="s">
        <v>4</v>
      </c>
      <c r="C168" s="1">
        <v>21.358684539794922</v>
      </c>
      <c r="D168" s="1">
        <f t="shared" si="737"/>
        <v>21.302088737487793</v>
      </c>
      <c r="E168" s="1"/>
      <c r="F168" s="1" t="s">
        <v>14</v>
      </c>
      <c r="G168" s="1" t="s">
        <v>10</v>
      </c>
      <c r="H168" s="1">
        <v>23.926193237304687</v>
      </c>
      <c r="I168" s="1">
        <f t="shared" si="738"/>
        <v>23.91970157623291</v>
      </c>
      <c r="J168" s="1">
        <f t="shared" si="739"/>
        <v>2.6176128387451172</v>
      </c>
      <c r="K168" s="21"/>
      <c r="L168" s="1" t="s">
        <v>20</v>
      </c>
      <c r="M168" s="1" t="s">
        <v>4</v>
      </c>
      <c r="N168" s="1">
        <v>22.434915542602539</v>
      </c>
      <c r="O168" s="1">
        <f t="shared" si="740"/>
        <v>22.513826370239258</v>
      </c>
      <c r="P168" s="1"/>
      <c r="Q168" s="1" t="s">
        <v>20</v>
      </c>
      <c r="R168" s="1" t="s">
        <v>10</v>
      </c>
      <c r="S168" s="1">
        <v>26.080947875976562</v>
      </c>
      <c r="T168" s="1">
        <f t="shared" si="741"/>
        <v>26.214119911193848</v>
      </c>
      <c r="U168" s="5">
        <f t="shared" si="742"/>
        <v>3.7002935409545898</v>
      </c>
      <c r="W168" s="6" t="s">
        <v>26</v>
      </c>
      <c r="X168" s="1" t="s">
        <v>4</v>
      </c>
      <c r="Y168" s="1">
        <v>22.665740966796875</v>
      </c>
      <c r="Z168" s="1">
        <f t="shared" si="743"/>
        <v>22.888126373291016</v>
      </c>
      <c r="AA168" s="1"/>
      <c r="AB168" s="1" t="s">
        <v>26</v>
      </c>
      <c r="AC168" s="1" t="s">
        <v>10</v>
      </c>
      <c r="AD168" s="1">
        <v>25.898933410644531</v>
      </c>
      <c r="AE168" s="1">
        <f t="shared" si="744"/>
        <v>26.096067428588867</v>
      </c>
      <c r="AF168" s="1">
        <f t="shared" ref="AF168" si="757">AE168-Z168</f>
        <v>3.2079410552978516</v>
      </c>
      <c r="AG168" s="21"/>
      <c r="AH168" s="1" t="s">
        <v>32</v>
      </c>
      <c r="AI168" s="1" t="s">
        <v>4</v>
      </c>
      <c r="AJ168" s="1">
        <v>22.738985061645508</v>
      </c>
      <c r="AK168" s="1">
        <f t="shared" si="746"/>
        <v>22.746139526367188</v>
      </c>
      <c r="AL168" s="1"/>
      <c r="AM168" s="1" t="s">
        <v>32</v>
      </c>
      <c r="AN168" s="1" t="s">
        <v>10</v>
      </c>
      <c r="AO168" s="1">
        <v>22.991846084594727</v>
      </c>
      <c r="AP168" s="1">
        <f t="shared" si="747"/>
        <v>23.291261672973633</v>
      </c>
      <c r="AQ168" s="5">
        <f>AP168-AK168</f>
        <v>0.54512214660644531</v>
      </c>
      <c r="AS168" s="6" t="s">
        <v>38</v>
      </c>
      <c r="AT168" s="1" t="s">
        <v>4</v>
      </c>
      <c r="AU168" s="1">
        <v>26.22900390625</v>
      </c>
      <c r="AV168" s="1">
        <f t="shared" si="748"/>
        <v>26.304275512695313</v>
      </c>
      <c r="AW168" s="1"/>
      <c r="AX168" s="1" t="s">
        <v>38</v>
      </c>
      <c r="AY168" s="1" t="s">
        <v>10</v>
      </c>
      <c r="AZ168" s="1">
        <v>30.309070587158203</v>
      </c>
      <c r="BA168" s="1">
        <f t="shared" si="749"/>
        <v>30.205731391906738</v>
      </c>
      <c r="BB168" s="1">
        <f t="shared" ref="BB168" si="758">BA168-AV168</f>
        <v>3.9014558792114258</v>
      </c>
      <c r="BC168" s="21"/>
      <c r="BD168" s="1" t="s">
        <v>44</v>
      </c>
      <c r="BE168" s="1" t="s">
        <v>4</v>
      </c>
      <c r="BF168" s="1">
        <v>21.238784790039063</v>
      </c>
      <c r="BG168" s="1">
        <f t="shared" si="751"/>
        <v>21.221219062805176</v>
      </c>
      <c r="BH168" s="1"/>
      <c r="BI168" s="1" t="s">
        <v>44</v>
      </c>
      <c r="BJ168" s="1" t="s">
        <v>10</v>
      </c>
      <c r="BK168" s="1">
        <v>23.785354614257812</v>
      </c>
      <c r="BL168" s="1">
        <f t="shared" si="752"/>
        <v>22.997302055358887</v>
      </c>
      <c r="BM168" s="5">
        <f t="shared" ref="BM168" si="759">BL168-BG168</f>
        <v>1.7760829925537109</v>
      </c>
      <c r="BP168" s="1"/>
    </row>
    <row r="169" spans="1:68" x14ac:dyDescent="0.2">
      <c r="A169" s="6" t="s">
        <v>14</v>
      </c>
      <c r="B169" s="1" t="s">
        <v>4</v>
      </c>
      <c r="C169" s="1">
        <v>21.245492935180664</v>
      </c>
      <c r="D169" s="1"/>
      <c r="E169" s="1"/>
      <c r="F169" s="1" t="s">
        <v>14</v>
      </c>
      <c r="G169" s="1" t="s">
        <v>10</v>
      </c>
      <c r="H169" s="1">
        <v>23.913209915161133</v>
      </c>
      <c r="I169" s="1"/>
      <c r="J169" s="1"/>
      <c r="K169" s="21"/>
      <c r="L169" s="1" t="s">
        <v>20</v>
      </c>
      <c r="M169" s="1" t="s">
        <v>4</v>
      </c>
      <c r="N169" s="1">
        <v>22.592737197875977</v>
      </c>
      <c r="O169" s="1"/>
      <c r="P169" s="1"/>
      <c r="Q169" s="1" t="s">
        <v>20</v>
      </c>
      <c r="R169" s="1" t="s">
        <v>10</v>
      </c>
      <c r="S169" s="1">
        <v>26.347291946411133</v>
      </c>
      <c r="T169" s="1"/>
      <c r="U169" s="5"/>
      <c r="W169" s="6" t="s">
        <v>26</v>
      </c>
      <c r="X169" s="1" t="s">
        <v>4</v>
      </c>
      <c r="Y169" s="1">
        <v>23.110511779785156</v>
      </c>
      <c r="Z169" s="1"/>
      <c r="AA169" s="1"/>
      <c r="AB169" s="1" t="s">
        <v>26</v>
      </c>
      <c r="AC169" s="1" t="s">
        <v>10</v>
      </c>
      <c r="AD169" s="1">
        <v>26.293201446533203</v>
      </c>
      <c r="AE169" s="1"/>
      <c r="AF169" s="1"/>
      <c r="AG169" s="21"/>
      <c r="AH169" s="1" t="s">
        <v>32</v>
      </c>
      <c r="AI169" s="1" t="s">
        <v>4</v>
      </c>
      <c r="AJ169" s="1">
        <v>22.753293991088867</v>
      </c>
      <c r="AK169" s="1"/>
      <c r="AL169" s="1"/>
      <c r="AM169" s="1" t="s">
        <v>32</v>
      </c>
      <c r="AN169" s="1" t="s">
        <v>10</v>
      </c>
      <c r="AO169" s="1">
        <v>23.590677261352539</v>
      </c>
      <c r="AP169" s="1"/>
      <c r="AQ169" s="5"/>
      <c r="AS169" s="6" t="s">
        <v>38</v>
      </c>
      <c r="AT169" s="1" t="s">
        <v>4</v>
      </c>
      <c r="AU169" s="1">
        <v>26.379547119140625</v>
      </c>
      <c r="AV169" s="1"/>
      <c r="AW169" s="1"/>
      <c r="AX169" s="1" t="s">
        <v>38</v>
      </c>
      <c r="AY169" s="1" t="s">
        <v>10</v>
      </c>
      <c r="AZ169" s="1">
        <v>30.102392196655273</v>
      </c>
      <c r="BA169" s="1"/>
      <c r="BB169" s="1"/>
      <c r="BC169" s="21"/>
      <c r="BD169" s="1" t="s">
        <v>44</v>
      </c>
      <c r="BE169" s="1" t="s">
        <v>4</v>
      </c>
      <c r="BF169" s="1">
        <v>21.203653335571289</v>
      </c>
      <c r="BG169" s="1"/>
      <c r="BH169" s="1"/>
      <c r="BI169" s="1" t="s">
        <v>44</v>
      </c>
      <c r="BJ169" s="1" t="s">
        <v>10</v>
      </c>
      <c r="BK169" s="1">
        <v>22.209249496459961</v>
      </c>
      <c r="BL169" s="1"/>
      <c r="BM169" s="5"/>
      <c r="BP169" s="1"/>
    </row>
    <row r="170" spans="1:68" x14ac:dyDescent="0.2">
      <c r="A170" s="6" t="s">
        <v>15</v>
      </c>
      <c r="B170" s="1" t="s">
        <v>4</v>
      </c>
      <c r="C170" s="1">
        <v>21.561847686767578</v>
      </c>
      <c r="D170" s="1">
        <f t="shared" si="737"/>
        <v>21.669861793518066</v>
      </c>
      <c r="E170" s="1"/>
      <c r="F170" s="1" t="s">
        <v>15</v>
      </c>
      <c r="G170" s="1" t="s">
        <v>10</v>
      </c>
      <c r="H170" s="1">
        <v>23.504127502441406</v>
      </c>
      <c r="I170" s="1">
        <f t="shared" si="738"/>
        <v>23.662055015563965</v>
      </c>
      <c r="J170" s="1">
        <f t="shared" si="739"/>
        <v>1.9921932220458984</v>
      </c>
      <c r="K170" s="21"/>
      <c r="L170" s="1" t="s">
        <v>21</v>
      </c>
      <c r="M170" s="1" t="s">
        <v>4</v>
      </c>
      <c r="N170" s="1">
        <v>21.531526565551758</v>
      </c>
      <c r="O170" s="1">
        <f t="shared" si="740"/>
        <v>21.457694053649902</v>
      </c>
      <c r="P170" s="1"/>
      <c r="Q170" s="1" t="s">
        <v>21</v>
      </c>
      <c r="R170" s="1" t="s">
        <v>10</v>
      </c>
      <c r="S170" s="1">
        <v>23.183977127075195</v>
      </c>
      <c r="T170" s="1">
        <f t="shared" si="741"/>
        <v>23.139081954956055</v>
      </c>
      <c r="U170" s="5">
        <f t="shared" si="742"/>
        <v>1.6813879013061523</v>
      </c>
      <c r="W170" s="6" t="s">
        <v>27</v>
      </c>
      <c r="X170" s="1" t="s">
        <v>4</v>
      </c>
      <c r="Y170" s="1">
        <v>22.548324584960937</v>
      </c>
      <c r="Z170" s="1">
        <f t="shared" si="743"/>
        <v>22.732048988342285</v>
      </c>
      <c r="AA170" s="1"/>
      <c r="AB170" s="1" t="s">
        <v>27</v>
      </c>
      <c r="AC170" s="1" t="s">
        <v>10</v>
      </c>
      <c r="AD170" s="1">
        <v>23.176809310913086</v>
      </c>
      <c r="AE170" s="1">
        <f t="shared" si="744"/>
        <v>23.406651496887207</v>
      </c>
      <c r="AF170" s="1">
        <f t="shared" ref="AF170" si="760">AE170-Z170</f>
        <v>0.67460250854492188</v>
      </c>
      <c r="AG170" s="21"/>
      <c r="AH170" s="1" t="s">
        <v>33</v>
      </c>
      <c r="AI170" s="1" t="s">
        <v>4</v>
      </c>
      <c r="AJ170" s="1">
        <v>22.870346069335938</v>
      </c>
      <c r="AK170" s="1">
        <f t="shared" si="746"/>
        <v>22.572087287902832</v>
      </c>
      <c r="AL170" s="1"/>
      <c r="AM170" s="1" t="s">
        <v>33</v>
      </c>
      <c r="AN170" s="1" t="s">
        <v>10</v>
      </c>
      <c r="AO170" s="1">
        <v>23.875383377075195</v>
      </c>
      <c r="AP170" s="1">
        <f t="shared" si="747"/>
        <v>24.132160186767578</v>
      </c>
      <c r="AQ170" s="5">
        <f>AP170-AK170</f>
        <v>1.5600728988647461</v>
      </c>
      <c r="AS170" s="6" t="s">
        <v>39</v>
      </c>
      <c r="AT170" s="1" t="s">
        <v>4</v>
      </c>
      <c r="AU170" s="1">
        <v>21.093494415283203</v>
      </c>
      <c r="AV170" s="1">
        <f t="shared" si="748"/>
        <v>21.222810745239258</v>
      </c>
      <c r="AW170" s="1"/>
      <c r="AX170" s="1" t="s">
        <v>39</v>
      </c>
      <c r="AY170" s="1" t="s">
        <v>10</v>
      </c>
      <c r="AZ170" s="1">
        <v>23.302013397216797</v>
      </c>
      <c r="BA170" s="1">
        <f t="shared" si="749"/>
        <v>23.533799171447754</v>
      </c>
      <c r="BB170" s="1">
        <f t="shared" ref="BB170" si="761">BA170-AV170</f>
        <v>2.3109884262084961</v>
      </c>
      <c r="BC170" s="21"/>
      <c r="BD170" s="1" t="s">
        <v>45</v>
      </c>
      <c r="BE170" s="1" t="s">
        <v>4</v>
      </c>
      <c r="BF170" s="1">
        <v>21.188411712646484</v>
      </c>
      <c r="BG170" s="1">
        <f t="shared" si="751"/>
        <v>21.256173133850098</v>
      </c>
      <c r="BH170" s="1"/>
      <c r="BI170" s="1" t="s">
        <v>45</v>
      </c>
      <c r="BJ170" s="1" t="s">
        <v>10</v>
      </c>
      <c r="BK170" s="1">
        <v>23.738452911376953</v>
      </c>
      <c r="BL170" s="1">
        <f t="shared" si="752"/>
        <v>23.564996719360352</v>
      </c>
      <c r="BM170" s="5">
        <f t="shared" ref="BM170" si="762">BL170-BG170</f>
        <v>2.3088235855102539</v>
      </c>
      <c r="BP170" s="1"/>
    </row>
    <row r="171" spans="1:68" x14ac:dyDescent="0.2">
      <c r="A171" s="6" t="s">
        <v>15</v>
      </c>
      <c r="B171" s="1" t="s">
        <v>4</v>
      </c>
      <c r="C171" s="1">
        <v>21.777875900268555</v>
      </c>
      <c r="D171" s="1"/>
      <c r="E171" s="1"/>
      <c r="F171" s="1" t="s">
        <v>15</v>
      </c>
      <c r="G171" s="1" t="s">
        <v>10</v>
      </c>
      <c r="H171" s="1">
        <v>23.819982528686523</v>
      </c>
      <c r="I171" s="1"/>
      <c r="J171" s="1"/>
      <c r="K171" s="21"/>
      <c r="L171" s="1" t="s">
        <v>21</v>
      </c>
      <c r="M171" s="1" t="s">
        <v>4</v>
      </c>
      <c r="N171" s="1">
        <v>21.383861541748047</v>
      </c>
      <c r="O171" s="1"/>
      <c r="P171" s="1"/>
      <c r="Q171" s="1" t="s">
        <v>21</v>
      </c>
      <c r="R171" s="1" t="s">
        <v>10</v>
      </c>
      <c r="S171" s="1">
        <v>23.094186782836914</v>
      </c>
      <c r="T171" s="1"/>
      <c r="U171" s="5"/>
      <c r="W171" s="6" t="s">
        <v>27</v>
      </c>
      <c r="X171" s="1" t="s">
        <v>4</v>
      </c>
      <c r="Y171" s="1">
        <v>22.915773391723633</v>
      </c>
      <c r="Z171" s="1"/>
      <c r="AA171" s="1"/>
      <c r="AB171" s="1" t="s">
        <v>27</v>
      </c>
      <c r="AC171" s="1" t="s">
        <v>10</v>
      </c>
      <c r="AD171" s="1">
        <v>23.636493682861328</v>
      </c>
      <c r="AE171" s="1"/>
      <c r="AF171" s="1"/>
      <c r="AG171" s="21"/>
      <c r="AH171" s="1" t="s">
        <v>33</v>
      </c>
      <c r="AI171" s="1" t="s">
        <v>4</v>
      </c>
      <c r="AJ171" s="1">
        <v>22.273828506469727</v>
      </c>
      <c r="AK171" s="1"/>
      <c r="AL171" s="1"/>
      <c r="AM171" s="1" t="s">
        <v>33</v>
      </c>
      <c r="AN171" s="1" t="s">
        <v>10</v>
      </c>
      <c r="AO171" s="1">
        <v>24.388936996459961</v>
      </c>
      <c r="AP171" s="1"/>
      <c r="AQ171" s="5"/>
      <c r="AS171" s="6" t="s">
        <v>39</v>
      </c>
      <c r="AT171" s="1" t="s">
        <v>4</v>
      </c>
      <c r="AU171" s="1">
        <v>21.352127075195313</v>
      </c>
      <c r="AV171" s="1"/>
      <c r="AW171" s="1"/>
      <c r="AX171" s="1" t="s">
        <v>39</v>
      </c>
      <c r="AY171" s="1" t="s">
        <v>10</v>
      </c>
      <c r="AZ171" s="1">
        <v>23.765584945678711</v>
      </c>
      <c r="BA171" s="1"/>
      <c r="BB171" s="1"/>
      <c r="BC171" s="21"/>
      <c r="BD171" s="1" t="s">
        <v>45</v>
      </c>
      <c r="BE171" s="1" t="s">
        <v>4</v>
      </c>
      <c r="BF171" s="1">
        <v>21.323934555053711</v>
      </c>
      <c r="BG171" s="1"/>
      <c r="BH171" s="1"/>
      <c r="BI171" s="1" t="s">
        <v>45</v>
      </c>
      <c r="BJ171" s="1" t="s">
        <v>10</v>
      </c>
      <c r="BK171" s="1">
        <v>23.39154052734375</v>
      </c>
      <c r="BL171" s="1"/>
      <c r="BM171" s="5"/>
      <c r="BP171" s="1"/>
    </row>
    <row r="172" spans="1:68" x14ac:dyDescent="0.2">
      <c r="A172" s="6" t="s">
        <v>16</v>
      </c>
      <c r="B172" s="1" t="s">
        <v>4</v>
      </c>
      <c r="C172" s="1">
        <v>20.967023849487305</v>
      </c>
      <c r="D172" s="1">
        <f t="shared" si="737"/>
        <v>21.113369941711426</v>
      </c>
      <c r="E172" s="1"/>
      <c r="F172" s="1" t="s">
        <v>16</v>
      </c>
      <c r="G172" s="1" t="s">
        <v>10</v>
      </c>
      <c r="H172" s="1">
        <v>23.961475372314453</v>
      </c>
      <c r="I172" s="1">
        <f t="shared" si="738"/>
        <v>23.888673782348633</v>
      </c>
      <c r="J172" s="1">
        <f t="shared" si="739"/>
        <v>2.775303840637207</v>
      </c>
      <c r="K172" s="21"/>
      <c r="L172" s="1" t="s">
        <v>22</v>
      </c>
      <c r="M172" s="1" t="s">
        <v>4</v>
      </c>
      <c r="N172" s="1">
        <v>21.191930770874023</v>
      </c>
      <c r="O172" s="1">
        <f t="shared" si="740"/>
        <v>21.350347518920898</v>
      </c>
      <c r="P172" s="1"/>
      <c r="Q172" s="1" t="s">
        <v>22</v>
      </c>
      <c r="R172" s="1" t="s">
        <v>10</v>
      </c>
      <c r="S172" s="1">
        <v>23.488935470581055</v>
      </c>
      <c r="T172" s="1">
        <f t="shared" si="741"/>
        <v>23.415495872497559</v>
      </c>
      <c r="U172" s="5">
        <f t="shared" si="742"/>
        <v>2.0651483535766602</v>
      </c>
      <c r="W172" s="6" t="s">
        <v>28</v>
      </c>
      <c r="X172" s="1" t="s">
        <v>4</v>
      </c>
      <c r="Y172" s="1">
        <v>24.74603271484375</v>
      </c>
      <c r="Z172" s="1">
        <f t="shared" si="743"/>
        <v>24.656893730163574</v>
      </c>
      <c r="AA172" s="1"/>
      <c r="AB172" s="1" t="s">
        <v>28</v>
      </c>
      <c r="AC172" s="1" t="s">
        <v>10</v>
      </c>
      <c r="AD172" s="1">
        <v>26.22252082824707</v>
      </c>
      <c r="AE172" s="1">
        <f t="shared" si="744"/>
        <v>26.260624885559082</v>
      </c>
      <c r="AF172" s="1">
        <f t="shared" ref="AF172" si="763">AE172-Z172</f>
        <v>1.6037311553955078</v>
      </c>
      <c r="AG172" s="21"/>
      <c r="AH172" s="1" t="s">
        <v>34</v>
      </c>
      <c r="AI172" s="1" t="s">
        <v>4</v>
      </c>
      <c r="AJ172" s="1">
        <v>22.573032379150391</v>
      </c>
      <c r="AK172" s="1">
        <f t="shared" si="746"/>
        <v>22.280380249023438</v>
      </c>
      <c r="AL172" s="1"/>
      <c r="AM172" s="1" t="s">
        <v>34</v>
      </c>
      <c r="AN172" s="1" t="s">
        <v>10</v>
      </c>
      <c r="AO172" s="1">
        <v>22.693408966064453</v>
      </c>
      <c r="AP172" s="1">
        <f t="shared" si="747"/>
        <v>23.017780303955078</v>
      </c>
      <c r="AQ172" s="5">
        <f>AP172-AK172</f>
        <v>0.73740005493164063</v>
      </c>
      <c r="AS172" s="6" t="s">
        <v>40</v>
      </c>
      <c r="AT172" s="1" t="s">
        <v>4</v>
      </c>
      <c r="AU172" s="1">
        <v>21.887331008911133</v>
      </c>
      <c r="AV172" s="1">
        <f t="shared" si="748"/>
        <v>21.945749282836914</v>
      </c>
      <c r="AW172" s="1"/>
      <c r="AX172" s="1" t="s">
        <v>40</v>
      </c>
      <c r="AY172" s="1" t="s">
        <v>10</v>
      </c>
      <c r="AZ172" s="1">
        <v>24.012287139892578</v>
      </c>
      <c r="BA172" s="1">
        <f t="shared" si="749"/>
        <v>23.940964698791504</v>
      </c>
      <c r="BB172" s="1">
        <f t="shared" ref="BB172" si="764">BA172-AV172</f>
        <v>1.9952154159545898</v>
      </c>
      <c r="BC172" s="21"/>
      <c r="BD172" s="1" t="s">
        <v>46</v>
      </c>
      <c r="BE172" s="1" t="s">
        <v>4</v>
      </c>
      <c r="BF172" s="1">
        <v>25.018436431884766</v>
      </c>
      <c r="BG172" s="1">
        <f t="shared" si="751"/>
        <v>24.949787139892578</v>
      </c>
      <c r="BH172" s="1"/>
      <c r="BI172" s="1" t="s">
        <v>46</v>
      </c>
      <c r="BJ172" s="1" t="s">
        <v>10</v>
      </c>
      <c r="BK172" s="1">
        <v>28.816547393798828</v>
      </c>
      <c r="BL172" s="1">
        <f t="shared" si="752"/>
        <v>28.712788581848145</v>
      </c>
      <c r="BM172" s="5">
        <f t="shared" ref="BM172" si="765">BL172-BG172</f>
        <v>3.7630014419555664</v>
      </c>
      <c r="BP172" s="1"/>
    </row>
    <row r="173" spans="1:68" x14ac:dyDescent="0.2">
      <c r="A173" s="6" t="s">
        <v>16</v>
      </c>
      <c r="B173" s="1" t="s">
        <v>4</v>
      </c>
      <c r="C173" s="1">
        <v>21.259716033935547</v>
      </c>
      <c r="D173" s="1"/>
      <c r="E173" s="1"/>
      <c r="F173" s="1" t="s">
        <v>16</v>
      </c>
      <c r="G173" s="1" t="s">
        <v>10</v>
      </c>
      <c r="H173" s="1">
        <v>23.815872192382812</v>
      </c>
      <c r="I173" s="1"/>
      <c r="J173" s="1"/>
      <c r="K173" s="21"/>
      <c r="L173" s="1" t="s">
        <v>22</v>
      </c>
      <c r="M173" s="1" t="s">
        <v>4</v>
      </c>
      <c r="N173" s="1">
        <v>21.508764266967773</v>
      </c>
      <c r="O173" s="1"/>
      <c r="P173" s="1"/>
      <c r="Q173" s="1" t="s">
        <v>22</v>
      </c>
      <c r="R173" s="1" t="s">
        <v>10</v>
      </c>
      <c r="S173" s="1">
        <v>23.342056274414063</v>
      </c>
      <c r="T173" s="1"/>
      <c r="U173" s="5"/>
      <c r="W173" s="6" t="s">
        <v>28</v>
      </c>
      <c r="X173" s="1" t="s">
        <v>4</v>
      </c>
      <c r="Y173" s="1">
        <v>24.567754745483398</v>
      </c>
      <c r="Z173" s="1"/>
      <c r="AA173" s="1"/>
      <c r="AB173" s="1" t="s">
        <v>28</v>
      </c>
      <c r="AC173" s="1" t="s">
        <v>10</v>
      </c>
      <c r="AD173" s="1">
        <v>26.298728942871094</v>
      </c>
      <c r="AE173" s="1"/>
      <c r="AF173" s="1"/>
      <c r="AG173" s="21"/>
      <c r="AH173" s="1" t="s">
        <v>34</v>
      </c>
      <c r="AI173" s="1" t="s">
        <v>4</v>
      </c>
      <c r="AJ173" s="1">
        <v>21.987728118896484</v>
      </c>
      <c r="AK173" s="1"/>
      <c r="AL173" s="1"/>
      <c r="AM173" s="1" t="s">
        <v>34</v>
      </c>
      <c r="AN173" s="1" t="s">
        <v>10</v>
      </c>
      <c r="AO173" s="1">
        <v>23.342151641845703</v>
      </c>
      <c r="AP173" s="1"/>
      <c r="AQ173" s="5"/>
      <c r="AS173" s="6" t="s">
        <v>40</v>
      </c>
      <c r="AT173" s="1" t="s">
        <v>4</v>
      </c>
      <c r="AU173" s="1">
        <v>22.004167556762695</v>
      </c>
      <c r="AV173" s="1"/>
      <c r="AW173" s="1"/>
      <c r="AX173" s="1" t="s">
        <v>40</v>
      </c>
      <c r="AY173" s="1" t="s">
        <v>10</v>
      </c>
      <c r="AZ173" s="1">
        <v>23.86964225769043</v>
      </c>
      <c r="BA173" s="1"/>
      <c r="BB173" s="1"/>
      <c r="BC173" s="21"/>
      <c r="BD173" s="1" t="s">
        <v>46</v>
      </c>
      <c r="BE173" s="1" t="s">
        <v>4</v>
      </c>
      <c r="BF173" s="1">
        <v>24.881137847900391</v>
      </c>
      <c r="BG173" s="1"/>
      <c r="BH173" s="1"/>
      <c r="BI173" s="1" t="s">
        <v>46</v>
      </c>
      <c r="BJ173" s="1" t="s">
        <v>10</v>
      </c>
      <c r="BK173" s="1">
        <v>28.609029769897461</v>
      </c>
      <c r="BL173" s="1"/>
      <c r="BM173" s="5"/>
      <c r="BP173" s="1"/>
    </row>
    <row r="174" spans="1:68" x14ac:dyDescent="0.2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21"/>
      <c r="L174" s="1"/>
      <c r="M174" s="1"/>
      <c r="N174" s="1"/>
      <c r="O174" s="1"/>
      <c r="P174" s="1"/>
      <c r="Q174" s="1"/>
      <c r="R174" s="1"/>
      <c r="S174" s="1"/>
      <c r="T174" s="1"/>
      <c r="U174" s="5"/>
      <c r="W174" s="6"/>
      <c r="X174" s="1"/>
      <c r="Y174" s="1"/>
      <c r="Z174" s="1"/>
      <c r="AA174" s="1"/>
      <c r="AB174" s="1"/>
      <c r="AC174" s="1"/>
      <c r="AD174" s="1"/>
      <c r="AE174" s="1"/>
      <c r="AF174" s="1"/>
      <c r="AG174" s="21"/>
      <c r="AH174" s="1"/>
      <c r="AI174" s="1"/>
      <c r="AJ174" s="1"/>
      <c r="AK174" s="1"/>
      <c r="AL174" s="1"/>
      <c r="AM174" s="1"/>
      <c r="AN174" s="1"/>
      <c r="AO174" s="1"/>
      <c r="AP174" s="1"/>
      <c r="AQ174" s="5"/>
      <c r="AS174" s="6"/>
      <c r="AT174" s="1"/>
      <c r="AU174" s="1"/>
      <c r="AV174" s="1"/>
      <c r="AW174" s="1"/>
      <c r="AX174" s="1"/>
      <c r="AY174" s="1"/>
      <c r="AZ174" s="1"/>
      <c r="BA174" s="1"/>
      <c r="BB174" s="1"/>
      <c r="BC174" s="21"/>
      <c r="BD174" s="1"/>
      <c r="BE174" s="1"/>
      <c r="BF174" s="1"/>
      <c r="BG174" s="1"/>
      <c r="BH174" s="1"/>
      <c r="BI174" s="1"/>
      <c r="BJ174" s="1"/>
      <c r="BK174" s="1"/>
      <c r="BL174" s="1"/>
      <c r="BM174" s="5"/>
      <c r="BP174" s="1"/>
    </row>
    <row r="175" spans="1:68" x14ac:dyDescent="0.2">
      <c r="A175" s="6" t="s">
        <v>11</v>
      </c>
      <c r="B175" s="1" t="s">
        <v>4</v>
      </c>
      <c r="C175" s="1">
        <v>21.011072158813477</v>
      </c>
      <c r="D175" s="1">
        <f>AVERAGE(C175:C176)</f>
        <v>21.009703636169434</v>
      </c>
      <c r="E175" s="1"/>
      <c r="F175" s="1" t="s">
        <v>11</v>
      </c>
      <c r="G175" s="1" t="s">
        <v>99</v>
      </c>
      <c r="H175" s="1">
        <v>26.501893997192383</v>
      </c>
      <c r="I175" s="1">
        <f>AVERAGE(H175:H176)</f>
        <v>26.42940616607666</v>
      </c>
      <c r="J175" s="1">
        <f>I175-D175</f>
        <v>5.4197025299072266</v>
      </c>
      <c r="K175" s="21">
        <f>AVERAGE(J175,J177,J179,J181,J183,J185)</f>
        <v>5.3480262756347656</v>
      </c>
      <c r="L175" s="1" t="s">
        <v>17</v>
      </c>
      <c r="M175" s="1" t="s">
        <v>4</v>
      </c>
      <c r="N175" s="1">
        <v>22.484243392944336</v>
      </c>
      <c r="O175" s="1">
        <f>AVERAGE(N175:N176)</f>
        <v>22.51475715637207</v>
      </c>
      <c r="P175" s="1"/>
      <c r="Q175" s="1" t="s">
        <v>17</v>
      </c>
      <c r="R175" s="1" t="s">
        <v>99</v>
      </c>
      <c r="S175" s="1">
        <v>29.349424362182617</v>
      </c>
      <c r="T175" s="1">
        <f>AVERAGE(S175:S176)</f>
        <v>29.357537269592285</v>
      </c>
      <c r="U175" s="5">
        <f>T175-O175</f>
        <v>6.8427801132202148</v>
      </c>
      <c r="W175" s="6" t="s">
        <v>23</v>
      </c>
      <c r="X175" s="1" t="s">
        <v>4</v>
      </c>
      <c r="Y175" s="1">
        <v>21.894449234008789</v>
      </c>
      <c r="Z175" s="1">
        <f>AVERAGE(Y175:Y176)</f>
        <v>21.794525146484375</v>
      </c>
      <c r="AA175" s="1"/>
      <c r="AB175" s="1" t="s">
        <v>23</v>
      </c>
      <c r="AC175" s="1" t="s">
        <v>99</v>
      </c>
      <c r="AD175" s="1">
        <v>27.904176712036133</v>
      </c>
      <c r="AE175" s="1">
        <f>AVERAGE(AD175:AD176)</f>
        <v>27.941694259643555</v>
      </c>
      <c r="AF175" s="1">
        <f>AE175-Z175</f>
        <v>6.1471691131591797</v>
      </c>
      <c r="AG175" s="21">
        <f>AVERAGE(AF175,AF177,AF179,AF181,AF183,AF185)</f>
        <v>5.4771935145060224</v>
      </c>
      <c r="AH175" s="1" t="s">
        <v>29</v>
      </c>
      <c r="AI175" s="1" t="s">
        <v>4</v>
      </c>
      <c r="AJ175" s="1">
        <v>22.712764739990234</v>
      </c>
      <c r="AK175" s="1">
        <f>AVERAGE(AJ175:AJ176)</f>
        <v>22.373208999633789</v>
      </c>
      <c r="AL175" s="1"/>
      <c r="AM175" s="1" t="s">
        <v>29</v>
      </c>
      <c r="AN175" s="1" t="s">
        <v>99</v>
      </c>
      <c r="AO175" s="1">
        <v>28.147758483886719</v>
      </c>
      <c r="AP175" s="1">
        <f>AVERAGE(AO175:AO176)</f>
        <v>28.062066078186035</v>
      </c>
      <c r="AQ175" s="5">
        <f>AP175-AK175</f>
        <v>5.6888570785522461</v>
      </c>
      <c r="AS175" s="6" t="s">
        <v>35</v>
      </c>
      <c r="AT175" s="1" t="s">
        <v>4</v>
      </c>
      <c r="AU175" s="1">
        <v>25.911211013793945</v>
      </c>
      <c r="AV175" s="1">
        <f>AVERAGE(AU175:AU176)</f>
        <v>25.851907730102539</v>
      </c>
      <c r="AW175" s="1"/>
      <c r="AX175" s="1" t="s">
        <v>35</v>
      </c>
      <c r="AY175" s="1" t="s">
        <v>99</v>
      </c>
      <c r="AZ175" s="1">
        <v>31.731868743896484</v>
      </c>
      <c r="BA175" s="1">
        <f>AVERAGE(AZ175:AZ176)</f>
        <v>31.430359840393066</v>
      </c>
      <c r="BB175" s="1">
        <f>BA175-AV175</f>
        <v>5.5784521102905273</v>
      </c>
      <c r="BC175" s="21">
        <f>AVERAGE(BB175,BB177,BB179,BB181,BB183,BB185)</f>
        <v>5.5245366096496582</v>
      </c>
      <c r="BD175" s="1" t="s">
        <v>41</v>
      </c>
      <c r="BE175" s="1" t="s">
        <v>4</v>
      </c>
      <c r="BF175" s="1">
        <v>21.19481086730957</v>
      </c>
      <c r="BG175" s="1">
        <f>AVERAGE(BF175:BF176)</f>
        <v>21.488373756408691</v>
      </c>
      <c r="BH175" s="1"/>
      <c r="BI175" s="1" t="s">
        <v>41</v>
      </c>
      <c r="BJ175" s="1" t="s">
        <v>99</v>
      </c>
      <c r="BK175" s="1">
        <v>29.490726470947266</v>
      </c>
      <c r="BL175" s="1">
        <f>AVERAGE(BK175:BK176)</f>
        <v>29.404037475585938</v>
      </c>
      <c r="BM175" s="5">
        <f>BL175-BG175</f>
        <v>7.9156637191772461</v>
      </c>
      <c r="BP175" s="1"/>
    </row>
    <row r="176" spans="1:68" x14ac:dyDescent="0.2">
      <c r="A176" s="6" t="s">
        <v>11</v>
      </c>
      <c r="B176" s="1" t="s">
        <v>4</v>
      </c>
      <c r="C176" s="1">
        <v>21.008335113525391</v>
      </c>
      <c r="D176" s="1"/>
      <c r="E176" s="1"/>
      <c r="F176" s="1" t="s">
        <v>11</v>
      </c>
      <c r="G176" s="1" t="s">
        <v>99</v>
      </c>
      <c r="H176" s="1">
        <v>26.356918334960938</v>
      </c>
      <c r="I176" s="1"/>
      <c r="J176" s="1"/>
      <c r="K176" s="21"/>
      <c r="L176" s="1" t="s">
        <v>17</v>
      </c>
      <c r="M176" s="1" t="s">
        <v>4</v>
      </c>
      <c r="N176" s="1">
        <v>22.545270919799805</v>
      </c>
      <c r="O176" s="1"/>
      <c r="P176" s="1"/>
      <c r="Q176" s="1" t="s">
        <v>17</v>
      </c>
      <c r="R176" s="1" t="s">
        <v>99</v>
      </c>
      <c r="S176" s="1">
        <v>29.365650177001953</v>
      </c>
      <c r="T176" s="1"/>
      <c r="U176" s="5"/>
      <c r="W176" s="6" t="s">
        <v>23</v>
      </c>
      <c r="X176" s="1" t="s">
        <v>4</v>
      </c>
      <c r="Y176" s="1">
        <v>21.694601058959961</v>
      </c>
      <c r="Z176" s="1"/>
      <c r="AA176" s="1"/>
      <c r="AB176" s="1" t="s">
        <v>23</v>
      </c>
      <c r="AC176" s="1" t="s">
        <v>99</v>
      </c>
      <c r="AD176" s="1">
        <v>27.979211807250977</v>
      </c>
      <c r="AE176" s="1"/>
      <c r="AF176" s="1"/>
      <c r="AG176" s="21"/>
      <c r="AH176" s="1" t="s">
        <v>29</v>
      </c>
      <c r="AI176" s="1" t="s">
        <v>4</v>
      </c>
      <c r="AJ176" s="1">
        <v>22.033653259277344</v>
      </c>
      <c r="AK176" s="1"/>
      <c r="AL176" s="1"/>
      <c r="AM176" s="1" t="s">
        <v>29</v>
      </c>
      <c r="AN176" s="1" t="s">
        <v>99</v>
      </c>
      <c r="AO176" s="1">
        <v>27.976373672485352</v>
      </c>
      <c r="AP176" s="1"/>
      <c r="AQ176" s="5"/>
      <c r="AS176" s="6" t="s">
        <v>35</v>
      </c>
      <c r="AT176" s="1" t="s">
        <v>4</v>
      </c>
      <c r="AU176" s="1">
        <v>25.792604446411133</v>
      </c>
      <c r="AV176" s="1"/>
      <c r="AW176" s="1"/>
      <c r="AX176" s="1" t="s">
        <v>35</v>
      </c>
      <c r="AY176" s="1" t="s">
        <v>99</v>
      </c>
      <c r="AZ176" s="1">
        <v>31.128850936889648</v>
      </c>
      <c r="BA176" s="1"/>
      <c r="BB176" s="1"/>
      <c r="BC176" s="21"/>
      <c r="BD176" s="1" t="s">
        <v>41</v>
      </c>
      <c r="BE176" s="1" t="s">
        <v>4</v>
      </c>
      <c r="BF176" s="1">
        <v>21.781936645507813</v>
      </c>
      <c r="BG176" s="1"/>
      <c r="BH176" s="1"/>
      <c r="BI176" s="1" t="s">
        <v>41</v>
      </c>
      <c r="BJ176" s="1" t="s">
        <v>99</v>
      </c>
      <c r="BK176" s="1">
        <v>29.317348480224609</v>
      </c>
      <c r="BL176" s="1"/>
      <c r="BM176" s="5"/>
      <c r="BP176" s="1"/>
    </row>
    <row r="177" spans="1:68" x14ac:dyDescent="0.2">
      <c r="A177" s="6" t="s">
        <v>12</v>
      </c>
      <c r="B177" s="1" t="s">
        <v>4</v>
      </c>
      <c r="C177" s="1">
        <v>20.482400894165039</v>
      </c>
      <c r="D177" s="1">
        <f t="shared" ref="D177:D185" si="766">AVERAGE(C177:C178)</f>
        <v>20.556382179260254</v>
      </c>
      <c r="E177" s="1"/>
      <c r="F177" s="1" t="s">
        <v>12</v>
      </c>
      <c r="G177" s="1" t="s">
        <v>99</v>
      </c>
      <c r="H177" s="1">
        <v>26.335206985473633</v>
      </c>
      <c r="I177" s="1">
        <f t="shared" ref="I177:I185" si="767">AVERAGE(H177:H178)</f>
        <v>26.556097984313965</v>
      </c>
      <c r="J177" s="1">
        <f t="shared" ref="J177" si="768">I177-D177</f>
        <v>5.9997158050537109</v>
      </c>
      <c r="K177" s="21"/>
      <c r="L177" s="1" t="s">
        <v>18</v>
      </c>
      <c r="M177" s="1" t="s">
        <v>4</v>
      </c>
      <c r="N177" s="1">
        <v>20.93187141418457</v>
      </c>
      <c r="O177" s="1">
        <f t="shared" ref="O177:O185" si="769">AVERAGE(N177:N178)</f>
        <v>20.818931579589844</v>
      </c>
      <c r="P177" s="1"/>
      <c r="Q177" s="1" t="s">
        <v>18</v>
      </c>
      <c r="R177" s="1" t="s">
        <v>99</v>
      </c>
      <c r="S177" s="1">
        <v>27.819150924682617</v>
      </c>
      <c r="T177" s="1">
        <f t="shared" ref="T177:T185" si="770">AVERAGE(S177:S178)</f>
        <v>27.870625495910645</v>
      </c>
      <c r="U177" s="5">
        <f t="shared" ref="U177" si="771">T177-O177</f>
        <v>7.0516939163208008</v>
      </c>
      <c r="W177" s="6" t="s">
        <v>24</v>
      </c>
      <c r="X177" s="1" t="s">
        <v>4</v>
      </c>
      <c r="Y177" s="1">
        <v>22.294815063476562</v>
      </c>
      <c r="Z177" s="1">
        <f t="shared" ref="Z177:Z185" si="772">AVERAGE(Y177:Y178)</f>
        <v>22.415881156921387</v>
      </c>
      <c r="AA177" s="1"/>
      <c r="AB177" s="1" t="s">
        <v>24</v>
      </c>
      <c r="AC177" s="1" t="s">
        <v>99</v>
      </c>
      <c r="AD177" s="1">
        <v>28.123275756835938</v>
      </c>
      <c r="AE177" s="1">
        <f t="shared" ref="AE177:AE185" si="773">AVERAGE(AD177:AD178)</f>
        <v>28.246108055114746</v>
      </c>
      <c r="AF177" s="1">
        <f t="shared" ref="AF177" si="774">AE177-Z177</f>
        <v>5.8302268981933594</v>
      </c>
      <c r="AG177" s="21"/>
      <c r="AH177" s="1" t="s">
        <v>30</v>
      </c>
      <c r="AI177" s="1" t="s">
        <v>4</v>
      </c>
      <c r="AJ177" s="1">
        <v>21.615987777709961</v>
      </c>
      <c r="AK177" s="1">
        <f t="shared" ref="AK177:AK185" si="775">AVERAGE(AJ177:AJ178)</f>
        <v>21.729611396789551</v>
      </c>
      <c r="AL177" s="1"/>
      <c r="AM177" s="1" t="s">
        <v>30</v>
      </c>
      <c r="AN177" s="1" t="s">
        <v>99</v>
      </c>
      <c r="AO177" s="1">
        <v>26.784305572509766</v>
      </c>
      <c r="AP177" s="1">
        <f t="shared" ref="AP177:AP185" si="776">AVERAGE(AO177:AO178)</f>
        <v>26.822794914245605</v>
      </c>
      <c r="AQ177" s="5">
        <f>AP177-AK177</f>
        <v>5.0931835174560547</v>
      </c>
      <c r="AS177" s="6" t="s">
        <v>36</v>
      </c>
      <c r="AT177" s="1" t="s">
        <v>4</v>
      </c>
      <c r="AU177" s="1">
        <v>21.541315078735352</v>
      </c>
      <c r="AV177" s="1">
        <f t="shared" ref="AV177:AV185" si="777">AVERAGE(AU177:AU178)</f>
        <v>21.032465934753418</v>
      </c>
      <c r="AW177" s="1"/>
      <c r="AX177" s="1" t="s">
        <v>36</v>
      </c>
      <c r="AY177" s="1" t="s">
        <v>99</v>
      </c>
      <c r="AZ177" s="1">
        <v>26.855436325073242</v>
      </c>
      <c r="BA177" s="1">
        <f t="shared" ref="BA177:BA185" si="778">AVERAGE(AZ177:AZ178)</f>
        <v>27.304372787475586</v>
      </c>
      <c r="BB177" s="1">
        <f t="shared" ref="BB177" si="779">BA177-AV177</f>
        <v>6.271906852722168</v>
      </c>
      <c r="BC177" s="21"/>
      <c r="BD177" s="1" t="s">
        <v>42</v>
      </c>
      <c r="BE177" s="1" t="s">
        <v>4</v>
      </c>
      <c r="BF177" s="1">
        <v>21.105855941772461</v>
      </c>
      <c r="BG177" s="1">
        <f t="shared" ref="BG177:BG185" si="780">AVERAGE(BF177:BF178)</f>
        <v>20.962778091430664</v>
      </c>
      <c r="BH177" s="1"/>
      <c r="BI177" s="1" t="s">
        <v>42</v>
      </c>
      <c r="BJ177" s="1" t="s">
        <v>99</v>
      </c>
      <c r="BK177" s="1">
        <v>27.69987678527832</v>
      </c>
      <c r="BL177" s="1">
        <f t="shared" ref="BL177:BL185" si="781">AVERAGE(BK177:BK178)</f>
        <v>27.844062805175781</v>
      </c>
      <c r="BM177" s="5">
        <f t="shared" ref="BM177" si="782">BL177-BG177</f>
        <v>6.8812847137451172</v>
      </c>
      <c r="BP177" s="1"/>
    </row>
    <row r="178" spans="1:68" x14ac:dyDescent="0.2">
      <c r="A178" s="6" t="s">
        <v>12</v>
      </c>
      <c r="B178" s="1" t="s">
        <v>4</v>
      </c>
      <c r="C178" s="1">
        <v>20.630363464355469</v>
      </c>
      <c r="D178" s="1"/>
      <c r="E178" s="1"/>
      <c r="F178" s="1" t="s">
        <v>12</v>
      </c>
      <c r="G178" s="1" t="s">
        <v>99</v>
      </c>
      <c r="H178" s="1">
        <v>26.776988983154297</v>
      </c>
      <c r="I178" s="1"/>
      <c r="J178" s="1"/>
      <c r="K178" s="21"/>
      <c r="L178" s="1" t="s">
        <v>18</v>
      </c>
      <c r="M178" s="1" t="s">
        <v>4</v>
      </c>
      <c r="N178" s="1">
        <v>20.705991744995117</v>
      </c>
      <c r="O178" s="1"/>
      <c r="P178" s="1"/>
      <c r="Q178" s="1" t="s">
        <v>18</v>
      </c>
      <c r="R178" s="1" t="s">
        <v>99</v>
      </c>
      <c r="S178" s="1">
        <v>27.922100067138672</v>
      </c>
      <c r="T178" s="1"/>
      <c r="U178" s="5"/>
      <c r="W178" s="6" t="s">
        <v>24</v>
      </c>
      <c r="X178" s="1" t="s">
        <v>4</v>
      </c>
      <c r="Y178" s="1">
        <v>22.536947250366211</v>
      </c>
      <c r="Z178" s="1"/>
      <c r="AA178" s="1"/>
      <c r="AB178" s="1" t="s">
        <v>24</v>
      </c>
      <c r="AC178" s="1" t="s">
        <v>99</v>
      </c>
      <c r="AD178" s="1">
        <v>28.368940353393555</v>
      </c>
      <c r="AE178" s="1"/>
      <c r="AF178" s="1"/>
      <c r="AG178" s="21"/>
      <c r="AH178" s="1" t="s">
        <v>30</v>
      </c>
      <c r="AI178" s="1" t="s">
        <v>4</v>
      </c>
      <c r="AJ178" s="1">
        <v>21.843235015869141</v>
      </c>
      <c r="AK178" s="1"/>
      <c r="AL178" s="1"/>
      <c r="AM178" s="1" t="s">
        <v>30</v>
      </c>
      <c r="AN178" s="1" t="s">
        <v>99</v>
      </c>
      <c r="AO178" s="1">
        <v>26.861284255981445</v>
      </c>
      <c r="AP178" s="1"/>
      <c r="AQ178" s="5"/>
      <c r="AS178" s="6" t="s">
        <v>36</v>
      </c>
      <c r="AT178" s="1" t="s">
        <v>4</v>
      </c>
      <c r="AU178" s="1">
        <v>20.523616790771484</v>
      </c>
      <c r="AV178" s="1"/>
      <c r="AW178" s="1"/>
      <c r="AX178" s="1" t="s">
        <v>36</v>
      </c>
      <c r="AY178" s="1" t="s">
        <v>99</v>
      </c>
      <c r="AZ178" s="1">
        <v>27.75330924987793</v>
      </c>
      <c r="BA178" s="1"/>
      <c r="BB178" s="1"/>
      <c r="BC178" s="21"/>
      <c r="BD178" s="1" t="s">
        <v>42</v>
      </c>
      <c r="BE178" s="1" t="s">
        <v>4</v>
      </c>
      <c r="BF178" s="1">
        <v>20.819700241088867</v>
      </c>
      <c r="BG178" s="1"/>
      <c r="BH178" s="1"/>
      <c r="BI178" s="1" t="s">
        <v>42</v>
      </c>
      <c r="BJ178" s="1" t="s">
        <v>99</v>
      </c>
      <c r="BK178" s="1">
        <v>27.988248825073242</v>
      </c>
      <c r="BL178" s="1"/>
      <c r="BM178" s="5"/>
    </row>
    <row r="179" spans="1:68" x14ac:dyDescent="0.2">
      <c r="A179" s="6" t="s">
        <v>13</v>
      </c>
      <c r="B179" s="1" t="s">
        <v>4</v>
      </c>
      <c r="C179" s="1">
        <v>20.988763809204102</v>
      </c>
      <c r="D179" s="1">
        <f>AVERAGE(C179:C180)</f>
        <v>20.892376899719238</v>
      </c>
      <c r="E179" s="1"/>
      <c r="F179" s="1" t="s">
        <v>13</v>
      </c>
      <c r="G179" s="1" t="s">
        <v>99</v>
      </c>
      <c r="H179" s="1">
        <v>28.288557052612305</v>
      </c>
      <c r="I179" s="1">
        <f t="shared" si="767"/>
        <v>28.118989944458008</v>
      </c>
      <c r="J179" s="1">
        <f t="shared" ref="J179" si="783">I179-D179</f>
        <v>7.2266130447387695</v>
      </c>
      <c r="K179" s="21"/>
      <c r="L179" s="1" t="s">
        <v>19</v>
      </c>
      <c r="M179" s="1" t="s">
        <v>4</v>
      </c>
      <c r="N179" s="1">
        <v>21.361852645874023</v>
      </c>
      <c r="O179" s="1">
        <f t="shared" si="769"/>
        <v>20.941435813903809</v>
      </c>
      <c r="P179" s="1"/>
      <c r="Q179" s="1" t="s">
        <v>19</v>
      </c>
      <c r="R179" s="1" t="s">
        <v>99</v>
      </c>
      <c r="S179" s="1">
        <v>26.590864181518555</v>
      </c>
      <c r="T179" s="1">
        <f t="shared" si="770"/>
        <v>26.468676567077637</v>
      </c>
      <c r="U179" s="5">
        <f t="shared" ref="U179" si="784">T179-O179</f>
        <v>5.5272407531738281</v>
      </c>
      <c r="W179" s="6" t="s">
        <v>25</v>
      </c>
      <c r="X179" s="1" t="s">
        <v>4</v>
      </c>
      <c r="Y179" s="1">
        <v>21.567947387695313</v>
      </c>
      <c r="Z179" s="1">
        <f>AVERAGE(Y179:Y180)</f>
        <v>21.387081146240234</v>
      </c>
      <c r="AA179" s="1"/>
      <c r="AB179" s="1" t="s">
        <v>25</v>
      </c>
      <c r="AC179" s="1" t="s">
        <v>99</v>
      </c>
      <c r="AD179" s="1">
        <v>26.834667205810547</v>
      </c>
      <c r="AE179" s="1">
        <f t="shared" si="773"/>
        <v>26.884339332580566</v>
      </c>
      <c r="AF179" s="1">
        <f t="shared" ref="AF179" si="785">AE179-Z179</f>
        <v>5.497258186340332</v>
      </c>
      <c r="AG179" s="21"/>
      <c r="AH179" s="1" t="s">
        <v>31</v>
      </c>
      <c r="AI179" s="1" t="s">
        <v>4</v>
      </c>
      <c r="AJ179" s="1">
        <v>21.643119812011719</v>
      </c>
      <c r="AK179" s="1">
        <f t="shared" si="775"/>
        <v>21.779905319213867</v>
      </c>
      <c r="AL179" s="1"/>
      <c r="AM179" s="1" t="s">
        <v>31</v>
      </c>
      <c r="AN179" s="1" t="s">
        <v>99</v>
      </c>
      <c r="AO179" s="1">
        <v>27.975833892822266</v>
      </c>
      <c r="AP179" s="1">
        <f t="shared" si="776"/>
        <v>27.975558280944824</v>
      </c>
      <c r="AQ179" s="5">
        <f>AP179-AK179</f>
        <v>6.195652961730957</v>
      </c>
      <c r="AS179" s="6" t="s">
        <v>37</v>
      </c>
      <c r="AT179" s="1" t="s">
        <v>4</v>
      </c>
      <c r="AU179" s="1">
        <v>26.963907241821289</v>
      </c>
      <c r="AV179" s="1">
        <f>AVERAGE(AU179:AU180)</f>
        <v>27.086379051208496</v>
      </c>
      <c r="AW179" s="1"/>
      <c r="AX179" s="1" t="s">
        <v>37</v>
      </c>
      <c r="AY179" s="1" t="s">
        <v>99</v>
      </c>
      <c r="AZ179" s="1">
        <v>33.635284423828125</v>
      </c>
      <c r="BA179" s="1">
        <f t="shared" si="778"/>
        <v>33.768478393554687</v>
      </c>
      <c r="BB179" s="1">
        <f t="shared" ref="BB179" si="786">BA179-AV179</f>
        <v>6.6820993423461914</v>
      </c>
      <c r="BC179" s="21"/>
      <c r="BD179" s="1" t="s">
        <v>43</v>
      </c>
      <c r="BE179" s="1" t="s">
        <v>4</v>
      </c>
      <c r="BF179" s="1">
        <v>21.211151123046875</v>
      </c>
      <c r="BG179" s="1">
        <f t="shared" si="780"/>
        <v>21.033153533935547</v>
      </c>
      <c r="BH179" s="1"/>
      <c r="BI179" s="1" t="s">
        <v>43</v>
      </c>
      <c r="BJ179" s="1" t="s">
        <v>99</v>
      </c>
      <c r="BK179" s="1">
        <v>28.660699844360352</v>
      </c>
      <c r="BL179" s="1">
        <f t="shared" si="781"/>
        <v>28.513877868652344</v>
      </c>
      <c r="BM179" s="5">
        <f t="shared" ref="BM179" si="787">BL179-BG179</f>
        <v>7.4807243347167969</v>
      </c>
    </row>
    <row r="180" spans="1:68" x14ac:dyDescent="0.2">
      <c r="A180" s="6" t="s">
        <v>13</v>
      </c>
      <c r="B180" s="1" t="s">
        <v>4</v>
      </c>
      <c r="C180" s="1">
        <v>20.795989990234375</v>
      </c>
      <c r="D180" s="1"/>
      <c r="E180" s="1"/>
      <c r="F180" s="1" t="s">
        <v>13</v>
      </c>
      <c r="G180" s="1" t="s">
        <v>99</v>
      </c>
      <c r="H180" s="1">
        <v>27.949422836303711</v>
      </c>
      <c r="I180" s="1"/>
      <c r="J180" s="1"/>
      <c r="K180" s="21"/>
      <c r="L180" s="1" t="s">
        <v>19</v>
      </c>
      <c r="M180" s="1" t="s">
        <v>4</v>
      </c>
      <c r="N180" s="1">
        <v>20.521018981933594</v>
      </c>
      <c r="O180" s="1"/>
      <c r="P180" s="1"/>
      <c r="Q180" s="1" t="s">
        <v>19</v>
      </c>
      <c r="R180" s="1" t="s">
        <v>99</v>
      </c>
      <c r="S180" s="1">
        <v>26.346488952636719</v>
      </c>
      <c r="T180" s="1"/>
      <c r="U180" s="5"/>
      <c r="W180" s="6" t="s">
        <v>25</v>
      </c>
      <c r="X180" s="1" t="s">
        <v>4</v>
      </c>
      <c r="Y180" s="1">
        <v>21.206214904785156</v>
      </c>
      <c r="Z180" s="1"/>
      <c r="AA180" s="1"/>
      <c r="AB180" s="1" t="s">
        <v>25</v>
      </c>
      <c r="AC180" s="1" t="s">
        <v>99</v>
      </c>
      <c r="AD180" s="1">
        <v>26.934011459350586</v>
      </c>
      <c r="AE180" s="1"/>
      <c r="AF180" s="1"/>
      <c r="AG180" s="21"/>
      <c r="AH180" s="1" t="s">
        <v>31</v>
      </c>
      <c r="AI180" s="1" t="s">
        <v>4</v>
      </c>
      <c r="AJ180" s="1">
        <v>21.916690826416016</v>
      </c>
      <c r="AK180" s="1"/>
      <c r="AL180" s="1"/>
      <c r="AM180" s="1" t="s">
        <v>31</v>
      </c>
      <c r="AN180" s="1" t="s">
        <v>99</v>
      </c>
      <c r="AO180" s="1">
        <v>27.975282669067383</v>
      </c>
      <c r="AP180" s="1"/>
      <c r="AQ180" s="5"/>
      <c r="AS180" s="6" t="s">
        <v>37</v>
      </c>
      <c r="AT180" s="1" t="s">
        <v>4</v>
      </c>
      <c r="AU180" s="1">
        <v>27.208850860595703</v>
      </c>
      <c r="AV180" s="1"/>
      <c r="AW180" s="1"/>
      <c r="AX180" s="1" t="s">
        <v>37</v>
      </c>
      <c r="AY180" s="1" t="s">
        <v>99</v>
      </c>
      <c r="AZ180" s="1">
        <v>33.90167236328125</v>
      </c>
      <c r="BA180" s="1"/>
      <c r="BB180" s="1"/>
      <c r="BC180" s="21"/>
      <c r="BD180" s="1" t="s">
        <v>43</v>
      </c>
      <c r="BE180" s="1" t="s">
        <v>4</v>
      </c>
      <c r="BF180" s="1">
        <v>20.855155944824219</v>
      </c>
      <c r="BG180" s="1"/>
      <c r="BH180" s="1"/>
      <c r="BI180" s="1" t="s">
        <v>43</v>
      </c>
      <c r="BJ180" s="1" t="s">
        <v>99</v>
      </c>
      <c r="BK180" s="1">
        <v>28.367055892944336</v>
      </c>
      <c r="BL180" s="1"/>
      <c r="BM180" s="5"/>
    </row>
    <row r="181" spans="1:68" x14ac:dyDescent="0.2">
      <c r="A181" s="6" t="s">
        <v>14</v>
      </c>
      <c r="B181" s="1" t="s">
        <v>4</v>
      </c>
      <c r="C181" s="1">
        <v>21.358684539794922</v>
      </c>
      <c r="D181" s="1">
        <f t="shared" si="766"/>
        <v>21.302088737487793</v>
      </c>
      <c r="E181" s="1"/>
      <c r="F181" s="1" t="s">
        <v>14</v>
      </c>
      <c r="G181" s="1" t="s">
        <v>99</v>
      </c>
      <c r="H181" s="1">
        <v>25.462839126586914</v>
      </c>
      <c r="I181" s="1">
        <f t="shared" si="767"/>
        <v>25.55534839630127</v>
      </c>
      <c r="J181" s="1">
        <f t="shared" ref="J181" si="788">I181-D181</f>
        <v>4.2532596588134766</v>
      </c>
      <c r="K181" s="21"/>
      <c r="L181" s="1" t="s">
        <v>20</v>
      </c>
      <c r="M181" s="1" t="s">
        <v>4</v>
      </c>
      <c r="N181" s="1">
        <v>22.434915542602539</v>
      </c>
      <c r="O181" s="1">
        <f t="shared" si="769"/>
        <v>22.513826370239258</v>
      </c>
      <c r="P181" s="1"/>
      <c r="Q181" s="1" t="s">
        <v>20</v>
      </c>
      <c r="R181" s="1" t="s">
        <v>99</v>
      </c>
      <c r="S181" s="1">
        <v>27.677732467651367</v>
      </c>
      <c r="T181" s="1">
        <f t="shared" si="770"/>
        <v>27.80967903137207</v>
      </c>
      <c r="U181" s="5">
        <f t="shared" ref="U181" si="789">T181-O181</f>
        <v>5.2958526611328125</v>
      </c>
      <c r="W181" s="6" t="s">
        <v>26</v>
      </c>
      <c r="X181" s="1" t="s">
        <v>4</v>
      </c>
      <c r="Y181" s="1">
        <v>22.665740966796875</v>
      </c>
      <c r="Z181" s="1">
        <f t="shared" si="772"/>
        <v>22.888126373291016</v>
      </c>
      <c r="AA181" s="1"/>
      <c r="AB181" s="1" t="s">
        <v>26</v>
      </c>
      <c r="AC181" s="1" t="s">
        <v>99</v>
      </c>
      <c r="AD181" s="1">
        <v>28.423690795898438</v>
      </c>
      <c r="AE181" s="1">
        <f t="shared" si="773"/>
        <v>28.710996627807617</v>
      </c>
      <c r="AF181" s="1">
        <f t="shared" ref="AF181" si="790">AE181-Z181</f>
        <v>5.8228702545166016</v>
      </c>
      <c r="AG181" s="21"/>
      <c r="AH181" s="1" t="s">
        <v>32</v>
      </c>
      <c r="AI181" s="1" t="s">
        <v>4</v>
      </c>
      <c r="AJ181" s="1">
        <v>22.738985061645508</v>
      </c>
      <c r="AK181" s="1">
        <f t="shared" si="775"/>
        <v>22.746139526367188</v>
      </c>
      <c r="AL181" s="1"/>
      <c r="AM181" s="1" t="s">
        <v>32</v>
      </c>
      <c r="AN181" s="1" t="s">
        <v>99</v>
      </c>
      <c r="AO181" s="1">
        <v>26.024269104003906</v>
      </c>
      <c r="AP181" s="1">
        <f t="shared" si="776"/>
        <v>26.040186882019043</v>
      </c>
      <c r="AQ181" s="5">
        <f>AP181-AK181</f>
        <v>3.2940473556518555</v>
      </c>
      <c r="AS181" s="6" t="s">
        <v>38</v>
      </c>
      <c r="AT181" s="1" t="s">
        <v>4</v>
      </c>
      <c r="AU181" s="1">
        <v>26.22900390625</v>
      </c>
      <c r="AV181" s="1">
        <f t="shared" si="777"/>
        <v>26.304275512695313</v>
      </c>
      <c r="AW181" s="1"/>
      <c r="AX181" s="1" t="s">
        <v>38</v>
      </c>
      <c r="AY181" s="1" t="s">
        <v>99</v>
      </c>
      <c r="AZ181" s="1">
        <v>32.213161468505859</v>
      </c>
      <c r="BA181" s="1">
        <f t="shared" si="778"/>
        <v>32.226022720336914</v>
      </c>
      <c r="BB181" s="1">
        <f t="shared" ref="BB181" si="791">BA181-AV181</f>
        <v>5.9217472076416016</v>
      </c>
      <c r="BC181" s="21"/>
      <c r="BD181" s="1" t="s">
        <v>44</v>
      </c>
      <c r="BE181" s="1" t="s">
        <v>4</v>
      </c>
      <c r="BF181" s="1">
        <v>21.238784790039063</v>
      </c>
      <c r="BG181" s="1">
        <f t="shared" si="780"/>
        <v>21.221219062805176</v>
      </c>
      <c r="BH181" s="1"/>
      <c r="BI181" s="1" t="s">
        <v>44</v>
      </c>
      <c r="BJ181" s="1" t="s">
        <v>99</v>
      </c>
      <c r="BK181" s="1">
        <v>26.123044967651367</v>
      </c>
      <c r="BL181" s="1">
        <f t="shared" si="781"/>
        <v>26.360831260681152</v>
      </c>
      <c r="BM181" s="5">
        <f t="shared" ref="BM181" si="792">BL181-BG181</f>
        <v>5.1396121978759766</v>
      </c>
    </row>
    <row r="182" spans="1:68" x14ac:dyDescent="0.2">
      <c r="A182" s="6" t="s">
        <v>14</v>
      </c>
      <c r="B182" s="1" t="s">
        <v>4</v>
      </c>
      <c r="C182" s="1">
        <v>21.245492935180664</v>
      </c>
      <c r="D182" s="1"/>
      <c r="E182" s="1"/>
      <c r="F182" s="1" t="s">
        <v>14</v>
      </c>
      <c r="G182" s="1" t="s">
        <v>99</v>
      </c>
      <c r="H182" s="1">
        <v>25.647857666015625</v>
      </c>
      <c r="I182" s="1"/>
      <c r="J182" s="1"/>
      <c r="K182" s="21"/>
      <c r="L182" s="1" t="s">
        <v>20</v>
      </c>
      <c r="M182" s="1" t="s">
        <v>4</v>
      </c>
      <c r="N182" s="1">
        <v>22.592737197875977</v>
      </c>
      <c r="O182" s="1"/>
      <c r="P182" s="1"/>
      <c r="Q182" s="1" t="s">
        <v>20</v>
      </c>
      <c r="R182" s="1" t="s">
        <v>99</v>
      </c>
      <c r="S182" s="1">
        <v>27.941625595092773</v>
      </c>
      <c r="T182" s="1"/>
      <c r="U182" s="5"/>
      <c r="W182" s="6" t="s">
        <v>26</v>
      </c>
      <c r="X182" s="1" t="s">
        <v>4</v>
      </c>
      <c r="Y182" s="1">
        <v>23.110511779785156</v>
      </c>
      <c r="Z182" s="1"/>
      <c r="AA182" s="1"/>
      <c r="AB182" s="1" t="s">
        <v>26</v>
      </c>
      <c r="AC182" s="1" t="s">
        <v>99</v>
      </c>
      <c r="AD182" s="1">
        <v>28.998302459716797</v>
      </c>
      <c r="AE182" s="1"/>
      <c r="AF182" s="1"/>
      <c r="AG182" s="21"/>
      <c r="AH182" s="1" t="s">
        <v>32</v>
      </c>
      <c r="AI182" s="1" t="s">
        <v>4</v>
      </c>
      <c r="AJ182" s="1">
        <v>22.753293991088867</v>
      </c>
      <c r="AK182" s="1"/>
      <c r="AL182" s="1"/>
      <c r="AM182" s="1" t="s">
        <v>32</v>
      </c>
      <c r="AN182" s="1" t="s">
        <v>99</v>
      </c>
      <c r="AO182" s="1">
        <v>26.05610466003418</v>
      </c>
      <c r="AP182" s="1"/>
      <c r="AQ182" s="5"/>
      <c r="AS182" s="6" t="s">
        <v>38</v>
      </c>
      <c r="AT182" s="1" t="s">
        <v>4</v>
      </c>
      <c r="AU182" s="1">
        <v>26.379547119140625</v>
      </c>
      <c r="AV182" s="1"/>
      <c r="AW182" s="1"/>
      <c r="AX182" s="1" t="s">
        <v>38</v>
      </c>
      <c r="AY182" s="1" t="s">
        <v>99</v>
      </c>
      <c r="AZ182" s="1">
        <v>32.238883972167969</v>
      </c>
      <c r="BA182" s="1"/>
      <c r="BB182" s="1"/>
      <c r="BC182" s="21"/>
      <c r="BD182" s="1" t="s">
        <v>44</v>
      </c>
      <c r="BE182" s="1" t="s">
        <v>4</v>
      </c>
      <c r="BF182" s="1">
        <v>21.203653335571289</v>
      </c>
      <c r="BG182" s="1"/>
      <c r="BH182" s="1"/>
      <c r="BI182" s="1" t="s">
        <v>44</v>
      </c>
      <c r="BJ182" s="1" t="s">
        <v>99</v>
      </c>
      <c r="BK182" s="1">
        <v>26.598617553710938</v>
      </c>
      <c r="BL182" s="1"/>
      <c r="BM182" s="5"/>
    </row>
    <row r="183" spans="1:68" x14ac:dyDescent="0.2">
      <c r="A183" s="6" t="s">
        <v>15</v>
      </c>
      <c r="B183" s="1" t="s">
        <v>4</v>
      </c>
      <c r="C183" s="1">
        <v>21.561847686767578</v>
      </c>
      <c r="D183" s="1">
        <f t="shared" si="766"/>
        <v>21.669861793518066</v>
      </c>
      <c r="E183" s="1"/>
      <c r="F183" s="1" t="s">
        <v>15</v>
      </c>
      <c r="G183" s="1" t="s">
        <v>99</v>
      </c>
      <c r="H183" s="1">
        <v>25.751407623291016</v>
      </c>
      <c r="I183" s="1">
        <f t="shared" si="767"/>
        <v>25.802352905273438</v>
      </c>
      <c r="J183" s="1">
        <f t="shared" ref="J183" si="793">I183-D183</f>
        <v>4.1324911117553711</v>
      </c>
      <c r="K183" s="21"/>
      <c r="L183" s="1" t="s">
        <v>21</v>
      </c>
      <c r="M183" s="1" t="s">
        <v>4</v>
      </c>
      <c r="N183" s="1">
        <v>21.531526565551758</v>
      </c>
      <c r="O183" s="1">
        <f t="shared" si="769"/>
        <v>21.457694053649902</v>
      </c>
      <c r="P183" s="1"/>
      <c r="Q183" s="1" t="s">
        <v>21</v>
      </c>
      <c r="R183" s="1" t="s">
        <v>99</v>
      </c>
      <c r="S183" s="1">
        <v>25.420793533325195</v>
      </c>
      <c r="T183" s="1">
        <f t="shared" si="770"/>
        <v>25.478119850158691</v>
      </c>
      <c r="U183" s="5">
        <f t="shared" ref="U183" si="794">T183-O183</f>
        <v>4.0204257965087891</v>
      </c>
      <c r="W183" s="6" t="s">
        <v>27</v>
      </c>
      <c r="X183" s="1" t="s">
        <v>4</v>
      </c>
      <c r="Y183" s="1">
        <v>22.548324584960937</v>
      </c>
      <c r="Z183" s="1">
        <f t="shared" si="772"/>
        <v>22.732048988342285</v>
      </c>
      <c r="AA183" s="1"/>
      <c r="AB183" s="1" t="s">
        <v>27</v>
      </c>
      <c r="AC183" s="1" t="s">
        <v>99</v>
      </c>
      <c r="AD183" s="1">
        <v>28.047597885131836</v>
      </c>
      <c r="AE183" s="1">
        <f t="shared" si="773"/>
        <v>28.067448616027832</v>
      </c>
      <c r="AF183" s="1">
        <f t="shared" ref="AF183" si="795">AE183-Z183</f>
        <v>5.3353996276855469</v>
      </c>
      <c r="AG183" s="21"/>
      <c r="AH183" s="1" t="s">
        <v>33</v>
      </c>
      <c r="AI183" s="1" t="s">
        <v>4</v>
      </c>
      <c r="AJ183" s="1">
        <v>22.870346069335938</v>
      </c>
      <c r="AK183" s="1">
        <f t="shared" si="775"/>
        <v>22.572087287902832</v>
      </c>
      <c r="AL183" s="1"/>
      <c r="AM183" s="1" t="s">
        <v>33</v>
      </c>
      <c r="AN183" s="1" t="s">
        <v>99</v>
      </c>
      <c r="AO183" s="1">
        <v>27.682809829711914</v>
      </c>
      <c r="AP183" s="1">
        <f t="shared" si="776"/>
        <v>27.587762832641602</v>
      </c>
      <c r="AQ183" s="5">
        <f>AP183-AK183</f>
        <v>5.0156755447387695</v>
      </c>
      <c r="AS183" s="6" t="s">
        <v>39</v>
      </c>
      <c r="AT183" s="1" t="s">
        <v>4</v>
      </c>
      <c r="AU183" s="1">
        <v>21.093494415283203</v>
      </c>
      <c r="AV183" s="1">
        <f t="shared" si="777"/>
        <v>21.222810745239258</v>
      </c>
      <c r="AW183" s="1"/>
      <c r="AX183" s="1" t="s">
        <v>39</v>
      </c>
      <c r="AY183" s="1" t="s">
        <v>99</v>
      </c>
      <c r="AZ183" s="1">
        <v>24.110773086547852</v>
      </c>
      <c r="BA183" s="1">
        <f t="shared" si="778"/>
        <v>24.424562454223633</v>
      </c>
      <c r="BB183" s="1">
        <f t="shared" ref="BB183" si="796">BA183-AV183</f>
        <v>3.201751708984375</v>
      </c>
      <c r="BC183" s="21"/>
      <c r="BD183" s="1" t="s">
        <v>45</v>
      </c>
      <c r="BE183" s="1" t="s">
        <v>4</v>
      </c>
      <c r="BF183" s="1">
        <v>21.188411712646484</v>
      </c>
      <c r="BG183" s="1">
        <f t="shared" si="780"/>
        <v>21.256173133850098</v>
      </c>
      <c r="BH183" s="1"/>
      <c r="BI183" s="1" t="s">
        <v>45</v>
      </c>
      <c r="BJ183" s="1" t="s">
        <v>99</v>
      </c>
      <c r="BK183" s="1">
        <v>25.937274932861328</v>
      </c>
      <c r="BL183" s="1">
        <f t="shared" si="781"/>
        <v>25.919563293457031</v>
      </c>
      <c r="BM183" s="5">
        <f t="shared" ref="BM183" si="797">BL183-BG183</f>
        <v>4.6633901596069336</v>
      </c>
    </row>
    <row r="184" spans="1:68" x14ac:dyDescent="0.2">
      <c r="A184" s="6" t="s">
        <v>15</v>
      </c>
      <c r="B184" s="1" t="s">
        <v>4</v>
      </c>
      <c r="C184" s="1">
        <v>21.777875900268555</v>
      </c>
      <c r="D184" s="1"/>
      <c r="E184" s="1"/>
      <c r="F184" s="1" t="s">
        <v>15</v>
      </c>
      <c r="G184" s="1" t="s">
        <v>99</v>
      </c>
      <c r="H184" s="1">
        <v>25.853298187255859</v>
      </c>
      <c r="I184" s="1"/>
      <c r="J184" s="1"/>
      <c r="K184" s="21"/>
      <c r="L184" s="1" t="s">
        <v>21</v>
      </c>
      <c r="M184" s="1" t="s">
        <v>4</v>
      </c>
      <c r="N184" s="1">
        <v>21.383861541748047</v>
      </c>
      <c r="O184" s="1"/>
      <c r="P184" s="1"/>
      <c r="Q184" s="1" t="s">
        <v>21</v>
      </c>
      <c r="R184" s="1" t="s">
        <v>99</v>
      </c>
      <c r="S184" s="1">
        <v>25.535446166992187</v>
      </c>
      <c r="T184" s="1"/>
      <c r="U184" s="5"/>
      <c r="W184" s="6" t="s">
        <v>27</v>
      </c>
      <c r="X184" s="1" t="s">
        <v>4</v>
      </c>
      <c r="Y184" s="1">
        <v>22.915773391723633</v>
      </c>
      <c r="Z184" s="1"/>
      <c r="AA184" s="1"/>
      <c r="AB184" s="1" t="s">
        <v>27</v>
      </c>
      <c r="AC184" s="1" t="s">
        <v>99</v>
      </c>
      <c r="AD184" s="1">
        <v>28.087299346923828</v>
      </c>
      <c r="AE184" s="1"/>
      <c r="AF184" s="1"/>
      <c r="AG184" s="21"/>
      <c r="AH184" s="1" t="s">
        <v>33</v>
      </c>
      <c r="AI184" s="1" t="s">
        <v>4</v>
      </c>
      <c r="AJ184" s="1">
        <v>22.273828506469727</v>
      </c>
      <c r="AK184" s="1"/>
      <c r="AL184" s="1"/>
      <c r="AM184" s="1" t="s">
        <v>33</v>
      </c>
      <c r="AN184" s="1" t="s">
        <v>99</v>
      </c>
      <c r="AO184" s="1">
        <v>27.492715835571289</v>
      </c>
      <c r="AP184" s="1"/>
      <c r="AQ184" s="5"/>
      <c r="AS184" s="6" t="s">
        <v>39</v>
      </c>
      <c r="AT184" s="1" t="s">
        <v>4</v>
      </c>
      <c r="AU184" s="1">
        <v>21.352127075195313</v>
      </c>
      <c r="AV184" s="1"/>
      <c r="AW184" s="1"/>
      <c r="AX184" s="1" t="s">
        <v>39</v>
      </c>
      <c r="AY184" s="1" t="s">
        <v>99</v>
      </c>
      <c r="AZ184" s="1">
        <v>24.738351821899414</v>
      </c>
      <c r="BA184" s="1"/>
      <c r="BB184" s="1"/>
      <c r="BC184" s="21"/>
      <c r="BD184" s="1" t="s">
        <v>45</v>
      </c>
      <c r="BE184" s="1" t="s">
        <v>4</v>
      </c>
      <c r="BF184" s="1">
        <v>21.323934555053711</v>
      </c>
      <c r="BG184" s="1"/>
      <c r="BH184" s="1"/>
      <c r="BI184" s="1" t="s">
        <v>45</v>
      </c>
      <c r="BJ184" s="1" t="s">
        <v>99</v>
      </c>
      <c r="BK184" s="1">
        <v>25.901851654052734</v>
      </c>
      <c r="BL184" s="1"/>
      <c r="BM184" s="5"/>
    </row>
    <row r="185" spans="1:68" x14ac:dyDescent="0.2">
      <c r="A185" s="6" t="s">
        <v>16</v>
      </c>
      <c r="B185" s="1" t="s">
        <v>4</v>
      </c>
      <c r="C185" s="1">
        <v>20.967023849487305</v>
      </c>
      <c r="D185" s="1">
        <f t="shared" si="766"/>
        <v>21.113369941711426</v>
      </c>
      <c r="E185" s="1"/>
      <c r="F185" s="1" t="s">
        <v>16</v>
      </c>
      <c r="G185" s="1" t="s">
        <v>99</v>
      </c>
      <c r="H185" s="1">
        <v>25.820466995239258</v>
      </c>
      <c r="I185" s="1">
        <f t="shared" si="767"/>
        <v>26.169745445251465</v>
      </c>
      <c r="J185" s="1">
        <f t="shared" ref="J185" si="798">I185-D185</f>
        <v>5.0563755035400391</v>
      </c>
      <c r="K185" s="21"/>
      <c r="L185" s="1" t="s">
        <v>22</v>
      </c>
      <c r="M185" s="1" t="s">
        <v>4</v>
      </c>
      <c r="N185" s="1">
        <v>21.191930770874023</v>
      </c>
      <c r="O185" s="1">
        <f t="shared" si="769"/>
        <v>21.350347518920898</v>
      </c>
      <c r="P185" s="1"/>
      <c r="Q185" s="1" t="s">
        <v>22</v>
      </c>
      <c r="R185" s="1" t="s">
        <v>99</v>
      </c>
      <c r="S185" s="1">
        <v>24.450382232666016</v>
      </c>
      <c r="T185" s="1">
        <f t="shared" si="770"/>
        <v>24.436710357666016</v>
      </c>
      <c r="U185" s="5">
        <f t="shared" ref="U185" si="799">T185-O185</f>
        <v>3.0863628387451172</v>
      </c>
      <c r="W185" s="6" t="s">
        <v>28</v>
      </c>
      <c r="X185" s="1" t="s">
        <v>4</v>
      </c>
      <c r="Y185" s="1">
        <v>24.74603271484375</v>
      </c>
      <c r="Z185" s="1">
        <f t="shared" si="772"/>
        <v>24.656893730163574</v>
      </c>
      <c r="AA185" s="1"/>
      <c r="AB185" s="1" t="s">
        <v>28</v>
      </c>
      <c r="AC185" s="1" t="s">
        <v>99</v>
      </c>
      <c r="AD185" s="1">
        <v>28.9405517578125</v>
      </c>
      <c r="AE185" s="1">
        <f t="shared" si="773"/>
        <v>28.887130737304687</v>
      </c>
      <c r="AF185" s="1">
        <f t="shared" ref="AF185" si="800">AE185-Z185</f>
        <v>4.2302370071411133</v>
      </c>
      <c r="AG185" s="21"/>
      <c r="AH185" s="1" t="s">
        <v>34</v>
      </c>
      <c r="AI185" s="1" t="s">
        <v>4</v>
      </c>
      <c r="AJ185" s="1">
        <v>22.573032379150391</v>
      </c>
      <c r="AK185" s="1">
        <f t="shared" si="775"/>
        <v>22.280380249023438</v>
      </c>
      <c r="AL185" s="1"/>
      <c r="AM185" s="1" t="s">
        <v>34</v>
      </c>
      <c r="AN185" s="1" t="s">
        <v>99</v>
      </c>
      <c r="AO185" s="1">
        <v>26.216995239257812</v>
      </c>
      <c r="AP185" s="1">
        <f t="shared" si="776"/>
        <v>26.502727508544922</v>
      </c>
      <c r="AQ185" s="5">
        <f>AP185-AK185</f>
        <v>4.2223472595214844</v>
      </c>
      <c r="AS185" s="6" t="s">
        <v>40</v>
      </c>
      <c r="AT185" s="1" t="s">
        <v>4</v>
      </c>
      <c r="AU185" s="1">
        <v>21.887331008911133</v>
      </c>
      <c r="AV185" s="1">
        <f t="shared" si="777"/>
        <v>21.945749282836914</v>
      </c>
      <c r="AW185" s="1"/>
      <c r="AX185" s="1" t="s">
        <v>40</v>
      </c>
      <c r="AY185" s="1" t="s">
        <v>99</v>
      </c>
      <c r="AZ185" s="1">
        <v>27.539499282836914</v>
      </c>
      <c r="BA185" s="1">
        <f t="shared" si="778"/>
        <v>27.43701171875</v>
      </c>
      <c r="BB185" s="1">
        <f t="shared" ref="BB185" si="801">BA185-AV185</f>
        <v>5.4912624359130859</v>
      </c>
      <c r="BC185" s="21"/>
      <c r="BD185" s="1" t="s">
        <v>46</v>
      </c>
      <c r="BE185" s="1" t="s">
        <v>4</v>
      </c>
      <c r="BF185" s="1">
        <v>25.018436431884766</v>
      </c>
      <c r="BG185" s="1">
        <f t="shared" si="780"/>
        <v>24.949787139892578</v>
      </c>
      <c r="BH185" s="1"/>
      <c r="BI185" s="1" t="s">
        <v>46</v>
      </c>
      <c r="BJ185" s="1" t="s">
        <v>99</v>
      </c>
      <c r="BK185" s="1">
        <v>29.424106597900391</v>
      </c>
      <c r="BL185" s="1">
        <f t="shared" si="781"/>
        <v>29.564726829528809</v>
      </c>
      <c r="BM185" s="5">
        <f t="shared" ref="BM185" si="802">BL185-BG185</f>
        <v>4.6149396896362305</v>
      </c>
    </row>
    <row r="186" spans="1:68" x14ac:dyDescent="0.2">
      <c r="A186" s="6" t="s">
        <v>16</v>
      </c>
      <c r="B186" s="1" t="s">
        <v>4</v>
      </c>
      <c r="C186" s="1">
        <v>21.259716033935547</v>
      </c>
      <c r="D186" s="1"/>
      <c r="E186" s="1"/>
      <c r="F186" s="1" t="s">
        <v>16</v>
      </c>
      <c r="G186" s="1" t="s">
        <v>99</v>
      </c>
      <c r="H186" s="1">
        <v>26.519023895263672</v>
      </c>
      <c r="I186" s="1"/>
      <c r="J186" s="1"/>
      <c r="K186" s="21"/>
      <c r="L186" s="1" t="s">
        <v>22</v>
      </c>
      <c r="M186" s="1" t="s">
        <v>4</v>
      </c>
      <c r="N186" s="1">
        <v>21.508764266967773</v>
      </c>
      <c r="O186" s="1"/>
      <c r="P186" s="1"/>
      <c r="Q186" s="1" t="s">
        <v>22</v>
      </c>
      <c r="R186" s="1" t="s">
        <v>99</v>
      </c>
      <c r="S186" s="1">
        <v>24.423038482666016</v>
      </c>
      <c r="T186" s="1"/>
      <c r="U186" s="5"/>
      <c r="W186" s="6" t="s">
        <v>28</v>
      </c>
      <c r="X186" s="1" t="s">
        <v>4</v>
      </c>
      <c r="Y186" s="1">
        <v>24.567754745483398</v>
      </c>
      <c r="Z186" s="1"/>
      <c r="AA186" s="1"/>
      <c r="AB186" s="1" t="s">
        <v>28</v>
      </c>
      <c r="AC186" s="1" t="s">
        <v>99</v>
      </c>
      <c r="AD186" s="1">
        <v>28.833709716796875</v>
      </c>
      <c r="AE186" s="1"/>
      <c r="AF186" s="1"/>
      <c r="AG186" s="21"/>
      <c r="AH186" s="1" t="s">
        <v>34</v>
      </c>
      <c r="AI186" s="1" t="s">
        <v>4</v>
      </c>
      <c r="AJ186" s="1">
        <v>21.987728118896484</v>
      </c>
      <c r="AK186" s="1"/>
      <c r="AL186" s="1"/>
      <c r="AM186" s="1" t="s">
        <v>34</v>
      </c>
      <c r="AN186" s="1" t="s">
        <v>99</v>
      </c>
      <c r="AO186" s="1">
        <v>26.788459777832031</v>
      </c>
      <c r="AP186" s="1"/>
      <c r="AQ186" s="5"/>
      <c r="AS186" s="6" t="s">
        <v>40</v>
      </c>
      <c r="AT186" s="1" t="s">
        <v>4</v>
      </c>
      <c r="AU186" s="1">
        <v>22.004167556762695</v>
      </c>
      <c r="AV186" s="1"/>
      <c r="AW186" s="1"/>
      <c r="AX186" s="1" t="s">
        <v>40</v>
      </c>
      <c r="AY186" s="1" t="s">
        <v>99</v>
      </c>
      <c r="AZ186" s="1">
        <v>27.334524154663086</v>
      </c>
      <c r="BA186" s="1"/>
      <c r="BB186" s="1"/>
      <c r="BC186" s="21"/>
      <c r="BD186" s="1" t="s">
        <v>46</v>
      </c>
      <c r="BE186" s="1" t="s">
        <v>4</v>
      </c>
      <c r="BF186" s="1">
        <v>24.881137847900391</v>
      </c>
      <c r="BG186" s="1"/>
      <c r="BH186" s="1"/>
      <c r="BI186" s="1" t="s">
        <v>46</v>
      </c>
      <c r="BJ186" s="1" t="s">
        <v>99</v>
      </c>
      <c r="BK186" s="1">
        <v>29.705347061157227</v>
      </c>
      <c r="BL186" s="1"/>
      <c r="BM186" s="5"/>
    </row>
    <row r="187" spans="1:68" x14ac:dyDescent="0.2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21"/>
      <c r="L187" s="1"/>
      <c r="M187" s="1"/>
      <c r="N187" s="1"/>
      <c r="O187" s="1"/>
      <c r="P187" s="1"/>
      <c r="Q187" s="1"/>
      <c r="R187" s="1"/>
      <c r="S187" s="1"/>
      <c r="T187" s="1"/>
      <c r="U187" s="5"/>
      <c r="W187" s="6"/>
      <c r="X187" s="1"/>
      <c r="Y187" s="1"/>
      <c r="Z187" s="1"/>
      <c r="AA187" s="1"/>
      <c r="AB187" s="1"/>
      <c r="AC187" s="1"/>
      <c r="AD187" s="1"/>
      <c r="AE187" s="1"/>
      <c r="AF187" s="1"/>
      <c r="AG187" s="21"/>
      <c r="AH187" s="1"/>
      <c r="AI187" s="1"/>
      <c r="AJ187" s="1"/>
      <c r="AK187" s="1"/>
      <c r="AL187" s="1"/>
      <c r="AM187" s="1"/>
      <c r="AN187" s="1"/>
      <c r="AO187" s="1"/>
      <c r="AP187" s="1"/>
      <c r="AQ187" s="5"/>
      <c r="AS187" s="6"/>
      <c r="AT187" s="1"/>
      <c r="AU187" s="1"/>
      <c r="AV187" s="1"/>
      <c r="AW187" s="1"/>
      <c r="AX187" s="1"/>
      <c r="AY187" s="1"/>
      <c r="AZ187" s="1"/>
      <c r="BA187" s="1"/>
      <c r="BB187" s="1"/>
      <c r="BC187" s="21"/>
      <c r="BD187" s="1"/>
      <c r="BE187" s="1"/>
      <c r="BF187" s="1"/>
      <c r="BG187" s="1"/>
      <c r="BH187" s="1"/>
      <c r="BI187" s="1"/>
      <c r="BJ187" s="1"/>
      <c r="BK187" s="1"/>
      <c r="BL187" s="1"/>
      <c r="BM187" s="5"/>
    </row>
    <row r="188" spans="1:68" x14ac:dyDescent="0.2">
      <c r="A188" s="6" t="s">
        <v>11</v>
      </c>
      <c r="B188" s="1" t="s">
        <v>4</v>
      </c>
      <c r="C188" s="1">
        <v>21.011072158813477</v>
      </c>
      <c r="D188" s="1">
        <f>AVERAGE(C188:C189)</f>
        <v>21.009703636169434</v>
      </c>
      <c r="E188" s="1"/>
      <c r="F188" s="1" t="s">
        <v>11</v>
      </c>
      <c r="G188" s="1" t="s">
        <v>87</v>
      </c>
      <c r="H188" s="1">
        <v>31.21080207824707</v>
      </c>
      <c r="I188" s="1">
        <f>AVERAGE(H188:H189)</f>
        <v>30.984415054321289</v>
      </c>
      <c r="J188" s="1">
        <f>I188-D188</f>
        <v>9.9747114181518555</v>
      </c>
      <c r="K188" s="21">
        <f>AVERAGE(J188,J190,J192,J194,J196,J198)</f>
        <v>9.5571481386820469</v>
      </c>
      <c r="L188" s="1" t="s">
        <v>17</v>
      </c>
      <c r="M188" s="1" t="s">
        <v>4</v>
      </c>
      <c r="N188" s="1">
        <v>22.484243392944336</v>
      </c>
      <c r="O188" s="1">
        <f>AVERAGE(N188:N189)</f>
        <v>22.51475715637207</v>
      </c>
      <c r="P188" s="1"/>
      <c r="Q188" s="1" t="s">
        <v>17</v>
      </c>
      <c r="R188" s="1" t="s">
        <v>87</v>
      </c>
      <c r="S188" s="1">
        <v>33.750656127929688</v>
      </c>
      <c r="T188" s="1">
        <f>AVERAGE(S188:S189)</f>
        <v>33.662534713745117</v>
      </c>
      <c r="U188" s="5">
        <f>T188-O188</f>
        <v>11.147777557373047</v>
      </c>
      <c r="W188" s="6" t="s">
        <v>23</v>
      </c>
      <c r="X188" s="1" t="s">
        <v>4</v>
      </c>
      <c r="Y188" s="1">
        <v>21.894449234008789</v>
      </c>
      <c r="Z188" s="1">
        <f>AVERAGE(Y188:Y189)</f>
        <v>21.794525146484375</v>
      </c>
      <c r="AA188" s="1"/>
      <c r="AB188" s="1" t="s">
        <v>23</v>
      </c>
      <c r="AC188" s="1" t="s">
        <v>87</v>
      </c>
      <c r="AD188" s="1">
        <v>37.892539978027344</v>
      </c>
      <c r="AE188" s="1">
        <f>AVERAGE(AD188:AD189)</f>
        <v>38.946269989013672</v>
      </c>
      <c r="AF188" s="1">
        <f>AE188-Z188</f>
        <v>17.151744842529297</v>
      </c>
      <c r="AG188" s="21">
        <f>AVERAGE(AF188,AF190,AF192,AF194,AF196,AF198)</f>
        <v>6.948270320892334</v>
      </c>
      <c r="AH188" s="1" t="s">
        <v>29</v>
      </c>
      <c r="AI188" s="1" t="s">
        <v>4</v>
      </c>
      <c r="AJ188" s="1">
        <v>22.712764739990234</v>
      </c>
      <c r="AK188" s="1">
        <f>AVERAGE(AJ188:AJ189)</f>
        <v>22.373208999633789</v>
      </c>
      <c r="AL188" s="1"/>
      <c r="AM188" s="1" t="s">
        <v>29</v>
      </c>
      <c r="AN188" s="1" t="s">
        <v>87</v>
      </c>
      <c r="AO188" s="1">
        <v>40</v>
      </c>
      <c r="AP188" s="1">
        <f>AVERAGE(AO188:AO189)</f>
        <v>40</v>
      </c>
      <c r="AQ188" s="5">
        <f>AP188-AK188</f>
        <v>17.626791000366211</v>
      </c>
      <c r="AS188" s="6" t="s">
        <v>35</v>
      </c>
      <c r="AT188" s="1" t="s">
        <v>4</v>
      </c>
      <c r="AU188" s="1">
        <v>25.911211013793945</v>
      </c>
      <c r="AV188" s="1">
        <f>AVERAGE(AU188:AU189)</f>
        <v>25.851907730102539</v>
      </c>
      <c r="AW188" s="1"/>
      <c r="AX188" s="1" t="s">
        <v>35</v>
      </c>
      <c r="AY188" s="1" t="s">
        <v>87</v>
      </c>
      <c r="AZ188" s="1">
        <v>33.752716064453125</v>
      </c>
      <c r="BA188" s="1">
        <f>AVERAGE(AZ188:AZ189)</f>
        <v>34.730203628540039</v>
      </c>
      <c r="BB188" s="1">
        <f>BA188-AV188</f>
        <v>8.8782958984375</v>
      </c>
      <c r="BC188" s="21">
        <f>AVERAGE(BB188,BB190,BB192,BB194,BB196,BB198)</f>
        <v>7.3142194747924805</v>
      </c>
      <c r="BD188" s="1" t="s">
        <v>41</v>
      </c>
      <c r="BE188" s="1" t="s">
        <v>4</v>
      </c>
      <c r="BF188" s="1">
        <v>21.19481086730957</v>
      </c>
      <c r="BG188" s="1">
        <f>AVERAGE(BF188:BF189)</f>
        <v>21.488373756408691</v>
      </c>
      <c r="BH188" s="1"/>
      <c r="BI188" s="1" t="s">
        <v>41</v>
      </c>
      <c r="BJ188" s="1" t="s">
        <v>87</v>
      </c>
      <c r="BK188" s="1">
        <v>27.163972854614258</v>
      </c>
      <c r="BL188" s="1">
        <f>AVERAGE(BK188:BK189)</f>
        <v>27.249388694763184</v>
      </c>
      <c r="BM188" s="5">
        <f>BL188-BG188</f>
        <v>5.7610149383544922</v>
      </c>
    </row>
    <row r="189" spans="1:68" x14ac:dyDescent="0.2">
      <c r="A189" s="6" t="s">
        <v>11</v>
      </c>
      <c r="B189" s="1" t="s">
        <v>4</v>
      </c>
      <c r="C189" s="1">
        <v>21.008335113525391</v>
      </c>
      <c r="D189" s="1"/>
      <c r="E189" s="1"/>
      <c r="F189" s="1" t="s">
        <v>11</v>
      </c>
      <c r="G189" s="1" t="s">
        <v>87</v>
      </c>
      <c r="H189" s="1">
        <v>30.758028030395508</v>
      </c>
      <c r="I189" s="1"/>
      <c r="J189" s="1"/>
      <c r="K189" s="21"/>
      <c r="L189" s="1" t="s">
        <v>17</v>
      </c>
      <c r="M189" s="1" t="s">
        <v>4</v>
      </c>
      <c r="N189" s="1">
        <v>22.545270919799805</v>
      </c>
      <c r="O189" s="1"/>
      <c r="P189" s="1"/>
      <c r="Q189" s="1" t="s">
        <v>17</v>
      </c>
      <c r="R189" s="1" t="s">
        <v>87</v>
      </c>
      <c r="S189" s="1">
        <v>33.574413299560547</v>
      </c>
      <c r="T189" s="1"/>
      <c r="U189" s="5"/>
      <c r="W189" s="6" t="s">
        <v>23</v>
      </c>
      <c r="X189" s="1" t="s">
        <v>4</v>
      </c>
      <c r="Y189" s="1">
        <v>21.694601058959961</v>
      </c>
      <c r="Z189" s="1"/>
      <c r="AA189" s="1"/>
      <c r="AB189" s="1" t="s">
        <v>23</v>
      </c>
      <c r="AC189" s="1" t="s">
        <v>87</v>
      </c>
      <c r="AD189" s="1">
        <v>40</v>
      </c>
      <c r="AE189" s="1"/>
      <c r="AF189" s="1"/>
      <c r="AG189" s="21"/>
      <c r="AH189" s="1" t="s">
        <v>29</v>
      </c>
      <c r="AI189" s="1" t="s">
        <v>4</v>
      </c>
      <c r="AJ189" s="1">
        <v>22.033653259277344</v>
      </c>
      <c r="AK189" s="1"/>
      <c r="AL189" s="1"/>
      <c r="AM189" s="1" t="s">
        <v>29</v>
      </c>
      <c r="AN189" s="1" t="s">
        <v>87</v>
      </c>
      <c r="AO189" s="1">
        <v>40</v>
      </c>
      <c r="AP189" s="1"/>
      <c r="AQ189" s="5"/>
      <c r="AS189" s="6" t="s">
        <v>35</v>
      </c>
      <c r="AT189" s="1" t="s">
        <v>4</v>
      </c>
      <c r="AU189" s="1">
        <v>25.792604446411133</v>
      </c>
      <c r="AV189" s="1"/>
      <c r="AW189" s="1"/>
      <c r="AX189" s="1" t="s">
        <v>35</v>
      </c>
      <c r="AY189" s="1" t="s">
        <v>87</v>
      </c>
      <c r="AZ189" s="1">
        <v>35.707691192626953</v>
      </c>
      <c r="BA189" s="1"/>
      <c r="BB189" s="1"/>
      <c r="BC189" s="21"/>
      <c r="BD189" s="1" t="s">
        <v>41</v>
      </c>
      <c r="BE189" s="1" t="s">
        <v>4</v>
      </c>
      <c r="BF189" s="1">
        <v>21.781936645507813</v>
      </c>
      <c r="BG189" s="1"/>
      <c r="BH189" s="1"/>
      <c r="BI189" s="1" t="s">
        <v>41</v>
      </c>
      <c r="BJ189" s="1" t="s">
        <v>87</v>
      </c>
      <c r="BK189" s="1">
        <v>27.334804534912109</v>
      </c>
      <c r="BL189" s="1"/>
      <c r="BM189" s="5"/>
    </row>
    <row r="190" spans="1:68" x14ac:dyDescent="0.2">
      <c r="A190" s="6" t="s">
        <v>12</v>
      </c>
      <c r="B190" s="1" t="s">
        <v>4</v>
      </c>
      <c r="C190" s="1">
        <v>20.482400894165039</v>
      </c>
      <c r="D190" s="1">
        <f t="shared" ref="D190:D198" si="803">AVERAGE(C190:C191)</f>
        <v>20.556382179260254</v>
      </c>
      <c r="E190" s="1"/>
      <c r="F190" s="1" t="s">
        <v>12</v>
      </c>
      <c r="G190" s="1" t="s">
        <v>87</v>
      </c>
      <c r="H190" s="1">
        <v>31.299423217773438</v>
      </c>
      <c r="I190" s="1">
        <f t="shared" ref="I190:I198" si="804">AVERAGE(H190:H191)</f>
        <v>31.131465911865234</v>
      </c>
      <c r="J190" s="1">
        <f t="shared" ref="J190" si="805">I190-D190</f>
        <v>10.57508373260498</v>
      </c>
      <c r="K190" s="21"/>
      <c r="L190" s="1" t="s">
        <v>18</v>
      </c>
      <c r="M190" s="1" t="s">
        <v>4</v>
      </c>
      <c r="N190" s="1">
        <v>20.93187141418457</v>
      </c>
      <c r="O190" s="1">
        <f t="shared" ref="O190:O198" si="806">AVERAGE(N190:N191)</f>
        <v>20.818931579589844</v>
      </c>
      <c r="P190" s="1"/>
      <c r="Q190" s="1" t="s">
        <v>18</v>
      </c>
      <c r="R190" s="1" t="s">
        <v>87</v>
      </c>
      <c r="S190" s="1">
        <v>31.277500152587891</v>
      </c>
      <c r="T190" s="1">
        <f t="shared" ref="T190:T198" si="807">AVERAGE(S190:S191)</f>
        <v>31.19329833984375</v>
      </c>
      <c r="U190" s="5">
        <f t="shared" ref="U190" si="808">T190-O190</f>
        <v>10.374366760253906</v>
      </c>
      <c r="W190" s="6" t="s">
        <v>24</v>
      </c>
      <c r="X190" s="1" t="s">
        <v>4</v>
      </c>
      <c r="Y190" s="1">
        <v>22.294815063476562</v>
      </c>
      <c r="Z190" s="1">
        <f t="shared" ref="Z190:Z198" si="809">AVERAGE(Y190:Y191)</f>
        <v>22.415881156921387</v>
      </c>
      <c r="AA190" s="1"/>
      <c r="AB190" s="1" t="s">
        <v>24</v>
      </c>
      <c r="AC190" s="1" t="s">
        <v>87</v>
      </c>
      <c r="AD190" s="1">
        <v>27.658760070800781</v>
      </c>
      <c r="AE190" s="1">
        <f t="shared" ref="AE190:AE198" si="810">AVERAGE(AD190:AD191)</f>
        <v>27.677968978881836</v>
      </c>
      <c r="AF190" s="1">
        <f t="shared" ref="AF190" si="811">AE190-Z190</f>
        <v>5.2620878219604492</v>
      </c>
      <c r="AG190" s="21"/>
      <c r="AH190" s="1" t="s">
        <v>30</v>
      </c>
      <c r="AI190" s="1" t="s">
        <v>4</v>
      </c>
      <c r="AJ190" s="1">
        <v>21.615987777709961</v>
      </c>
      <c r="AK190" s="1">
        <f t="shared" ref="AK190:AK198" si="812">AVERAGE(AJ190:AJ191)</f>
        <v>21.729611396789551</v>
      </c>
      <c r="AL190" s="1"/>
      <c r="AM190" s="1" t="s">
        <v>30</v>
      </c>
      <c r="AN190" s="1" t="s">
        <v>87</v>
      </c>
      <c r="AO190" s="1">
        <v>27.609285354614258</v>
      </c>
      <c r="AP190" s="1">
        <f t="shared" ref="AP190:AP198" si="813">AVERAGE(AO190:AO191)</f>
        <v>27.677126884460449</v>
      </c>
      <c r="AQ190" s="5">
        <f>AP190-AK190</f>
        <v>5.9475154876708984</v>
      </c>
      <c r="AS190" s="6" t="s">
        <v>36</v>
      </c>
      <c r="AT190" s="1" t="s">
        <v>4</v>
      </c>
      <c r="AU190" s="1">
        <v>21.541315078735352</v>
      </c>
      <c r="AV190" s="1">
        <f t="shared" ref="AV190:AV198" si="814">AVERAGE(AU190:AU191)</f>
        <v>21.032465934753418</v>
      </c>
      <c r="AW190" s="1"/>
      <c r="AX190" s="1" t="s">
        <v>36</v>
      </c>
      <c r="AY190" s="1" t="s">
        <v>87</v>
      </c>
      <c r="AZ190" s="1">
        <v>29.175924301147461</v>
      </c>
      <c r="BA190" s="1">
        <f t="shared" ref="BA190:BA198" si="815">AVERAGE(AZ190:AZ191)</f>
        <v>29.409642219543457</v>
      </c>
      <c r="BB190" s="1">
        <f t="shared" ref="BB190" si="816">BA190-AV190</f>
        <v>8.3771762847900391</v>
      </c>
      <c r="BC190" s="21"/>
      <c r="BD190" s="1" t="s">
        <v>42</v>
      </c>
      <c r="BE190" s="1" t="s">
        <v>4</v>
      </c>
      <c r="BF190" s="1">
        <v>21.105855941772461</v>
      </c>
      <c r="BG190" s="1">
        <f t="shared" ref="BG190:BG198" si="817">AVERAGE(BF190:BF191)</f>
        <v>20.962778091430664</v>
      </c>
      <c r="BH190" s="1"/>
      <c r="BI190" s="1" t="s">
        <v>42</v>
      </c>
      <c r="BJ190" s="1" t="s">
        <v>87</v>
      </c>
      <c r="BK190" s="1">
        <v>27.885704040527344</v>
      </c>
      <c r="BL190" s="1">
        <f t="shared" ref="BL190:BL198" si="818">AVERAGE(BK190:BK191)</f>
        <v>27.707468032836914</v>
      </c>
      <c r="BM190" s="5">
        <f t="shared" ref="BM190" si="819">BL190-BG190</f>
        <v>6.74468994140625</v>
      </c>
    </row>
    <row r="191" spans="1:68" x14ac:dyDescent="0.2">
      <c r="A191" s="6" t="s">
        <v>12</v>
      </c>
      <c r="B191" s="1" t="s">
        <v>4</v>
      </c>
      <c r="C191" s="1">
        <v>20.630363464355469</v>
      </c>
      <c r="D191" s="1"/>
      <c r="E191" s="1"/>
      <c r="F191" s="1" t="s">
        <v>12</v>
      </c>
      <c r="G191" s="1" t="s">
        <v>87</v>
      </c>
      <c r="H191" s="1">
        <v>30.963508605957031</v>
      </c>
      <c r="I191" s="1"/>
      <c r="J191" s="1"/>
      <c r="K191" s="21"/>
      <c r="L191" s="1" t="s">
        <v>18</v>
      </c>
      <c r="M191" s="1" t="s">
        <v>4</v>
      </c>
      <c r="N191" s="1">
        <v>20.705991744995117</v>
      </c>
      <c r="O191" s="1"/>
      <c r="P191" s="1"/>
      <c r="Q191" s="1" t="s">
        <v>18</v>
      </c>
      <c r="R191" s="1" t="s">
        <v>87</v>
      </c>
      <c r="S191" s="1">
        <v>31.109096527099609</v>
      </c>
      <c r="T191" s="1"/>
      <c r="U191" s="5"/>
      <c r="W191" s="6" t="s">
        <v>24</v>
      </c>
      <c r="X191" s="1" t="s">
        <v>4</v>
      </c>
      <c r="Y191" s="1">
        <v>22.536947250366211</v>
      </c>
      <c r="Z191" s="1"/>
      <c r="AA191" s="1"/>
      <c r="AB191" s="1" t="s">
        <v>24</v>
      </c>
      <c r="AC191" s="1" t="s">
        <v>87</v>
      </c>
      <c r="AD191" s="1">
        <v>27.697177886962891</v>
      </c>
      <c r="AE191" s="1"/>
      <c r="AF191" s="1"/>
      <c r="AG191" s="21"/>
      <c r="AH191" s="1" t="s">
        <v>30</v>
      </c>
      <c r="AI191" s="1" t="s">
        <v>4</v>
      </c>
      <c r="AJ191" s="1">
        <v>21.843235015869141</v>
      </c>
      <c r="AK191" s="1"/>
      <c r="AL191" s="1"/>
      <c r="AM191" s="1" t="s">
        <v>30</v>
      </c>
      <c r="AN191" s="1" t="s">
        <v>87</v>
      </c>
      <c r="AO191" s="1">
        <v>27.744968414306641</v>
      </c>
      <c r="AP191" s="1"/>
      <c r="AQ191" s="5"/>
      <c r="AS191" s="6" t="s">
        <v>36</v>
      </c>
      <c r="AT191" s="1" t="s">
        <v>4</v>
      </c>
      <c r="AU191" s="1">
        <v>20.523616790771484</v>
      </c>
      <c r="AV191" s="1"/>
      <c r="AW191" s="1"/>
      <c r="AX191" s="1" t="s">
        <v>36</v>
      </c>
      <c r="AY191" s="1" t="s">
        <v>87</v>
      </c>
      <c r="AZ191" s="1">
        <v>29.643360137939453</v>
      </c>
      <c r="BA191" s="1"/>
      <c r="BB191" s="1"/>
      <c r="BC191" s="21"/>
      <c r="BD191" s="1" t="s">
        <v>42</v>
      </c>
      <c r="BE191" s="1" t="s">
        <v>4</v>
      </c>
      <c r="BF191" s="1">
        <v>20.819700241088867</v>
      </c>
      <c r="BG191" s="1"/>
      <c r="BH191" s="1"/>
      <c r="BI191" s="1" t="s">
        <v>42</v>
      </c>
      <c r="BJ191" s="1" t="s">
        <v>87</v>
      </c>
      <c r="BK191" s="1">
        <v>27.529232025146484</v>
      </c>
      <c r="BL191" s="1"/>
      <c r="BM191" s="5"/>
    </row>
    <row r="192" spans="1:68" x14ac:dyDescent="0.2">
      <c r="A192" s="6" t="s">
        <v>13</v>
      </c>
      <c r="B192" s="1" t="s">
        <v>4</v>
      </c>
      <c r="C192" s="1">
        <v>20.988763809204102</v>
      </c>
      <c r="D192" s="1">
        <f t="shared" si="803"/>
        <v>20.892376899719238</v>
      </c>
      <c r="E192" s="1"/>
      <c r="F192" s="1" t="s">
        <v>13</v>
      </c>
      <c r="G192" s="1" t="s">
        <v>87</v>
      </c>
      <c r="H192" s="1">
        <v>30.526947021484375</v>
      </c>
      <c r="I192" s="1">
        <f t="shared" si="804"/>
        <v>30.438007354736328</v>
      </c>
      <c r="J192" s="1">
        <f t="shared" ref="J192" si="820">I192-D192</f>
        <v>9.5456304550170898</v>
      </c>
      <c r="K192" s="21"/>
      <c r="L192" s="1" t="s">
        <v>19</v>
      </c>
      <c r="M192" s="1" t="s">
        <v>4</v>
      </c>
      <c r="N192" s="1">
        <v>21.361852645874023</v>
      </c>
      <c r="O192" s="1">
        <f t="shared" si="806"/>
        <v>20.941435813903809</v>
      </c>
      <c r="P192" s="1"/>
      <c r="Q192" s="1" t="s">
        <v>19</v>
      </c>
      <c r="R192" s="1" t="s">
        <v>87</v>
      </c>
      <c r="S192" s="1">
        <v>29.584928512573242</v>
      </c>
      <c r="T192" s="1">
        <f t="shared" si="807"/>
        <v>29.510876655578613</v>
      </c>
      <c r="U192" s="5">
        <f t="shared" ref="U192" si="821">T192-O192</f>
        <v>8.5694408416748047</v>
      </c>
      <c r="W192" s="6" t="s">
        <v>25</v>
      </c>
      <c r="X192" s="1" t="s">
        <v>4</v>
      </c>
      <c r="Y192" s="1">
        <v>21.567947387695313</v>
      </c>
      <c r="Z192" s="1">
        <f t="shared" si="809"/>
        <v>21.387081146240234</v>
      </c>
      <c r="AA192" s="1"/>
      <c r="AB192" s="1" t="s">
        <v>25</v>
      </c>
      <c r="AC192" s="1" t="s">
        <v>87</v>
      </c>
      <c r="AD192" s="1">
        <v>28.040124893188477</v>
      </c>
      <c r="AE192" s="1">
        <f t="shared" si="810"/>
        <v>27.655863761901855</v>
      </c>
      <c r="AF192" s="1">
        <f t="shared" ref="AF192" si="822">AE192-Z192</f>
        <v>6.2687826156616211</v>
      </c>
      <c r="AG192" s="21"/>
      <c r="AH192" s="1" t="s">
        <v>31</v>
      </c>
      <c r="AI192" s="1" t="s">
        <v>4</v>
      </c>
      <c r="AJ192" s="1">
        <v>21.643119812011719</v>
      </c>
      <c r="AK192" s="1">
        <f t="shared" si="812"/>
        <v>21.779905319213867</v>
      </c>
      <c r="AL192" s="1"/>
      <c r="AM192" s="1" t="s">
        <v>31</v>
      </c>
      <c r="AN192" s="1" t="s">
        <v>87</v>
      </c>
      <c r="AO192" s="1">
        <v>28.026830673217773</v>
      </c>
      <c r="AP192" s="1">
        <f t="shared" si="813"/>
        <v>28.287683486938477</v>
      </c>
      <c r="AQ192" s="5">
        <f>AP192-AK192</f>
        <v>6.5077781677246094</v>
      </c>
      <c r="AS192" s="6" t="s">
        <v>37</v>
      </c>
      <c r="AT192" s="1" t="s">
        <v>4</v>
      </c>
      <c r="AU192" s="1">
        <v>26.963907241821289</v>
      </c>
      <c r="AV192" s="1">
        <f t="shared" si="814"/>
        <v>27.086379051208496</v>
      </c>
      <c r="AW192" s="1"/>
      <c r="AX192" s="1" t="s">
        <v>37</v>
      </c>
      <c r="AY192" s="1" t="s">
        <v>87</v>
      </c>
      <c r="AZ192" s="1">
        <v>34.541347503662109</v>
      </c>
      <c r="BA192" s="1">
        <f t="shared" si="815"/>
        <v>35.815177917480469</v>
      </c>
      <c r="BB192" s="1">
        <f t="shared" ref="BB192" si="823">BA192-AV192</f>
        <v>8.7287988662719727</v>
      </c>
      <c r="BC192" s="21"/>
      <c r="BD192" s="1" t="s">
        <v>43</v>
      </c>
      <c r="BE192" s="1" t="s">
        <v>4</v>
      </c>
      <c r="BF192" s="1">
        <v>21.211151123046875</v>
      </c>
      <c r="BG192" s="1">
        <f t="shared" si="817"/>
        <v>21.033153533935547</v>
      </c>
      <c r="BH192" s="1"/>
      <c r="BI192" s="1" t="s">
        <v>43</v>
      </c>
      <c r="BJ192" s="1" t="s">
        <v>87</v>
      </c>
      <c r="BK192" s="1">
        <v>27.655965805053711</v>
      </c>
      <c r="BL192" s="1">
        <f t="shared" si="818"/>
        <v>27.561655044555664</v>
      </c>
      <c r="BM192" s="5">
        <f t="shared" ref="BM192" si="824">BL192-BG192</f>
        <v>6.5285015106201172</v>
      </c>
    </row>
    <row r="193" spans="1:65" x14ac:dyDescent="0.2">
      <c r="A193" s="6" t="s">
        <v>13</v>
      </c>
      <c r="B193" s="1" t="s">
        <v>4</v>
      </c>
      <c r="C193" s="1">
        <v>20.795989990234375</v>
      </c>
      <c r="D193" s="1"/>
      <c r="E193" s="1"/>
      <c r="F193" s="1" t="s">
        <v>13</v>
      </c>
      <c r="G193" s="1" t="s">
        <v>87</v>
      </c>
      <c r="H193" s="1">
        <v>30.349067687988281</v>
      </c>
      <c r="I193" s="1"/>
      <c r="J193" s="1"/>
      <c r="K193" s="21"/>
      <c r="L193" s="1" t="s">
        <v>19</v>
      </c>
      <c r="M193" s="1" t="s">
        <v>4</v>
      </c>
      <c r="N193" s="1">
        <v>20.521018981933594</v>
      </c>
      <c r="O193" s="1"/>
      <c r="P193" s="1"/>
      <c r="Q193" s="1" t="s">
        <v>19</v>
      </c>
      <c r="R193" s="1" t="s">
        <v>87</v>
      </c>
      <c r="S193" s="1">
        <v>29.436824798583984</v>
      </c>
      <c r="T193" s="1"/>
      <c r="U193" s="5"/>
      <c r="W193" s="6" t="s">
        <v>25</v>
      </c>
      <c r="X193" s="1" t="s">
        <v>4</v>
      </c>
      <c r="Y193" s="1">
        <v>21.206214904785156</v>
      </c>
      <c r="Z193" s="1"/>
      <c r="AA193" s="1"/>
      <c r="AB193" s="1" t="s">
        <v>25</v>
      </c>
      <c r="AC193" s="1" t="s">
        <v>87</v>
      </c>
      <c r="AD193" s="1">
        <v>27.271602630615234</v>
      </c>
      <c r="AE193" s="1"/>
      <c r="AF193" s="1"/>
      <c r="AG193" s="21"/>
      <c r="AH193" s="1" t="s">
        <v>31</v>
      </c>
      <c r="AI193" s="1" t="s">
        <v>4</v>
      </c>
      <c r="AJ193" s="1">
        <v>21.916690826416016</v>
      </c>
      <c r="AK193" s="1"/>
      <c r="AL193" s="1"/>
      <c r="AM193" s="1" t="s">
        <v>31</v>
      </c>
      <c r="AN193" s="1" t="s">
        <v>87</v>
      </c>
      <c r="AO193" s="1">
        <v>28.54853630065918</v>
      </c>
      <c r="AP193" s="1"/>
      <c r="AQ193" s="5"/>
      <c r="AS193" s="6" t="s">
        <v>37</v>
      </c>
      <c r="AT193" s="1" t="s">
        <v>4</v>
      </c>
      <c r="AU193" s="1">
        <v>27.208850860595703</v>
      </c>
      <c r="AV193" s="1"/>
      <c r="AW193" s="1"/>
      <c r="AX193" s="1" t="s">
        <v>37</v>
      </c>
      <c r="AY193" s="1" t="s">
        <v>87</v>
      </c>
      <c r="AZ193" s="1">
        <v>37.089008331298828</v>
      </c>
      <c r="BA193" s="1"/>
      <c r="BB193" s="1"/>
      <c r="BC193" s="21"/>
      <c r="BD193" s="1" t="s">
        <v>43</v>
      </c>
      <c r="BE193" s="1" t="s">
        <v>4</v>
      </c>
      <c r="BF193" s="1">
        <v>20.855155944824219</v>
      </c>
      <c r="BG193" s="1"/>
      <c r="BH193" s="1"/>
      <c r="BI193" s="1" t="s">
        <v>43</v>
      </c>
      <c r="BJ193" s="1" t="s">
        <v>87</v>
      </c>
      <c r="BK193" s="1">
        <v>27.467344284057617</v>
      </c>
      <c r="BL193" s="1"/>
      <c r="BM193" s="5"/>
    </row>
    <row r="194" spans="1:65" x14ac:dyDescent="0.2">
      <c r="A194" s="6" t="s">
        <v>14</v>
      </c>
      <c r="B194" s="1" t="s">
        <v>4</v>
      </c>
      <c r="C194" s="1">
        <v>21.358684539794922</v>
      </c>
      <c r="D194" s="1">
        <f t="shared" si="803"/>
        <v>21.302088737487793</v>
      </c>
      <c r="E194" s="1"/>
      <c r="F194" s="1" t="s">
        <v>14</v>
      </c>
      <c r="G194" s="1" t="s">
        <v>87</v>
      </c>
      <c r="H194" s="1">
        <v>31.481489181518555</v>
      </c>
      <c r="I194" s="1">
        <f t="shared" si="804"/>
        <v>31.347433090209961</v>
      </c>
      <c r="J194" s="1">
        <f t="shared" ref="J194" si="825">I194-D194</f>
        <v>10.045344352722168</v>
      </c>
      <c r="K194" s="21"/>
      <c r="L194" s="1" t="s">
        <v>20</v>
      </c>
      <c r="M194" s="1" t="s">
        <v>4</v>
      </c>
      <c r="N194" s="1">
        <v>22.434915542602539</v>
      </c>
      <c r="O194" s="1">
        <f t="shared" si="806"/>
        <v>22.513826370239258</v>
      </c>
      <c r="P194" s="1"/>
      <c r="Q194" s="1" t="s">
        <v>20</v>
      </c>
      <c r="R194" s="1" t="s">
        <v>87</v>
      </c>
      <c r="S194" s="1">
        <v>31.34124755859375</v>
      </c>
      <c r="T194" s="1">
        <f t="shared" si="807"/>
        <v>31.188539505004883</v>
      </c>
      <c r="U194" s="5">
        <f t="shared" ref="U194" si="826">T194-O194</f>
        <v>8.674713134765625</v>
      </c>
      <c r="W194" s="6" t="s">
        <v>26</v>
      </c>
      <c r="X194" s="1" t="s">
        <v>4</v>
      </c>
      <c r="Y194" s="1">
        <v>22.665740966796875</v>
      </c>
      <c r="Z194" s="1">
        <f t="shared" si="809"/>
        <v>22.888126373291016</v>
      </c>
      <c r="AA194" s="1"/>
      <c r="AB194" s="1" t="s">
        <v>26</v>
      </c>
      <c r="AC194" s="1" t="s">
        <v>87</v>
      </c>
      <c r="AD194" s="1">
        <v>27.794656753540039</v>
      </c>
      <c r="AE194" s="1">
        <f t="shared" si="810"/>
        <v>27.579157829284668</v>
      </c>
      <c r="AF194" s="1">
        <f t="shared" ref="AF194" si="827">AE194-Z194</f>
        <v>4.6910314559936523</v>
      </c>
      <c r="AG194" s="21"/>
      <c r="AH194" s="1" t="s">
        <v>32</v>
      </c>
      <c r="AI194" s="1" t="s">
        <v>4</v>
      </c>
      <c r="AJ194" s="1">
        <v>22.738985061645508</v>
      </c>
      <c r="AK194" s="1">
        <f t="shared" si="812"/>
        <v>22.746139526367188</v>
      </c>
      <c r="AL194" s="1"/>
      <c r="AM194" s="1" t="s">
        <v>32</v>
      </c>
      <c r="AN194" s="1" t="s">
        <v>87</v>
      </c>
      <c r="AO194" s="1">
        <v>25.2069091796875</v>
      </c>
      <c r="AP194" s="1">
        <f t="shared" si="813"/>
        <v>25.363736152648926</v>
      </c>
      <c r="AQ194" s="5">
        <f>AP194-AK194</f>
        <v>2.6175966262817383</v>
      </c>
      <c r="AS194" s="6" t="s">
        <v>38</v>
      </c>
      <c r="AT194" s="1" t="s">
        <v>4</v>
      </c>
      <c r="AU194" s="1">
        <v>26.22900390625</v>
      </c>
      <c r="AV194" s="1">
        <f t="shared" si="814"/>
        <v>26.304275512695313</v>
      </c>
      <c r="AW194" s="1"/>
      <c r="AX194" s="1" t="s">
        <v>38</v>
      </c>
      <c r="AY194" s="1" t="s">
        <v>87</v>
      </c>
      <c r="AZ194" s="1">
        <v>33.072376251220703</v>
      </c>
      <c r="BA194" s="1">
        <f t="shared" si="815"/>
        <v>32.589700698852539</v>
      </c>
      <c r="BB194" s="1">
        <f t="shared" ref="BB194" si="828">BA194-AV194</f>
        <v>6.2854251861572266</v>
      </c>
      <c r="BC194" s="21"/>
      <c r="BD194" s="1" t="s">
        <v>44</v>
      </c>
      <c r="BE194" s="1" t="s">
        <v>4</v>
      </c>
      <c r="BF194" s="1">
        <v>21.238784790039063</v>
      </c>
      <c r="BG194" s="1">
        <f t="shared" si="817"/>
        <v>21.221219062805176</v>
      </c>
      <c r="BH194" s="1"/>
      <c r="BI194" s="1" t="s">
        <v>44</v>
      </c>
      <c r="BJ194" s="1" t="s">
        <v>87</v>
      </c>
      <c r="BK194" s="1">
        <v>26.706485748291016</v>
      </c>
      <c r="BL194" s="1">
        <f t="shared" si="818"/>
        <v>28.641883850097656</v>
      </c>
      <c r="BM194" s="5">
        <f t="shared" ref="BM194" si="829">BL194-BG194</f>
        <v>7.4206647872924805</v>
      </c>
    </row>
    <row r="195" spans="1:65" x14ac:dyDescent="0.2">
      <c r="A195" s="6" t="s">
        <v>14</v>
      </c>
      <c r="B195" s="1" t="s">
        <v>4</v>
      </c>
      <c r="C195" s="1">
        <v>21.245492935180664</v>
      </c>
      <c r="D195" s="1"/>
      <c r="E195" s="1"/>
      <c r="F195" s="1" t="s">
        <v>14</v>
      </c>
      <c r="G195" s="1" t="s">
        <v>87</v>
      </c>
      <c r="H195" s="1">
        <v>31.213376998901367</v>
      </c>
      <c r="I195" s="1"/>
      <c r="J195" s="1"/>
      <c r="K195" s="21"/>
      <c r="L195" s="1" t="s">
        <v>20</v>
      </c>
      <c r="M195" s="1" t="s">
        <v>4</v>
      </c>
      <c r="N195" s="1">
        <v>22.592737197875977</v>
      </c>
      <c r="O195" s="1"/>
      <c r="P195" s="1"/>
      <c r="Q195" s="1" t="s">
        <v>20</v>
      </c>
      <c r="R195" s="1" t="s">
        <v>87</v>
      </c>
      <c r="S195" s="1">
        <v>31.035831451416016</v>
      </c>
      <c r="T195" s="1"/>
      <c r="U195" s="5"/>
      <c r="W195" s="6" t="s">
        <v>26</v>
      </c>
      <c r="X195" s="1" t="s">
        <v>4</v>
      </c>
      <c r="Y195" s="1">
        <v>23.110511779785156</v>
      </c>
      <c r="Z195" s="1"/>
      <c r="AA195" s="1"/>
      <c r="AB195" s="1" t="s">
        <v>26</v>
      </c>
      <c r="AC195" s="1" t="s">
        <v>87</v>
      </c>
      <c r="AD195" s="1">
        <v>27.363658905029297</v>
      </c>
      <c r="AE195" s="1"/>
      <c r="AF195" s="1"/>
      <c r="AG195" s="21"/>
      <c r="AH195" s="1" t="s">
        <v>32</v>
      </c>
      <c r="AI195" s="1" t="s">
        <v>4</v>
      </c>
      <c r="AJ195" s="1">
        <v>22.753293991088867</v>
      </c>
      <c r="AK195" s="1"/>
      <c r="AL195" s="1"/>
      <c r="AM195" s="1" t="s">
        <v>32</v>
      </c>
      <c r="AN195" s="1" t="s">
        <v>87</v>
      </c>
      <c r="AO195" s="1">
        <v>25.520563125610352</v>
      </c>
      <c r="AP195" s="1"/>
      <c r="AQ195" s="5"/>
      <c r="AS195" s="6" t="s">
        <v>38</v>
      </c>
      <c r="AT195" s="1" t="s">
        <v>4</v>
      </c>
      <c r="AU195" s="1">
        <v>26.379547119140625</v>
      </c>
      <c r="AV195" s="1"/>
      <c r="AW195" s="1"/>
      <c r="AX195" s="1" t="s">
        <v>38</v>
      </c>
      <c r="AY195" s="1" t="s">
        <v>87</v>
      </c>
      <c r="AZ195" s="1">
        <v>32.107025146484375</v>
      </c>
      <c r="BA195" s="1"/>
      <c r="BB195" s="1"/>
      <c r="BC195" s="21"/>
      <c r="BD195" s="1" t="s">
        <v>44</v>
      </c>
      <c r="BE195" s="1" t="s">
        <v>4</v>
      </c>
      <c r="BF195" s="1">
        <v>21.203653335571289</v>
      </c>
      <c r="BG195" s="1"/>
      <c r="BH195" s="1"/>
      <c r="BI195" s="1" t="s">
        <v>44</v>
      </c>
      <c r="BJ195" s="1" t="s">
        <v>87</v>
      </c>
      <c r="BK195" s="1">
        <v>30.577281951904297</v>
      </c>
      <c r="BL195" s="1"/>
      <c r="BM195" s="5"/>
    </row>
    <row r="196" spans="1:65" x14ac:dyDescent="0.2">
      <c r="A196" s="6" t="s">
        <v>15</v>
      </c>
      <c r="B196" s="1" t="s">
        <v>4</v>
      </c>
      <c r="C196" s="1">
        <v>21.561847686767578</v>
      </c>
      <c r="D196" s="1">
        <f t="shared" si="803"/>
        <v>21.669861793518066</v>
      </c>
      <c r="E196" s="1"/>
      <c r="F196" s="1" t="s">
        <v>15</v>
      </c>
      <c r="G196" s="1" t="s">
        <v>87</v>
      </c>
      <c r="H196" s="1">
        <v>30.96717643737793</v>
      </c>
      <c r="I196" s="1">
        <f t="shared" si="804"/>
        <v>30.940380096435547</v>
      </c>
      <c r="J196" s="1">
        <f t="shared" ref="J196" si="830">I196-D196</f>
        <v>9.2705183029174805</v>
      </c>
      <c r="K196" s="21"/>
      <c r="L196" s="1" t="s">
        <v>21</v>
      </c>
      <c r="M196" s="1" t="s">
        <v>4</v>
      </c>
      <c r="N196" s="1">
        <v>21.531526565551758</v>
      </c>
      <c r="O196" s="1">
        <f t="shared" si="806"/>
        <v>21.457694053649902</v>
      </c>
      <c r="P196" s="1"/>
      <c r="Q196" s="1" t="s">
        <v>21</v>
      </c>
      <c r="R196" s="1" t="s">
        <v>87</v>
      </c>
      <c r="S196" s="1">
        <v>30.150463104248047</v>
      </c>
      <c r="T196" s="1">
        <f t="shared" si="807"/>
        <v>29.968446731567383</v>
      </c>
      <c r="U196" s="5">
        <f t="shared" ref="U196" si="831">T196-O196</f>
        <v>8.5107526779174805</v>
      </c>
      <c r="W196" s="6" t="s">
        <v>27</v>
      </c>
      <c r="X196" s="1" t="s">
        <v>4</v>
      </c>
      <c r="Y196" s="1">
        <v>22.548324584960937</v>
      </c>
      <c r="Z196" s="1">
        <f t="shared" si="809"/>
        <v>22.732048988342285</v>
      </c>
      <c r="AA196" s="1"/>
      <c r="AB196" s="1" t="s">
        <v>27</v>
      </c>
      <c r="AC196" s="1" t="s">
        <v>87</v>
      </c>
      <c r="AD196" s="1">
        <v>26.46745491027832</v>
      </c>
      <c r="AE196" s="1">
        <f t="shared" si="810"/>
        <v>26.419382095336914</v>
      </c>
      <c r="AF196" s="1">
        <f t="shared" ref="AF196" si="832">AE196-Z196</f>
        <v>3.6873331069946289</v>
      </c>
      <c r="AG196" s="21"/>
      <c r="AH196" s="1" t="s">
        <v>33</v>
      </c>
      <c r="AI196" s="1" t="s">
        <v>4</v>
      </c>
      <c r="AJ196" s="1">
        <v>22.870346069335938</v>
      </c>
      <c r="AK196" s="1">
        <f t="shared" si="812"/>
        <v>22.572087287902832</v>
      </c>
      <c r="AL196" s="1"/>
      <c r="AM196" s="1" t="s">
        <v>33</v>
      </c>
      <c r="AN196" s="1" t="s">
        <v>87</v>
      </c>
      <c r="AO196" s="1">
        <v>28.112031936645508</v>
      </c>
      <c r="AP196" s="1">
        <f t="shared" si="813"/>
        <v>28.121564865112305</v>
      </c>
      <c r="AQ196" s="5">
        <f>AP196-AK196</f>
        <v>5.5494775772094727</v>
      </c>
      <c r="AS196" s="6" t="s">
        <v>39</v>
      </c>
      <c r="AT196" s="1" t="s">
        <v>4</v>
      </c>
      <c r="AU196" s="1">
        <v>21.093494415283203</v>
      </c>
      <c r="AV196" s="1">
        <f t="shared" si="814"/>
        <v>21.222810745239258</v>
      </c>
      <c r="AW196" s="1"/>
      <c r="AX196" s="1" t="s">
        <v>39</v>
      </c>
      <c r="AY196" s="1" t="s">
        <v>87</v>
      </c>
      <c r="AZ196" s="1">
        <v>28.076335906982422</v>
      </c>
      <c r="BA196" s="1">
        <f t="shared" si="815"/>
        <v>28.042508125305176</v>
      </c>
      <c r="BB196" s="1">
        <f t="shared" ref="BB196" si="833">BA196-AV196</f>
        <v>6.819697380065918</v>
      </c>
      <c r="BC196" s="21"/>
      <c r="BD196" s="1" t="s">
        <v>45</v>
      </c>
      <c r="BE196" s="1" t="s">
        <v>4</v>
      </c>
      <c r="BF196" s="1">
        <v>21.188411712646484</v>
      </c>
      <c r="BG196" s="1">
        <f t="shared" si="817"/>
        <v>21.256173133850098</v>
      </c>
      <c r="BH196" s="1"/>
      <c r="BI196" s="1" t="s">
        <v>45</v>
      </c>
      <c r="BJ196" s="1" t="s">
        <v>87</v>
      </c>
      <c r="BK196" s="1">
        <v>26.650781631469727</v>
      </c>
      <c r="BL196" s="1">
        <f t="shared" si="818"/>
        <v>26.525644302368164</v>
      </c>
      <c r="BM196" s="5">
        <f t="shared" ref="BM196" si="834">BL196-BG196</f>
        <v>5.2694711685180664</v>
      </c>
    </row>
    <row r="197" spans="1:65" x14ac:dyDescent="0.2">
      <c r="A197" s="6" t="s">
        <v>15</v>
      </c>
      <c r="B197" s="1" t="s">
        <v>4</v>
      </c>
      <c r="C197" s="1">
        <v>21.777875900268555</v>
      </c>
      <c r="D197" s="1"/>
      <c r="E197" s="1"/>
      <c r="F197" s="1" t="s">
        <v>15</v>
      </c>
      <c r="G197" s="1" t="s">
        <v>87</v>
      </c>
      <c r="H197" s="1">
        <v>30.913583755493164</v>
      </c>
      <c r="I197" s="1"/>
      <c r="J197" s="1"/>
      <c r="K197" s="21"/>
      <c r="L197" s="1" t="s">
        <v>21</v>
      </c>
      <c r="M197" s="1" t="s">
        <v>4</v>
      </c>
      <c r="N197" s="1">
        <v>21.383861541748047</v>
      </c>
      <c r="O197" s="1"/>
      <c r="P197" s="1"/>
      <c r="Q197" s="1" t="s">
        <v>21</v>
      </c>
      <c r="R197" s="1" t="s">
        <v>87</v>
      </c>
      <c r="S197" s="1">
        <v>29.786430358886719</v>
      </c>
      <c r="T197" s="1"/>
      <c r="U197" s="5"/>
      <c r="W197" s="6" t="s">
        <v>27</v>
      </c>
      <c r="X197" s="1" t="s">
        <v>4</v>
      </c>
      <c r="Y197" s="1">
        <v>22.915773391723633</v>
      </c>
      <c r="Z197" s="1"/>
      <c r="AA197" s="1"/>
      <c r="AB197" s="1" t="s">
        <v>27</v>
      </c>
      <c r="AC197" s="1" t="s">
        <v>87</v>
      </c>
      <c r="AD197" s="1">
        <v>26.371309280395508</v>
      </c>
      <c r="AE197" s="1"/>
      <c r="AF197" s="1"/>
      <c r="AG197" s="21"/>
      <c r="AH197" s="1" t="s">
        <v>33</v>
      </c>
      <c r="AI197" s="1" t="s">
        <v>4</v>
      </c>
      <c r="AJ197" s="1">
        <v>22.273828506469727</v>
      </c>
      <c r="AK197" s="1"/>
      <c r="AL197" s="1"/>
      <c r="AM197" s="1" t="s">
        <v>33</v>
      </c>
      <c r="AN197" s="1" t="s">
        <v>87</v>
      </c>
      <c r="AO197" s="1">
        <v>28.131097793579102</v>
      </c>
      <c r="AP197" s="1"/>
      <c r="AQ197" s="5"/>
      <c r="AS197" s="6" t="s">
        <v>39</v>
      </c>
      <c r="AT197" s="1" t="s">
        <v>4</v>
      </c>
      <c r="AU197" s="1">
        <v>21.352127075195313</v>
      </c>
      <c r="AV197" s="1"/>
      <c r="AW197" s="1"/>
      <c r="AX197" s="1" t="s">
        <v>39</v>
      </c>
      <c r="AY197" s="1" t="s">
        <v>87</v>
      </c>
      <c r="AZ197" s="1">
        <v>28.00868034362793</v>
      </c>
      <c r="BA197" s="1"/>
      <c r="BB197" s="1"/>
      <c r="BC197" s="21"/>
      <c r="BD197" s="1" t="s">
        <v>45</v>
      </c>
      <c r="BE197" s="1" t="s">
        <v>4</v>
      </c>
      <c r="BF197" s="1">
        <v>21.323934555053711</v>
      </c>
      <c r="BG197" s="1"/>
      <c r="BH197" s="1"/>
      <c r="BI197" s="1" t="s">
        <v>45</v>
      </c>
      <c r="BJ197" s="1" t="s">
        <v>87</v>
      </c>
      <c r="BK197" s="1">
        <v>26.400506973266602</v>
      </c>
      <c r="BL197" s="1"/>
      <c r="BM197" s="5"/>
    </row>
    <row r="198" spans="1:65" x14ac:dyDescent="0.2">
      <c r="A198" s="6" t="s">
        <v>16</v>
      </c>
      <c r="B198" s="1" t="s">
        <v>4</v>
      </c>
      <c r="C198" s="1">
        <v>20.967023849487305</v>
      </c>
      <c r="D198" s="1">
        <f t="shared" si="803"/>
        <v>21.113369941711426</v>
      </c>
      <c r="E198" s="1"/>
      <c r="F198" s="1" t="s">
        <v>16</v>
      </c>
      <c r="G198" s="1" t="s">
        <v>87</v>
      </c>
      <c r="H198" s="1">
        <v>28.464962005615234</v>
      </c>
      <c r="I198" s="1">
        <f t="shared" si="804"/>
        <v>29.044970512390137</v>
      </c>
      <c r="J198" s="1">
        <f t="shared" ref="J198" si="835">I198-D198</f>
        <v>7.9316005706787109</v>
      </c>
      <c r="K198" s="21"/>
      <c r="L198" s="1" t="s">
        <v>22</v>
      </c>
      <c r="M198" s="1" t="s">
        <v>4</v>
      </c>
      <c r="N198" s="1">
        <v>21.191930770874023</v>
      </c>
      <c r="O198" s="1">
        <f t="shared" si="806"/>
        <v>21.350347518920898</v>
      </c>
      <c r="P198" s="1"/>
      <c r="Q198" s="1" t="s">
        <v>22</v>
      </c>
      <c r="R198" s="1" t="s">
        <v>87</v>
      </c>
      <c r="S198" s="1">
        <v>29.39630126953125</v>
      </c>
      <c r="T198" s="1">
        <f t="shared" si="807"/>
        <v>29.737244606018066</v>
      </c>
      <c r="U198" s="5">
        <f t="shared" ref="U198" si="836">T198-O198</f>
        <v>8.386897087097168</v>
      </c>
      <c r="W198" s="6" t="s">
        <v>28</v>
      </c>
      <c r="X198" s="1" t="s">
        <v>4</v>
      </c>
      <c r="Y198" s="1">
        <v>24.74603271484375</v>
      </c>
      <c r="Z198" s="1">
        <f t="shared" si="809"/>
        <v>24.656893730163574</v>
      </c>
      <c r="AA198" s="1"/>
      <c r="AB198" s="1" t="s">
        <v>28</v>
      </c>
      <c r="AC198" s="1" t="s">
        <v>87</v>
      </c>
      <c r="AD198" s="1">
        <v>28.996047973632812</v>
      </c>
      <c r="AE198" s="1">
        <f t="shared" si="810"/>
        <v>29.28553581237793</v>
      </c>
      <c r="AF198" s="1">
        <f t="shared" ref="AF198" si="837">AE198-Z198</f>
        <v>4.6286420822143555</v>
      </c>
      <c r="AG198" s="21"/>
      <c r="AH198" s="1" t="s">
        <v>34</v>
      </c>
      <c r="AI198" s="1" t="s">
        <v>4</v>
      </c>
      <c r="AJ198" s="1">
        <v>22.573032379150391</v>
      </c>
      <c r="AK198" s="1">
        <f t="shared" si="812"/>
        <v>22.280380249023438</v>
      </c>
      <c r="AL198" s="1"/>
      <c r="AM198" s="1" t="s">
        <v>34</v>
      </c>
      <c r="AN198" s="1" t="s">
        <v>87</v>
      </c>
      <c r="AO198" s="1">
        <v>24.188545227050781</v>
      </c>
      <c r="AP198" s="1">
        <f t="shared" si="813"/>
        <v>24.293034553527832</v>
      </c>
      <c r="AQ198" s="5">
        <f>AP198-AK198</f>
        <v>2.0126543045043945</v>
      </c>
      <c r="AS198" s="6" t="s">
        <v>40</v>
      </c>
      <c r="AT198" s="1" t="s">
        <v>4</v>
      </c>
      <c r="AU198" s="1">
        <v>21.887331008911133</v>
      </c>
      <c r="AV198" s="1">
        <f t="shared" si="814"/>
        <v>21.945749282836914</v>
      </c>
      <c r="AW198" s="1"/>
      <c r="AX198" s="1" t="s">
        <v>40</v>
      </c>
      <c r="AY198" s="1" t="s">
        <v>87</v>
      </c>
      <c r="AZ198" s="1">
        <v>26.696325302124023</v>
      </c>
      <c r="BA198" s="1">
        <f t="shared" si="815"/>
        <v>26.741672515869141</v>
      </c>
      <c r="BB198" s="1">
        <f t="shared" ref="BB198" si="838">BA198-AV198</f>
        <v>4.7959232330322266</v>
      </c>
      <c r="BC198" s="21"/>
      <c r="BD198" s="1" t="s">
        <v>46</v>
      </c>
      <c r="BE198" s="1" t="s">
        <v>4</v>
      </c>
      <c r="BF198" s="1">
        <v>25.018436431884766</v>
      </c>
      <c r="BG198" s="1">
        <f t="shared" si="817"/>
        <v>24.949787139892578</v>
      </c>
      <c r="BH198" s="1"/>
      <c r="BI198" s="1" t="s">
        <v>46</v>
      </c>
      <c r="BJ198" s="1" t="s">
        <v>87</v>
      </c>
      <c r="BK198" s="1">
        <v>31.806085586547852</v>
      </c>
      <c r="BL198" s="1">
        <f t="shared" si="818"/>
        <v>31.764300346374512</v>
      </c>
      <c r="BM198" s="5">
        <f t="shared" ref="BM198" si="839">BL198-BG198</f>
        <v>6.8145132064819336</v>
      </c>
    </row>
    <row r="199" spans="1:65" x14ac:dyDescent="0.2">
      <c r="A199" s="6" t="s">
        <v>16</v>
      </c>
      <c r="B199" s="1" t="s">
        <v>4</v>
      </c>
      <c r="C199" s="1">
        <v>21.259716033935547</v>
      </c>
      <c r="D199" s="1"/>
      <c r="E199" s="1"/>
      <c r="F199" s="1" t="s">
        <v>16</v>
      </c>
      <c r="G199" s="1" t="s">
        <v>87</v>
      </c>
      <c r="H199" s="1">
        <v>29.624979019165039</v>
      </c>
      <c r="I199" s="1"/>
      <c r="J199" s="1"/>
      <c r="K199" s="21"/>
      <c r="L199" s="1" t="s">
        <v>22</v>
      </c>
      <c r="M199" s="1" t="s">
        <v>4</v>
      </c>
      <c r="N199" s="1">
        <v>21.508764266967773</v>
      </c>
      <c r="O199" s="1"/>
      <c r="P199" s="1"/>
      <c r="Q199" s="1" t="s">
        <v>22</v>
      </c>
      <c r="R199" s="1" t="s">
        <v>87</v>
      </c>
      <c r="S199" s="1">
        <v>30.078187942504883</v>
      </c>
      <c r="T199" s="1"/>
      <c r="U199" s="5"/>
      <c r="W199" s="6" t="s">
        <v>28</v>
      </c>
      <c r="X199" s="1" t="s">
        <v>4</v>
      </c>
      <c r="Y199" s="1">
        <v>24.567754745483398</v>
      </c>
      <c r="Z199" s="1"/>
      <c r="AA199" s="1"/>
      <c r="AB199" s="1" t="s">
        <v>28</v>
      </c>
      <c r="AC199" s="1" t="s">
        <v>87</v>
      </c>
      <c r="AD199" s="1">
        <v>29.575023651123047</v>
      </c>
      <c r="AE199" s="1"/>
      <c r="AF199" s="1"/>
      <c r="AG199" s="21"/>
      <c r="AH199" s="1" t="s">
        <v>34</v>
      </c>
      <c r="AI199" s="1" t="s">
        <v>4</v>
      </c>
      <c r="AJ199" s="1">
        <v>21.987728118896484</v>
      </c>
      <c r="AK199" s="1"/>
      <c r="AL199" s="1"/>
      <c r="AM199" s="1" t="s">
        <v>34</v>
      </c>
      <c r="AN199" s="1" t="s">
        <v>87</v>
      </c>
      <c r="AO199" s="1">
        <v>24.397523880004883</v>
      </c>
      <c r="AP199" s="1"/>
      <c r="AQ199" s="5"/>
      <c r="AS199" s="6" t="s">
        <v>40</v>
      </c>
      <c r="AT199" s="1" t="s">
        <v>4</v>
      </c>
      <c r="AU199" s="1">
        <v>22.004167556762695</v>
      </c>
      <c r="AV199" s="1"/>
      <c r="AW199" s="1"/>
      <c r="AX199" s="1" t="s">
        <v>40</v>
      </c>
      <c r="AY199" s="1" t="s">
        <v>87</v>
      </c>
      <c r="AZ199" s="1">
        <v>26.787019729614258</v>
      </c>
      <c r="BA199" s="1"/>
      <c r="BB199" s="1"/>
      <c r="BC199" s="21"/>
      <c r="BD199" s="1" t="s">
        <v>46</v>
      </c>
      <c r="BE199" s="1" t="s">
        <v>4</v>
      </c>
      <c r="BF199" s="1">
        <v>24.881137847900391</v>
      </c>
      <c r="BG199" s="1"/>
      <c r="BH199" s="1"/>
      <c r="BI199" s="1" t="s">
        <v>46</v>
      </c>
      <c r="BJ199" s="1" t="s">
        <v>87</v>
      </c>
      <c r="BK199" s="1">
        <v>31.722515106201172</v>
      </c>
      <c r="BL199" s="1"/>
      <c r="BM199" s="5"/>
    </row>
    <row r="200" spans="1:65" x14ac:dyDescent="0.2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21"/>
      <c r="L200" s="1"/>
      <c r="M200" s="1"/>
      <c r="N200" s="1"/>
      <c r="O200" s="1"/>
      <c r="P200" s="1"/>
      <c r="Q200" s="1"/>
      <c r="R200" s="1"/>
      <c r="S200" s="1"/>
      <c r="T200" s="1"/>
      <c r="U200" s="5"/>
      <c r="W200" s="6"/>
      <c r="X200" s="1"/>
      <c r="Y200" s="1"/>
      <c r="Z200" s="1"/>
      <c r="AA200" s="1"/>
      <c r="AB200" s="1"/>
      <c r="AC200" s="1"/>
      <c r="AD200" s="1"/>
      <c r="AE200" s="1"/>
      <c r="AF200" s="1"/>
      <c r="AG200" s="21"/>
      <c r="AH200" s="1"/>
      <c r="AI200" s="1"/>
      <c r="AJ200" s="1"/>
      <c r="AK200" s="1"/>
      <c r="AL200" s="1"/>
      <c r="AM200" s="1"/>
      <c r="AN200" s="1"/>
      <c r="AO200" s="1"/>
      <c r="AP200" s="1"/>
      <c r="AQ200" s="5"/>
      <c r="AS200" s="6"/>
      <c r="AT200" s="1"/>
      <c r="AU200" s="1"/>
      <c r="AV200" s="1"/>
      <c r="AW200" s="1"/>
      <c r="AX200" s="1"/>
      <c r="AY200" s="1"/>
      <c r="AZ200" s="1"/>
      <c r="BA200" s="1"/>
      <c r="BB200" s="1"/>
      <c r="BC200" s="21"/>
      <c r="BD200" s="1"/>
      <c r="BE200" s="1"/>
      <c r="BF200" s="1"/>
      <c r="BG200" s="1"/>
      <c r="BH200" s="1"/>
      <c r="BI200" s="1"/>
      <c r="BJ200" s="11"/>
      <c r="BK200" s="1"/>
      <c r="BL200" s="1"/>
      <c r="BM200" s="5"/>
    </row>
    <row r="201" spans="1:65" x14ac:dyDescent="0.2">
      <c r="A201" s="6" t="s">
        <v>11</v>
      </c>
      <c r="B201" s="1" t="s">
        <v>4</v>
      </c>
      <c r="C201" s="1">
        <v>20.887029647827148</v>
      </c>
      <c r="D201" s="1">
        <f>AVERAGE(C201:C202)</f>
        <v>20.911423683166504</v>
      </c>
      <c r="E201" s="1"/>
      <c r="F201" s="1" t="s">
        <v>11</v>
      </c>
      <c r="G201" s="1" t="s">
        <v>88</v>
      </c>
      <c r="H201" s="1">
        <v>29.145410537719727</v>
      </c>
      <c r="I201" s="1">
        <f>AVERAGE(H201:H202)</f>
        <v>28.955746650695801</v>
      </c>
      <c r="J201" s="1">
        <f>I201-D201</f>
        <v>8.0443229675292969</v>
      </c>
      <c r="K201" s="21">
        <f>AVERAGE(J201,J203,J205,J207,J209,J211)</f>
        <v>7.6160558064778643</v>
      </c>
      <c r="L201" s="1" t="s">
        <v>17</v>
      </c>
      <c r="M201" s="1" t="s">
        <v>4</v>
      </c>
      <c r="N201" s="1">
        <v>22.244741439819336</v>
      </c>
      <c r="O201" s="1">
        <f>AVERAGE(N201:N202)</f>
        <v>22.336213111877441</v>
      </c>
      <c r="P201" s="1"/>
      <c r="Q201" s="1" t="s">
        <v>17</v>
      </c>
      <c r="R201" s="1" t="s">
        <v>88</v>
      </c>
      <c r="S201" s="1">
        <v>28.979448318481445</v>
      </c>
      <c r="T201" s="1">
        <f>AVERAGE(S201:S202)</f>
        <v>28.909857749938965</v>
      </c>
      <c r="U201" s="5">
        <f>T201-O201</f>
        <v>6.5736446380615234</v>
      </c>
      <c r="W201" s="6" t="s">
        <v>23</v>
      </c>
      <c r="X201" s="1" t="s">
        <v>4</v>
      </c>
      <c r="Y201" s="1">
        <v>20.998006820678711</v>
      </c>
      <c r="Z201" s="1">
        <f>AVERAGE(Y201:Y202)</f>
        <v>20.711757659912109</v>
      </c>
      <c r="AA201" s="1"/>
      <c r="AB201" s="1" t="s">
        <v>23</v>
      </c>
      <c r="AC201" s="1" t="s">
        <v>88</v>
      </c>
      <c r="AD201" s="1">
        <v>27.283992767333984</v>
      </c>
      <c r="AE201" s="1">
        <f>AVERAGE(AD201:AD202)</f>
        <v>27.41944694519043</v>
      </c>
      <c r="AF201" s="1">
        <f>AE201-Z201</f>
        <v>6.7076892852783203</v>
      </c>
      <c r="AG201" s="21">
        <f>AVERAGE(AF201,AF203,AF205,AF207,AF209,AF211)</f>
        <v>5.612114429473877</v>
      </c>
      <c r="AH201" s="1" t="s">
        <v>29</v>
      </c>
      <c r="AI201" s="1" t="s">
        <v>4</v>
      </c>
      <c r="AJ201" s="1">
        <v>21.814416885375977</v>
      </c>
      <c r="AK201" s="1">
        <f>AVERAGE(AJ201:AJ202)</f>
        <v>21.910704612731934</v>
      </c>
      <c r="AL201" s="1"/>
      <c r="AM201" s="1" t="s">
        <v>29</v>
      </c>
      <c r="AN201" s="1" t="s">
        <v>88</v>
      </c>
      <c r="AO201" s="1">
        <v>28.139106750488281</v>
      </c>
      <c r="AP201" s="1">
        <f>AVERAGE(AO201:AO202)</f>
        <v>28.494602203369141</v>
      </c>
      <c r="AQ201" s="5">
        <f>AP201-AK201</f>
        <v>6.583897590637207</v>
      </c>
      <c r="AS201" s="6" t="s">
        <v>35</v>
      </c>
      <c r="AT201" s="1" t="s">
        <v>4</v>
      </c>
      <c r="AU201" s="1">
        <v>26.731298446655273</v>
      </c>
      <c r="AV201" s="1">
        <f>AVERAGE(AU201:AU202)</f>
        <v>26.599189758300781</v>
      </c>
      <c r="AW201" s="1"/>
      <c r="AX201" s="1" t="s">
        <v>35</v>
      </c>
      <c r="AY201" s="1" t="s">
        <v>88</v>
      </c>
      <c r="AZ201" s="1">
        <v>29.783121109008789</v>
      </c>
      <c r="BA201" s="1">
        <f>AVERAGE(AZ201:AZ202)</f>
        <v>29.834629058837891</v>
      </c>
      <c r="BB201" s="1">
        <f>BA201-AV201</f>
        <v>3.2354393005371094</v>
      </c>
      <c r="BC201" s="21">
        <f>AVERAGE(BB201,BB203,BB205,BB207,BB209,BB211)</f>
        <v>5.2785895665486651</v>
      </c>
      <c r="BD201" s="1" t="s">
        <v>41</v>
      </c>
      <c r="BE201" s="1" t="s">
        <v>4</v>
      </c>
      <c r="BF201" s="1">
        <v>21.737550735473633</v>
      </c>
      <c r="BG201" s="1">
        <f>AVERAGE(BF201:BF202)</f>
        <v>21.826563835144043</v>
      </c>
      <c r="BH201" s="1"/>
      <c r="BI201" s="1" t="s">
        <v>41</v>
      </c>
      <c r="BJ201" s="1" t="s">
        <v>88</v>
      </c>
      <c r="BK201" s="1">
        <v>25.688774108886719</v>
      </c>
      <c r="BL201" s="1">
        <f>AVERAGE(BK201:BK202)</f>
        <v>25.755789756774902</v>
      </c>
      <c r="BM201" s="5">
        <f>BL201-BG201</f>
        <v>3.9292259216308594</v>
      </c>
    </row>
    <row r="202" spans="1:65" x14ac:dyDescent="0.2">
      <c r="A202" s="6" t="s">
        <v>11</v>
      </c>
      <c r="B202" s="1" t="s">
        <v>4</v>
      </c>
      <c r="C202" s="1">
        <v>20.935817718505859</v>
      </c>
      <c r="D202" s="1"/>
      <c r="E202" s="1"/>
      <c r="F202" s="1" t="s">
        <v>11</v>
      </c>
      <c r="G202" s="1" t="s">
        <v>88</v>
      </c>
      <c r="H202" s="1">
        <v>28.766082763671875</v>
      </c>
      <c r="I202" s="1"/>
      <c r="J202" s="1"/>
      <c r="K202" s="21"/>
      <c r="L202" s="1" t="s">
        <v>17</v>
      </c>
      <c r="M202" s="1" t="s">
        <v>4</v>
      </c>
      <c r="N202" s="1">
        <v>22.427684783935547</v>
      </c>
      <c r="O202" s="1"/>
      <c r="P202" s="1"/>
      <c r="Q202" s="1" t="s">
        <v>17</v>
      </c>
      <c r="R202" s="1" t="s">
        <v>88</v>
      </c>
      <c r="S202" s="1">
        <v>28.840267181396484</v>
      </c>
      <c r="T202" s="1"/>
      <c r="U202" s="5"/>
      <c r="W202" s="6" t="s">
        <v>23</v>
      </c>
      <c r="X202" s="1" t="s">
        <v>4</v>
      </c>
      <c r="Y202" s="1">
        <v>20.425508499145508</v>
      </c>
      <c r="Z202" s="1"/>
      <c r="AA202" s="1"/>
      <c r="AB202" s="1" t="s">
        <v>23</v>
      </c>
      <c r="AC202" s="1" t="s">
        <v>88</v>
      </c>
      <c r="AD202" s="1">
        <v>27.554901123046875</v>
      </c>
      <c r="AE202" s="1"/>
      <c r="AF202" s="1"/>
      <c r="AG202" s="21"/>
      <c r="AH202" s="1" t="s">
        <v>29</v>
      </c>
      <c r="AI202" s="1" t="s">
        <v>4</v>
      </c>
      <c r="AJ202" s="1">
        <v>22.006992340087891</v>
      </c>
      <c r="AK202" s="1"/>
      <c r="AL202" s="1"/>
      <c r="AM202" s="1" t="s">
        <v>29</v>
      </c>
      <c r="AN202" s="1" t="s">
        <v>88</v>
      </c>
      <c r="AO202" s="1">
        <v>28.85009765625</v>
      </c>
      <c r="AP202" s="1"/>
      <c r="AQ202" s="5"/>
      <c r="AS202" s="6" t="s">
        <v>35</v>
      </c>
      <c r="AT202" s="1" t="s">
        <v>4</v>
      </c>
      <c r="AU202" s="1">
        <v>26.467081069946289</v>
      </c>
      <c r="AV202" s="1"/>
      <c r="AW202" s="1"/>
      <c r="AX202" s="1" t="s">
        <v>35</v>
      </c>
      <c r="AY202" s="1" t="s">
        <v>88</v>
      </c>
      <c r="AZ202" s="1">
        <v>29.886137008666992</v>
      </c>
      <c r="BA202" s="1"/>
      <c r="BB202" s="1"/>
      <c r="BC202" s="21"/>
      <c r="BD202" s="1" t="s">
        <v>41</v>
      </c>
      <c r="BE202" s="1" t="s">
        <v>4</v>
      </c>
      <c r="BF202" s="1">
        <v>21.915576934814453</v>
      </c>
      <c r="BG202" s="1"/>
      <c r="BH202" s="1"/>
      <c r="BI202" s="1" t="s">
        <v>41</v>
      </c>
      <c r="BJ202" s="1" t="s">
        <v>88</v>
      </c>
      <c r="BK202" s="1">
        <v>25.822805404663086</v>
      </c>
      <c r="BL202" s="1"/>
      <c r="BM202" s="5"/>
    </row>
    <row r="203" spans="1:65" x14ac:dyDescent="0.2">
      <c r="A203" s="6" t="s">
        <v>12</v>
      </c>
      <c r="B203" s="1" t="s">
        <v>4</v>
      </c>
      <c r="C203" s="1">
        <v>20.222898483276367</v>
      </c>
      <c r="D203" s="1">
        <f t="shared" ref="D203:D211" si="840">AVERAGE(C203:C204)</f>
        <v>20.602988243103027</v>
      </c>
      <c r="E203" s="1"/>
      <c r="F203" s="1" t="s">
        <v>12</v>
      </c>
      <c r="G203" s="1" t="s">
        <v>88</v>
      </c>
      <c r="H203" s="1">
        <v>27.96343994140625</v>
      </c>
      <c r="I203" s="1">
        <f t="shared" ref="I203:I211" si="841">AVERAGE(H203:H204)</f>
        <v>27.960477828979492</v>
      </c>
      <c r="J203" s="1">
        <f t="shared" ref="J203" si="842">I203-D203</f>
        <v>7.3574895858764648</v>
      </c>
      <c r="K203" s="21"/>
      <c r="L203" s="1" t="s">
        <v>18</v>
      </c>
      <c r="M203" s="1" t="s">
        <v>4</v>
      </c>
      <c r="N203" s="1">
        <v>20.884609222412109</v>
      </c>
      <c r="O203" s="1">
        <f t="shared" ref="O203:O211" si="843">AVERAGE(N203:N204)</f>
        <v>20.954693794250488</v>
      </c>
      <c r="P203" s="1"/>
      <c r="Q203" s="1" t="s">
        <v>18</v>
      </c>
      <c r="R203" s="1" t="s">
        <v>88</v>
      </c>
      <c r="S203" s="1">
        <v>27.353128433227539</v>
      </c>
      <c r="T203" s="1">
        <f t="shared" ref="T203:T211" si="844">AVERAGE(S203:S204)</f>
        <v>27.439265251159668</v>
      </c>
      <c r="U203" s="5">
        <f t="shared" ref="U203" si="845">T203-O203</f>
        <v>6.4845714569091797</v>
      </c>
      <c r="W203" s="6" t="s">
        <v>24</v>
      </c>
      <c r="X203" s="1" t="s">
        <v>4</v>
      </c>
      <c r="Y203" s="1">
        <v>22.331996917724609</v>
      </c>
      <c r="Z203" s="1">
        <f t="shared" ref="Z203" si="846">AVERAGE(Y203:Y204)</f>
        <v>22.392783164978027</v>
      </c>
      <c r="AA203" s="1"/>
      <c r="AB203" s="1" t="s">
        <v>24</v>
      </c>
      <c r="AC203" s="1" t="s">
        <v>88</v>
      </c>
      <c r="AD203" s="1">
        <v>26.314615249633789</v>
      </c>
      <c r="AE203" s="1">
        <f t="shared" ref="AE203" si="847">AVERAGE(AD203:AD204)</f>
        <v>26.61257266998291</v>
      </c>
      <c r="AF203" s="1">
        <f t="shared" ref="AF203" si="848">AE203-Z203</f>
        <v>4.2197895050048828</v>
      </c>
      <c r="AG203" s="21"/>
      <c r="AH203" s="1" t="s">
        <v>30</v>
      </c>
      <c r="AI203" s="1" t="s">
        <v>4</v>
      </c>
      <c r="AJ203" s="1">
        <v>21.790525436401367</v>
      </c>
      <c r="AK203" s="1">
        <f t="shared" ref="AK203" si="849">AVERAGE(AJ203:AJ204)</f>
        <v>21.708040237426758</v>
      </c>
      <c r="AL203" s="1"/>
      <c r="AM203" s="1" t="s">
        <v>30</v>
      </c>
      <c r="AN203" s="1" t="s">
        <v>88</v>
      </c>
      <c r="AO203" s="1">
        <v>26.902732849121094</v>
      </c>
      <c r="AP203" s="1">
        <f t="shared" ref="AP203" si="850">AVERAGE(AO203:AO204)</f>
        <v>27.226067543029785</v>
      </c>
      <c r="AQ203" s="5">
        <f>AP203-AK203</f>
        <v>5.5180273056030273</v>
      </c>
      <c r="AS203" s="6" t="s">
        <v>36</v>
      </c>
      <c r="AT203" s="1" t="s">
        <v>4</v>
      </c>
      <c r="AU203" s="1">
        <v>21.287221908569336</v>
      </c>
      <c r="AV203" s="1">
        <f t="shared" ref="AV203" si="851">AVERAGE(AU203:AU204)</f>
        <v>21.210989952087402</v>
      </c>
      <c r="AW203" s="1"/>
      <c r="AX203" s="1" t="s">
        <v>36</v>
      </c>
      <c r="AY203" s="1" t="s">
        <v>88</v>
      </c>
      <c r="AZ203" s="1">
        <v>28.494174957275391</v>
      </c>
      <c r="BA203" s="1">
        <f t="shared" ref="BA203" si="852">AVERAGE(AZ203:AZ204)</f>
        <v>28.388574600219727</v>
      </c>
      <c r="BB203" s="1">
        <f t="shared" ref="BB203" si="853">BA203-AV203</f>
        <v>7.1775846481323242</v>
      </c>
      <c r="BC203" s="21"/>
      <c r="BD203" s="1" t="s">
        <v>42</v>
      </c>
      <c r="BE203" s="1" t="s">
        <v>4</v>
      </c>
      <c r="BF203" s="1">
        <v>21.251033782958984</v>
      </c>
      <c r="BG203" s="1">
        <f t="shared" ref="BG203" si="854">AVERAGE(BF203:BF204)</f>
        <v>21.332969665527344</v>
      </c>
      <c r="BH203" s="1"/>
      <c r="BI203" s="1" t="s">
        <v>42</v>
      </c>
      <c r="BJ203" s="1" t="s">
        <v>88</v>
      </c>
      <c r="BK203" s="1">
        <v>28.115484237670898</v>
      </c>
      <c r="BL203" s="1">
        <f t="shared" ref="BL203" si="855">AVERAGE(BK203:BK204)</f>
        <v>27.814919471740723</v>
      </c>
      <c r="BM203" s="5">
        <f t="shared" ref="BM203" si="856">BL203-BG203</f>
        <v>6.4819498062133789</v>
      </c>
    </row>
    <row r="204" spans="1:65" x14ac:dyDescent="0.2">
      <c r="A204" s="6" t="s">
        <v>12</v>
      </c>
      <c r="B204" s="1" t="s">
        <v>4</v>
      </c>
      <c r="C204" s="1">
        <v>20.983078002929687</v>
      </c>
      <c r="D204" s="1"/>
      <c r="E204" s="1"/>
      <c r="F204" s="1" t="s">
        <v>12</v>
      </c>
      <c r="G204" s="1" t="s">
        <v>88</v>
      </c>
      <c r="H204" s="1">
        <v>27.957515716552734</v>
      </c>
      <c r="I204" s="1"/>
      <c r="J204" s="1"/>
      <c r="K204" s="21"/>
      <c r="L204" s="1" t="s">
        <v>18</v>
      </c>
      <c r="M204" s="1" t="s">
        <v>4</v>
      </c>
      <c r="N204" s="1">
        <v>21.024778366088867</v>
      </c>
      <c r="O204" s="1"/>
      <c r="P204" s="1"/>
      <c r="Q204" s="1" t="s">
        <v>18</v>
      </c>
      <c r="R204" s="1" t="s">
        <v>88</v>
      </c>
      <c r="S204" s="1">
        <v>27.525402069091797</v>
      </c>
      <c r="T204" s="1"/>
      <c r="U204" s="5"/>
      <c r="W204" s="6" t="s">
        <v>24</v>
      </c>
      <c r="X204" s="1" t="s">
        <v>4</v>
      </c>
      <c r="Y204" s="1">
        <v>22.453569412231445</v>
      </c>
      <c r="Z204" s="1"/>
      <c r="AA204" s="1"/>
      <c r="AB204" s="1" t="s">
        <v>24</v>
      </c>
      <c r="AC204" s="1" t="s">
        <v>88</v>
      </c>
      <c r="AD204" s="1">
        <v>26.910530090332031</v>
      </c>
      <c r="AE204" s="1"/>
      <c r="AF204" s="1"/>
      <c r="AG204" s="21"/>
      <c r="AH204" s="1" t="s">
        <v>30</v>
      </c>
      <c r="AI204" s="1" t="s">
        <v>4</v>
      </c>
      <c r="AJ204" s="1">
        <v>21.625555038452148</v>
      </c>
      <c r="AK204" s="1"/>
      <c r="AL204" s="1"/>
      <c r="AM204" s="1" t="s">
        <v>30</v>
      </c>
      <c r="AN204" s="1" t="s">
        <v>88</v>
      </c>
      <c r="AO204" s="1">
        <v>27.549402236938477</v>
      </c>
      <c r="AP204" s="1"/>
      <c r="AQ204" s="5"/>
      <c r="AS204" s="6" t="s">
        <v>36</v>
      </c>
      <c r="AT204" s="1" t="s">
        <v>4</v>
      </c>
      <c r="AU204" s="1">
        <v>21.134757995605469</v>
      </c>
      <c r="AV204" s="1"/>
      <c r="AW204" s="1"/>
      <c r="AX204" s="1" t="s">
        <v>36</v>
      </c>
      <c r="AY204" s="1" t="s">
        <v>88</v>
      </c>
      <c r="AZ204" s="1">
        <v>28.282974243164063</v>
      </c>
      <c r="BA204" s="1"/>
      <c r="BB204" s="1"/>
      <c r="BC204" s="21"/>
      <c r="BD204" s="1" t="s">
        <v>42</v>
      </c>
      <c r="BE204" s="1" t="s">
        <v>4</v>
      </c>
      <c r="BF204" s="1">
        <v>21.414905548095703</v>
      </c>
      <c r="BG204" s="1"/>
      <c r="BH204" s="1"/>
      <c r="BI204" s="1" t="s">
        <v>42</v>
      </c>
      <c r="BJ204" s="1" t="s">
        <v>88</v>
      </c>
      <c r="BK204" s="1">
        <v>27.514354705810547</v>
      </c>
      <c r="BL204" s="1"/>
      <c r="BM204" s="5"/>
    </row>
    <row r="205" spans="1:65" x14ac:dyDescent="0.2">
      <c r="A205" s="6" t="s">
        <v>13</v>
      </c>
      <c r="B205" s="1" t="s">
        <v>4</v>
      </c>
      <c r="C205" s="1">
        <v>20.966331481933594</v>
      </c>
      <c r="D205" s="1">
        <f t="shared" si="840"/>
        <v>20.676373481750488</v>
      </c>
      <c r="E205" s="1"/>
      <c r="F205" s="1" t="s">
        <v>13</v>
      </c>
      <c r="G205" s="1" t="s">
        <v>88</v>
      </c>
      <c r="H205" s="1">
        <v>26.215599060058594</v>
      </c>
      <c r="I205" s="1">
        <f t="shared" si="841"/>
        <v>26.340929985046387</v>
      </c>
      <c r="J205" s="1">
        <f t="shared" ref="J205" si="857">I205-D205</f>
        <v>5.6645565032958984</v>
      </c>
      <c r="K205" s="21"/>
      <c r="L205" s="1" t="s">
        <v>19</v>
      </c>
      <c r="M205" s="1" t="s">
        <v>4</v>
      </c>
      <c r="N205" s="1">
        <v>20.932384490966797</v>
      </c>
      <c r="O205" s="1">
        <f t="shared" si="843"/>
        <v>20.556743621826172</v>
      </c>
      <c r="P205" s="1"/>
      <c r="Q205" s="1" t="s">
        <v>19</v>
      </c>
      <c r="R205" s="1" t="s">
        <v>88</v>
      </c>
      <c r="S205" s="1">
        <v>26.214813232421875</v>
      </c>
      <c r="T205" s="1">
        <f t="shared" si="844"/>
        <v>26.178004264831543</v>
      </c>
      <c r="U205" s="5">
        <f t="shared" ref="U205" si="858">T205-O205</f>
        <v>5.6212606430053711</v>
      </c>
      <c r="W205" s="6" t="s">
        <v>25</v>
      </c>
      <c r="X205" s="1" t="s">
        <v>4</v>
      </c>
      <c r="Y205" s="1">
        <v>20.970605850219727</v>
      </c>
      <c r="Z205" s="1">
        <f t="shared" ref="Z205" si="859">AVERAGE(Y205:Y206)</f>
        <v>21.153610229492188</v>
      </c>
      <c r="AA205" s="1"/>
      <c r="AB205" s="1" t="s">
        <v>25</v>
      </c>
      <c r="AC205" s="1" t="s">
        <v>88</v>
      </c>
      <c r="AD205" s="1">
        <v>28.66566276550293</v>
      </c>
      <c r="AE205" s="1">
        <f t="shared" ref="AE205" si="860">AVERAGE(AD205:AD206)</f>
        <v>28.80683422088623</v>
      </c>
      <c r="AF205" s="1">
        <f t="shared" ref="AF205" si="861">AE205-Z205</f>
        <v>7.653223991394043</v>
      </c>
      <c r="AG205" s="21"/>
      <c r="AH205" s="1" t="s">
        <v>31</v>
      </c>
      <c r="AI205" s="1" t="s">
        <v>4</v>
      </c>
      <c r="AJ205" s="1">
        <v>21.747758865356445</v>
      </c>
      <c r="AK205" s="1">
        <f t="shared" ref="AK205" si="862">AVERAGE(AJ205:AJ206)</f>
        <v>21.606943130493164</v>
      </c>
      <c r="AL205" s="1"/>
      <c r="AM205" s="1" t="s">
        <v>31</v>
      </c>
      <c r="AN205" s="1" t="s">
        <v>88</v>
      </c>
      <c r="AO205" s="1">
        <v>25.76515007019043</v>
      </c>
      <c r="AP205" s="1">
        <f t="shared" ref="AP205" si="863">AVERAGE(AO205:AO206)</f>
        <v>25.891273498535156</v>
      </c>
      <c r="AQ205" s="5">
        <f>AP205-AK205</f>
        <v>4.2843303680419922</v>
      </c>
      <c r="AS205" s="6" t="s">
        <v>37</v>
      </c>
      <c r="AT205" s="1" t="s">
        <v>4</v>
      </c>
      <c r="AU205" s="1">
        <v>28.119731903076172</v>
      </c>
      <c r="AV205" s="1">
        <f t="shared" ref="AV205" si="864">AVERAGE(AU205:AU206)</f>
        <v>28.125070571899414</v>
      </c>
      <c r="AW205" s="1"/>
      <c r="AX205" s="1" t="s">
        <v>37</v>
      </c>
      <c r="AY205" s="1" t="s">
        <v>88</v>
      </c>
      <c r="AZ205" s="1">
        <v>31.577077865600586</v>
      </c>
      <c r="BA205" s="1">
        <f t="shared" ref="BA205" si="865">AVERAGE(AZ205:AZ206)</f>
        <v>31.149466514587402</v>
      </c>
      <c r="BB205" s="1">
        <f t="shared" ref="BB205" si="866">BA205-AV205</f>
        <v>3.0243959426879883</v>
      </c>
      <c r="BC205" s="21"/>
      <c r="BD205" s="1" t="s">
        <v>43</v>
      </c>
      <c r="BE205" s="1" t="s">
        <v>4</v>
      </c>
      <c r="BF205" s="1">
        <v>21.117818832397461</v>
      </c>
      <c r="BG205" s="1">
        <f t="shared" ref="BG205" si="867">AVERAGE(BF205:BF206)</f>
        <v>21.047582626342773</v>
      </c>
      <c r="BH205" s="1"/>
      <c r="BI205" s="1" t="s">
        <v>43</v>
      </c>
      <c r="BJ205" s="1" t="s">
        <v>88</v>
      </c>
      <c r="BK205" s="1">
        <v>26.258623123168945</v>
      </c>
      <c r="BL205" s="1">
        <f t="shared" ref="BL205" si="868">AVERAGE(BK205:BK206)</f>
        <v>26.267720222473145</v>
      </c>
      <c r="BM205" s="5">
        <f t="shared" ref="BM205" si="869">BL205-BG205</f>
        <v>5.2201375961303711</v>
      </c>
    </row>
    <row r="206" spans="1:65" x14ac:dyDescent="0.2">
      <c r="A206" s="6" t="s">
        <v>13</v>
      </c>
      <c r="B206" s="1" t="s">
        <v>4</v>
      </c>
      <c r="C206" s="1">
        <v>20.386415481567383</v>
      </c>
      <c r="D206" s="1"/>
      <c r="E206" s="1"/>
      <c r="F206" s="1" t="s">
        <v>13</v>
      </c>
      <c r="G206" s="1" t="s">
        <v>88</v>
      </c>
      <c r="H206" s="1">
        <v>26.46626091003418</v>
      </c>
      <c r="I206" s="1"/>
      <c r="J206" s="1"/>
      <c r="K206" s="21"/>
      <c r="L206" s="1" t="s">
        <v>19</v>
      </c>
      <c r="M206" s="1" t="s">
        <v>4</v>
      </c>
      <c r="N206" s="1">
        <v>20.181102752685547</v>
      </c>
      <c r="O206" s="1"/>
      <c r="P206" s="1"/>
      <c r="Q206" s="1" t="s">
        <v>19</v>
      </c>
      <c r="R206" s="1" t="s">
        <v>88</v>
      </c>
      <c r="S206" s="1">
        <v>26.141195297241211</v>
      </c>
      <c r="T206" s="1"/>
      <c r="U206" s="5"/>
      <c r="W206" s="6" t="s">
        <v>25</v>
      </c>
      <c r="X206" s="1" t="s">
        <v>4</v>
      </c>
      <c r="Y206" s="1">
        <v>21.336614608764648</v>
      </c>
      <c r="Z206" s="1"/>
      <c r="AA206" s="1"/>
      <c r="AB206" s="1" t="s">
        <v>25</v>
      </c>
      <c r="AC206" s="1" t="s">
        <v>88</v>
      </c>
      <c r="AD206" s="1">
        <v>28.948005676269531</v>
      </c>
      <c r="AE206" s="1"/>
      <c r="AF206" s="1"/>
      <c r="AG206" s="21"/>
      <c r="AH206" s="1" t="s">
        <v>31</v>
      </c>
      <c r="AI206" s="1" t="s">
        <v>4</v>
      </c>
      <c r="AJ206" s="1">
        <v>21.466127395629883</v>
      </c>
      <c r="AK206" s="1"/>
      <c r="AL206" s="1"/>
      <c r="AM206" s="1" t="s">
        <v>31</v>
      </c>
      <c r="AN206" s="1" t="s">
        <v>88</v>
      </c>
      <c r="AO206" s="1">
        <v>26.017396926879883</v>
      </c>
      <c r="AP206" s="1"/>
      <c r="AQ206" s="5"/>
      <c r="AS206" s="6" t="s">
        <v>37</v>
      </c>
      <c r="AT206" s="1" t="s">
        <v>4</v>
      </c>
      <c r="AU206" s="1">
        <v>28.130409240722656</v>
      </c>
      <c r="AV206" s="1"/>
      <c r="AW206" s="1"/>
      <c r="AX206" s="1" t="s">
        <v>37</v>
      </c>
      <c r="AY206" s="1" t="s">
        <v>88</v>
      </c>
      <c r="AZ206" s="1">
        <v>30.721855163574219</v>
      </c>
      <c r="BA206" s="1"/>
      <c r="BB206" s="1"/>
      <c r="BC206" s="21"/>
      <c r="BD206" s="1" t="s">
        <v>43</v>
      </c>
      <c r="BE206" s="1" t="s">
        <v>4</v>
      </c>
      <c r="BF206" s="1">
        <v>20.977346420288086</v>
      </c>
      <c r="BG206" s="1"/>
      <c r="BH206" s="1"/>
      <c r="BI206" s="1" t="s">
        <v>43</v>
      </c>
      <c r="BJ206" s="1" t="s">
        <v>88</v>
      </c>
      <c r="BK206" s="1">
        <v>26.276817321777344</v>
      </c>
      <c r="BL206" s="1"/>
      <c r="BM206" s="5"/>
    </row>
    <row r="207" spans="1:65" x14ac:dyDescent="0.2">
      <c r="A207" s="6" t="s">
        <v>14</v>
      </c>
      <c r="B207" s="1" t="s">
        <v>4</v>
      </c>
      <c r="C207" s="1">
        <v>21.29425048828125</v>
      </c>
      <c r="D207" s="1">
        <f t="shared" si="840"/>
        <v>21.276662826538086</v>
      </c>
      <c r="E207" s="1"/>
      <c r="F207" s="1" t="s">
        <v>14</v>
      </c>
      <c r="G207" s="1" t="s">
        <v>88</v>
      </c>
      <c r="H207" s="1">
        <v>29.907367706298828</v>
      </c>
      <c r="I207" s="1">
        <f t="shared" si="841"/>
        <v>29.927454948425293</v>
      </c>
      <c r="J207" s="1">
        <f t="shared" ref="J207" si="870">I207-D207</f>
        <v>8.650792121887207</v>
      </c>
      <c r="K207" s="21"/>
      <c r="L207" s="1" t="s">
        <v>20</v>
      </c>
      <c r="M207" s="1" t="s">
        <v>4</v>
      </c>
      <c r="N207" s="1">
        <v>22.481708526611328</v>
      </c>
      <c r="O207" s="1">
        <f t="shared" si="843"/>
        <v>22.653140068054199</v>
      </c>
      <c r="P207" s="1"/>
      <c r="Q207" s="1" t="s">
        <v>20</v>
      </c>
      <c r="R207" s="1" t="s">
        <v>88</v>
      </c>
      <c r="S207" s="1">
        <v>27.676870346069336</v>
      </c>
      <c r="T207" s="1">
        <f t="shared" si="844"/>
        <v>27.924715042114258</v>
      </c>
      <c r="U207" s="5">
        <f t="shared" ref="U207" si="871">T207-O207</f>
        <v>5.2715749740600586</v>
      </c>
      <c r="W207" s="6" t="s">
        <v>26</v>
      </c>
      <c r="X207" s="1" t="s">
        <v>4</v>
      </c>
      <c r="Y207" s="1">
        <v>22.987770080566406</v>
      </c>
      <c r="Z207" s="1">
        <f t="shared" ref="Z207" si="872">AVERAGE(Y207:Y208)</f>
        <v>22.964410781860352</v>
      </c>
      <c r="AA207" s="1"/>
      <c r="AB207" s="1" t="s">
        <v>26</v>
      </c>
      <c r="AC207" s="1" t="s">
        <v>88</v>
      </c>
      <c r="AD207" s="1">
        <v>29.159839630126953</v>
      </c>
      <c r="AE207" s="1">
        <f t="shared" ref="AE207" si="873">AVERAGE(AD207:AD208)</f>
        <v>29.589779853820801</v>
      </c>
      <c r="AF207" s="1">
        <f t="shared" ref="AF207" si="874">AE207-Z207</f>
        <v>6.6253690719604492</v>
      </c>
      <c r="AG207" s="21"/>
      <c r="AH207" s="1" t="s">
        <v>32</v>
      </c>
      <c r="AI207" s="1" t="s">
        <v>4</v>
      </c>
      <c r="AJ207" s="1">
        <v>21.922645568847656</v>
      </c>
      <c r="AK207" s="1">
        <f t="shared" ref="AK207" si="875">AVERAGE(AJ207:AJ208)</f>
        <v>21.907840728759766</v>
      </c>
      <c r="AL207" s="1"/>
      <c r="AM207" s="1" t="s">
        <v>32</v>
      </c>
      <c r="AN207" s="1" t="s">
        <v>88</v>
      </c>
      <c r="AO207" s="1">
        <v>29.882270812988281</v>
      </c>
      <c r="AP207" s="1">
        <f t="shared" ref="AP207" si="876">AVERAGE(AO207:AO208)</f>
        <v>29.977129936218262</v>
      </c>
      <c r="AQ207" s="5">
        <f>AP207-AK207</f>
        <v>8.0692892074584961</v>
      </c>
      <c r="AS207" s="6" t="s">
        <v>38</v>
      </c>
      <c r="AT207" s="1" t="s">
        <v>4</v>
      </c>
      <c r="AU207" s="1">
        <v>26.906997680664063</v>
      </c>
      <c r="AV207" s="1">
        <f t="shared" ref="AV207" si="877">AVERAGE(AU207:AU208)</f>
        <v>26.68277645111084</v>
      </c>
      <c r="AW207" s="1"/>
      <c r="AX207" s="1" t="s">
        <v>38</v>
      </c>
      <c r="AY207" s="1" t="s">
        <v>88</v>
      </c>
      <c r="AZ207" s="1">
        <v>31.941871643066406</v>
      </c>
      <c r="BA207" s="1">
        <f t="shared" ref="BA207" si="878">AVERAGE(AZ207:AZ208)</f>
        <v>32.248563766479492</v>
      </c>
      <c r="BB207" s="1">
        <f t="shared" ref="BB207" si="879">BA207-AV207</f>
        <v>5.5657873153686523</v>
      </c>
      <c r="BC207" s="21"/>
      <c r="BD207" s="1" t="s">
        <v>44</v>
      </c>
      <c r="BE207" s="1" t="s">
        <v>4</v>
      </c>
      <c r="BF207" s="1">
        <v>22.305492401123047</v>
      </c>
      <c r="BG207" s="1">
        <f t="shared" ref="BG207" si="880">AVERAGE(BF207:BF208)</f>
        <v>22.43221378326416</v>
      </c>
      <c r="BH207" s="1"/>
      <c r="BI207" s="1" t="s">
        <v>44</v>
      </c>
      <c r="BJ207" s="1" t="s">
        <v>88</v>
      </c>
      <c r="BK207" s="1">
        <v>30.378046035766602</v>
      </c>
      <c r="BL207" s="1">
        <f t="shared" ref="BL207" si="881">AVERAGE(BK207:BK208)</f>
        <v>30.33711051940918</v>
      </c>
      <c r="BM207" s="5">
        <f t="shared" ref="BM207" si="882">BL207-BG207</f>
        <v>7.9048967361450195</v>
      </c>
    </row>
    <row r="208" spans="1:65" x14ac:dyDescent="0.2">
      <c r="A208" s="6" t="s">
        <v>14</v>
      </c>
      <c r="B208" s="1" t="s">
        <v>4</v>
      </c>
      <c r="C208" s="1">
        <v>21.259075164794922</v>
      </c>
      <c r="D208" s="1"/>
      <c r="E208" s="1"/>
      <c r="F208" s="1" t="s">
        <v>14</v>
      </c>
      <c r="G208" s="1" t="s">
        <v>88</v>
      </c>
      <c r="H208" s="1">
        <v>29.947542190551758</v>
      </c>
      <c r="I208" s="1"/>
      <c r="J208" s="1"/>
      <c r="K208" s="21"/>
      <c r="L208" s="1" t="s">
        <v>20</v>
      </c>
      <c r="M208" s="1" t="s">
        <v>4</v>
      </c>
      <c r="N208" s="1">
        <v>22.82457160949707</v>
      </c>
      <c r="O208" s="1"/>
      <c r="P208" s="1"/>
      <c r="Q208" s="1" t="s">
        <v>20</v>
      </c>
      <c r="R208" s="1" t="s">
        <v>88</v>
      </c>
      <c r="S208" s="1">
        <v>28.17255973815918</v>
      </c>
      <c r="T208" s="1"/>
      <c r="U208" s="5"/>
      <c r="W208" s="6" t="s">
        <v>26</v>
      </c>
      <c r="X208" s="1" t="s">
        <v>4</v>
      </c>
      <c r="Y208" s="1">
        <v>22.941051483154297</v>
      </c>
      <c r="Z208" s="1"/>
      <c r="AA208" s="1"/>
      <c r="AB208" s="1" t="s">
        <v>26</v>
      </c>
      <c r="AC208" s="1" t="s">
        <v>88</v>
      </c>
      <c r="AD208" s="1">
        <v>30.019720077514648</v>
      </c>
      <c r="AE208" s="1"/>
      <c r="AF208" s="1"/>
      <c r="AG208" s="21"/>
      <c r="AH208" s="1" t="s">
        <v>32</v>
      </c>
      <c r="AI208" s="1" t="s">
        <v>4</v>
      </c>
      <c r="AJ208" s="1">
        <v>21.893035888671875</v>
      </c>
      <c r="AK208" s="1"/>
      <c r="AL208" s="1"/>
      <c r="AM208" s="1" t="s">
        <v>32</v>
      </c>
      <c r="AN208" s="1" t="s">
        <v>88</v>
      </c>
      <c r="AO208" s="1">
        <v>30.071989059448242</v>
      </c>
      <c r="AP208" s="1"/>
      <c r="AQ208" s="5"/>
      <c r="AS208" s="6" t="s">
        <v>38</v>
      </c>
      <c r="AT208" s="1" t="s">
        <v>4</v>
      </c>
      <c r="AU208" s="1">
        <v>26.458555221557617</v>
      </c>
      <c r="AV208" s="1"/>
      <c r="AW208" s="1"/>
      <c r="AX208" s="1" t="s">
        <v>38</v>
      </c>
      <c r="AY208" s="1" t="s">
        <v>88</v>
      </c>
      <c r="AZ208" s="1">
        <v>32.555255889892578</v>
      </c>
      <c r="BA208" s="1"/>
      <c r="BB208" s="1"/>
      <c r="BC208" s="21"/>
      <c r="BD208" s="1" t="s">
        <v>44</v>
      </c>
      <c r="BE208" s="1" t="s">
        <v>4</v>
      </c>
      <c r="BF208" s="1">
        <v>22.558935165405273</v>
      </c>
      <c r="BG208" s="1"/>
      <c r="BH208" s="1"/>
      <c r="BI208" s="1" t="s">
        <v>44</v>
      </c>
      <c r="BJ208" s="1" t="s">
        <v>88</v>
      </c>
      <c r="BK208" s="1">
        <v>30.296175003051758</v>
      </c>
      <c r="BL208" s="1"/>
      <c r="BM208" s="5"/>
    </row>
    <row r="209" spans="1:65" x14ac:dyDescent="0.2">
      <c r="A209" s="6" t="s">
        <v>15</v>
      </c>
      <c r="B209" s="1" t="s">
        <v>4</v>
      </c>
      <c r="C209" s="1">
        <v>21.547067642211914</v>
      </c>
      <c r="D209" s="1">
        <f t="shared" si="840"/>
        <v>21.762312889099121</v>
      </c>
      <c r="E209" s="1"/>
      <c r="F209" s="1" t="s">
        <v>15</v>
      </c>
      <c r="G209" s="1" t="s">
        <v>88</v>
      </c>
      <c r="H209" s="1">
        <v>30.473834991455078</v>
      </c>
      <c r="I209" s="1">
        <f t="shared" si="841"/>
        <v>30.491852760314941</v>
      </c>
      <c r="J209" s="1">
        <f t="shared" ref="J209" si="883">I209-D209</f>
        <v>8.7295398712158203</v>
      </c>
      <c r="K209" s="21"/>
      <c r="L209" s="1" t="s">
        <v>21</v>
      </c>
      <c r="M209" s="1" t="s">
        <v>4</v>
      </c>
      <c r="N209" s="1">
        <v>21.157026290893555</v>
      </c>
      <c r="O209" s="1">
        <f t="shared" si="843"/>
        <v>21.06641960144043</v>
      </c>
      <c r="P209" s="1"/>
      <c r="Q209" s="1" t="s">
        <v>21</v>
      </c>
      <c r="R209" s="1" t="s">
        <v>88</v>
      </c>
      <c r="S209" s="1">
        <v>26.498744964599609</v>
      </c>
      <c r="T209" s="1">
        <f t="shared" si="844"/>
        <v>26.912263870239258</v>
      </c>
      <c r="U209" s="5">
        <f t="shared" ref="U209" si="884">T209-O209</f>
        <v>5.8458442687988281</v>
      </c>
      <c r="W209" s="6" t="s">
        <v>27</v>
      </c>
      <c r="X209" s="1" t="s">
        <v>4</v>
      </c>
      <c r="Y209" s="1">
        <v>22.369600296020508</v>
      </c>
      <c r="Z209" s="1">
        <f t="shared" ref="Z209" si="885">AVERAGE(Y209:Y210)</f>
        <v>22.339122772216797</v>
      </c>
      <c r="AA209" s="1"/>
      <c r="AB209" s="1" t="s">
        <v>27</v>
      </c>
      <c r="AC209" s="1" t="s">
        <v>88</v>
      </c>
      <c r="AD209" s="1">
        <v>27.571701049804688</v>
      </c>
      <c r="AE209" s="1">
        <f t="shared" ref="AE209" si="886">AVERAGE(AD209:AD210)</f>
        <v>27.74753475189209</v>
      </c>
      <c r="AF209" s="1">
        <f t="shared" ref="AF209" si="887">AE209-Z209</f>
        <v>5.408411979675293</v>
      </c>
      <c r="AG209" s="21"/>
      <c r="AH209" s="1" t="s">
        <v>33</v>
      </c>
      <c r="AI209" s="1" t="s">
        <v>4</v>
      </c>
      <c r="AJ209" s="1">
        <v>22.148445129394531</v>
      </c>
      <c r="AK209" s="1">
        <f t="shared" ref="AK209" si="888">AVERAGE(AJ209:AJ210)</f>
        <v>22.039138793945313</v>
      </c>
      <c r="AL209" s="1"/>
      <c r="AM209" s="1" t="s">
        <v>33</v>
      </c>
      <c r="AN209" s="1" t="s">
        <v>88</v>
      </c>
      <c r="AO209" s="1">
        <v>29.220029830932617</v>
      </c>
      <c r="AP209" s="1">
        <f t="shared" ref="AP209" si="889">AVERAGE(AO209:AO210)</f>
        <v>29.245438575744629</v>
      </c>
      <c r="AQ209" s="5">
        <f>AP209-AK209</f>
        <v>7.2062997817993164</v>
      </c>
      <c r="AS209" s="6" t="s">
        <v>39</v>
      </c>
      <c r="AT209" s="1" t="s">
        <v>4</v>
      </c>
      <c r="AU209" s="1">
        <v>22.521686553955078</v>
      </c>
      <c r="AV209" s="1">
        <f t="shared" ref="AV209" si="890">AVERAGE(AU209:AU210)</f>
        <v>22.42119026184082</v>
      </c>
      <c r="AW209" s="1"/>
      <c r="AX209" s="1" t="s">
        <v>39</v>
      </c>
      <c r="AY209" s="1" t="s">
        <v>88</v>
      </c>
      <c r="AZ209" s="1">
        <v>28.949619293212891</v>
      </c>
      <c r="BA209" s="1">
        <f t="shared" ref="BA209" si="891">AVERAGE(AZ209:AZ210)</f>
        <v>28.822277069091797</v>
      </c>
      <c r="BB209" s="1">
        <f t="shared" ref="BB209" si="892">BA209-AV209</f>
        <v>6.4010868072509766</v>
      </c>
      <c r="BC209" s="21"/>
      <c r="BD209" s="1" t="s">
        <v>45</v>
      </c>
      <c r="BE209" s="1" t="s">
        <v>4</v>
      </c>
      <c r="BF209" s="1">
        <v>21.673162460327148</v>
      </c>
      <c r="BG209" s="1">
        <f t="shared" ref="BG209" si="893">AVERAGE(BF209:BF210)</f>
        <v>21.464714050292969</v>
      </c>
      <c r="BH209" s="1"/>
      <c r="BI209" s="1" t="s">
        <v>45</v>
      </c>
      <c r="BJ209" s="1" t="s">
        <v>88</v>
      </c>
      <c r="BK209" s="1">
        <v>29.349349975585938</v>
      </c>
      <c r="BL209" s="1">
        <f t="shared" ref="BL209" si="894">AVERAGE(BK209:BK210)</f>
        <v>29.524266242980957</v>
      </c>
      <c r="BM209" s="5">
        <f t="shared" ref="BM209" si="895">BL209-BG209</f>
        <v>8.0595521926879883</v>
      </c>
    </row>
    <row r="210" spans="1:65" x14ac:dyDescent="0.2">
      <c r="A210" s="6" t="s">
        <v>15</v>
      </c>
      <c r="B210" s="1" t="s">
        <v>4</v>
      </c>
      <c r="C210" s="1">
        <v>21.977558135986328</v>
      </c>
      <c r="D210" s="1"/>
      <c r="E210" s="1"/>
      <c r="F210" s="1" t="s">
        <v>15</v>
      </c>
      <c r="G210" s="1" t="s">
        <v>88</v>
      </c>
      <c r="H210" s="1">
        <v>30.509870529174805</v>
      </c>
      <c r="I210" s="1"/>
      <c r="J210" s="1"/>
      <c r="K210" s="21"/>
      <c r="L210" s="1" t="s">
        <v>21</v>
      </c>
      <c r="M210" s="1" t="s">
        <v>4</v>
      </c>
      <c r="N210" s="1">
        <v>20.975812911987305</v>
      </c>
      <c r="O210" s="1"/>
      <c r="P210" s="1"/>
      <c r="Q210" s="1" t="s">
        <v>21</v>
      </c>
      <c r="R210" s="1" t="s">
        <v>88</v>
      </c>
      <c r="S210" s="1">
        <v>27.325782775878906</v>
      </c>
      <c r="T210" s="1"/>
      <c r="U210" s="5"/>
      <c r="W210" s="6" t="s">
        <v>27</v>
      </c>
      <c r="X210" s="1" t="s">
        <v>4</v>
      </c>
      <c r="Y210" s="1">
        <v>22.308645248413086</v>
      </c>
      <c r="Z210" s="1"/>
      <c r="AA210" s="1"/>
      <c r="AB210" s="1" t="s">
        <v>27</v>
      </c>
      <c r="AC210" s="1" t="s">
        <v>88</v>
      </c>
      <c r="AD210" s="1">
        <v>27.923368453979492</v>
      </c>
      <c r="AE210" s="1"/>
      <c r="AF210" s="1"/>
      <c r="AG210" s="21"/>
      <c r="AH210" s="1" t="s">
        <v>33</v>
      </c>
      <c r="AI210" s="1" t="s">
        <v>4</v>
      </c>
      <c r="AJ210" s="1">
        <v>21.929832458496094</v>
      </c>
      <c r="AK210" s="1"/>
      <c r="AL210" s="1"/>
      <c r="AM210" s="1" t="s">
        <v>33</v>
      </c>
      <c r="AN210" s="1" t="s">
        <v>88</v>
      </c>
      <c r="AO210" s="1">
        <v>29.270847320556641</v>
      </c>
      <c r="AP210" s="1"/>
      <c r="AQ210" s="5"/>
      <c r="AS210" s="6" t="s">
        <v>39</v>
      </c>
      <c r="AT210" s="1" t="s">
        <v>4</v>
      </c>
      <c r="AU210" s="1">
        <v>22.320693969726563</v>
      </c>
      <c r="AV210" s="1"/>
      <c r="AW210" s="1"/>
      <c r="AX210" s="1" t="s">
        <v>39</v>
      </c>
      <c r="AY210" s="1" t="s">
        <v>88</v>
      </c>
      <c r="AZ210" s="1">
        <v>28.694934844970703</v>
      </c>
      <c r="BA210" s="1"/>
      <c r="BB210" s="1"/>
      <c r="BC210" s="21"/>
      <c r="BD210" s="1" t="s">
        <v>45</v>
      </c>
      <c r="BE210" s="1" t="s">
        <v>4</v>
      </c>
      <c r="BF210" s="1">
        <v>21.256265640258789</v>
      </c>
      <c r="BG210" s="1"/>
      <c r="BH210" s="1"/>
      <c r="BI210" s="1" t="s">
        <v>45</v>
      </c>
      <c r="BJ210" s="1" t="s">
        <v>88</v>
      </c>
      <c r="BK210" s="1">
        <v>29.699182510375977</v>
      </c>
      <c r="BL210" s="1"/>
      <c r="BM210" s="5"/>
    </row>
    <row r="211" spans="1:65" x14ac:dyDescent="0.2">
      <c r="A211" s="6" t="s">
        <v>16</v>
      </c>
      <c r="B211" s="1" t="s">
        <v>4</v>
      </c>
      <c r="C211" s="1">
        <v>21.373813629150391</v>
      </c>
      <c r="D211" s="1">
        <f t="shared" si="840"/>
        <v>21.290783882141113</v>
      </c>
      <c r="E211" s="1"/>
      <c r="F211" s="1" t="s">
        <v>16</v>
      </c>
      <c r="G211" s="1" t="s">
        <v>88</v>
      </c>
      <c r="H211" s="1">
        <v>28.255710601806641</v>
      </c>
      <c r="I211" s="1">
        <f t="shared" si="841"/>
        <v>28.540417671203613</v>
      </c>
      <c r="J211" s="1">
        <f t="shared" ref="J211" si="896">I211-D211</f>
        <v>7.2496337890625</v>
      </c>
      <c r="K211" s="21"/>
      <c r="L211" s="1" t="s">
        <v>22</v>
      </c>
      <c r="M211" s="1" t="s">
        <v>4</v>
      </c>
      <c r="N211" s="1">
        <v>21.301628112792969</v>
      </c>
      <c r="O211" s="1">
        <f t="shared" si="843"/>
        <v>21.624269485473633</v>
      </c>
      <c r="P211" s="1"/>
      <c r="Q211" s="1" t="s">
        <v>22</v>
      </c>
      <c r="R211" s="1" t="s">
        <v>88</v>
      </c>
      <c r="S211" s="1">
        <v>29.170394897460938</v>
      </c>
      <c r="T211" s="1">
        <f t="shared" si="844"/>
        <v>29.241414070129395</v>
      </c>
      <c r="U211" s="5">
        <f t="shared" ref="U211" si="897">T211-O211</f>
        <v>7.6171445846557617</v>
      </c>
      <c r="W211" s="6" t="s">
        <v>28</v>
      </c>
      <c r="X211" s="1" t="s">
        <v>4</v>
      </c>
      <c r="Y211" s="1">
        <v>24.386972427368164</v>
      </c>
      <c r="Z211" s="1">
        <f t="shared" ref="Z211" si="898">AVERAGE(Y211:Y212)</f>
        <v>24.176772117614746</v>
      </c>
      <c r="AA211" s="1"/>
      <c r="AB211" s="1" t="s">
        <v>28</v>
      </c>
      <c r="AC211" s="1" t="s">
        <v>88</v>
      </c>
      <c r="AD211" s="1">
        <v>27.040483474731445</v>
      </c>
      <c r="AE211" s="1">
        <f t="shared" ref="AE211" si="899">AVERAGE(AD211:AD212)</f>
        <v>27.23497486114502</v>
      </c>
      <c r="AF211" s="1">
        <f t="shared" ref="AF211" si="900">AE211-Z211</f>
        <v>3.0582027435302734</v>
      </c>
      <c r="AG211" s="21"/>
      <c r="AH211" s="1" t="s">
        <v>34</v>
      </c>
      <c r="AI211" s="1" t="s">
        <v>4</v>
      </c>
      <c r="AJ211" s="1">
        <v>21.441122055053711</v>
      </c>
      <c r="AK211" s="1">
        <f t="shared" ref="AK211" si="901">AVERAGE(AJ211:AJ212)</f>
        <v>21.275614738464355</v>
      </c>
      <c r="AL211" s="1"/>
      <c r="AM211" s="1" t="s">
        <v>34</v>
      </c>
      <c r="AN211" s="1" t="s">
        <v>88</v>
      </c>
      <c r="AO211" s="1">
        <v>24.388423919677734</v>
      </c>
      <c r="AP211" s="1">
        <f t="shared" ref="AP211" si="902">AVERAGE(AO211:AO212)</f>
        <v>24.675944328308105</v>
      </c>
      <c r="AQ211" s="5">
        <f>AP211-AK211</f>
        <v>3.40032958984375</v>
      </c>
      <c r="AS211" s="6" t="s">
        <v>40</v>
      </c>
      <c r="AT211" s="1" t="s">
        <v>4</v>
      </c>
      <c r="AU211" s="1">
        <v>22.409780502319336</v>
      </c>
      <c r="AV211" s="1">
        <f t="shared" ref="AV211" si="903">AVERAGE(AU211:AU212)</f>
        <v>22.565771102905273</v>
      </c>
      <c r="AW211" s="1"/>
      <c r="AX211" s="1" t="s">
        <v>40</v>
      </c>
      <c r="AY211" s="1" t="s">
        <v>88</v>
      </c>
      <c r="AZ211" s="1">
        <v>28.754581451416016</v>
      </c>
      <c r="BA211" s="1">
        <f t="shared" ref="BA211" si="904">AVERAGE(AZ211:AZ212)</f>
        <v>28.833014488220215</v>
      </c>
      <c r="BB211" s="1">
        <f t="shared" ref="BB211" si="905">BA211-AV211</f>
        <v>6.2672433853149414</v>
      </c>
      <c r="BC211" s="21"/>
      <c r="BD211" s="1" t="s">
        <v>46</v>
      </c>
      <c r="BE211" s="1" t="s">
        <v>4</v>
      </c>
      <c r="BF211" s="1">
        <v>25.333806991577148</v>
      </c>
      <c r="BG211" s="1">
        <f t="shared" ref="BG211" si="906">AVERAGE(BF211:BF212)</f>
        <v>25.462852478027344</v>
      </c>
      <c r="BH211" s="1"/>
      <c r="BI211" s="1" t="s">
        <v>46</v>
      </c>
      <c r="BJ211" s="1" t="s">
        <v>88</v>
      </c>
      <c r="BK211" s="1">
        <v>30.365983963012695</v>
      </c>
      <c r="BL211" s="1">
        <f t="shared" ref="BL211" si="907">AVERAGE(BK211:BK212)</f>
        <v>30.616827964782715</v>
      </c>
      <c r="BM211" s="5">
        <f t="shared" ref="BM211" si="908">BL211-BG211</f>
        <v>5.1539754867553711</v>
      </c>
    </row>
    <row r="212" spans="1:65" x14ac:dyDescent="0.2">
      <c r="A212" s="6" t="s">
        <v>16</v>
      </c>
      <c r="B212" s="1" t="s">
        <v>4</v>
      </c>
      <c r="C212" s="1">
        <v>21.207754135131836</v>
      </c>
      <c r="D212" s="1"/>
      <c r="E212" s="1"/>
      <c r="F212" s="1" t="s">
        <v>16</v>
      </c>
      <c r="G212" s="1" t="s">
        <v>88</v>
      </c>
      <c r="H212" s="1">
        <v>28.825124740600586</v>
      </c>
      <c r="I212" s="1"/>
      <c r="J212" s="1"/>
      <c r="K212" s="21"/>
      <c r="L212" s="1" t="s">
        <v>22</v>
      </c>
      <c r="M212" s="1" t="s">
        <v>4</v>
      </c>
      <c r="N212" s="1">
        <v>21.946910858154297</v>
      </c>
      <c r="O212" s="1"/>
      <c r="P212" s="1"/>
      <c r="Q212" s="1" t="s">
        <v>22</v>
      </c>
      <c r="R212" s="1" t="s">
        <v>88</v>
      </c>
      <c r="S212" s="1">
        <v>29.312433242797852</v>
      </c>
      <c r="T212" s="1"/>
      <c r="U212" s="5"/>
      <c r="W212" s="6" t="s">
        <v>28</v>
      </c>
      <c r="X212" s="1" t="s">
        <v>4</v>
      </c>
      <c r="Y212" s="1">
        <v>23.966571807861328</v>
      </c>
      <c r="Z212" s="1"/>
      <c r="AA212" s="1"/>
      <c r="AB212" s="1" t="s">
        <v>28</v>
      </c>
      <c r="AC212" s="1" t="s">
        <v>88</v>
      </c>
      <c r="AD212" s="1">
        <v>27.429466247558594</v>
      </c>
      <c r="AE212" s="1"/>
      <c r="AF212" s="1"/>
      <c r="AG212" s="21"/>
      <c r="AH212" s="1" t="s">
        <v>34</v>
      </c>
      <c r="AI212" s="1" t="s">
        <v>4</v>
      </c>
      <c r="AJ212" s="1">
        <v>21.110107421875</v>
      </c>
      <c r="AK212" s="1"/>
      <c r="AL212" s="1"/>
      <c r="AM212" s="1" t="s">
        <v>34</v>
      </c>
      <c r="AN212" s="1" t="s">
        <v>88</v>
      </c>
      <c r="AO212" s="1">
        <v>24.963464736938477</v>
      </c>
      <c r="AP212" s="1"/>
      <c r="AQ212" s="5"/>
      <c r="AS212" s="6" t="s">
        <v>40</v>
      </c>
      <c r="AT212" s="1" t="s">
        <v>4</v>
      </c>
      <c r="AU212" s="1">
        <v>22.721761703491211</v>
      </c>
      <c r="AV212" s="1"/>
      <c r="AW212" s="1"/>
      <c r="AX212" s="1" t="s">
        <v>40</v>
      </c>
      <c r="AY212" s="1" t="s">
        <v>88</v>
      </c>
      <c r="AZ212" s="1">
        <v>28.911447525024414</v>
      </c>
      <c r="BA212" s="1"/>
      <c r="BB212" s="1"/>
      <c r="BC212" s="21"/>
      <c r="BD212" s="1" t="s">
        <v>46</v>
      </c>
      <c r="BE212" s="1" t="s">
        <v>4</v>
      </c>
      <c r="BF212" s="1">
        <v>25.591897964477539</v>
      </c>
      <c r="BG212" s="1"/>
      <c r="BH212" s="1"/>
      <c r="BI212" s="1" t="s">
        <v>46</v>
      </c>
      <c r="BJ212" s="1" t="s">
        <v>88</v>
      </c>
      <c r="BK212" s="1">
        <v>30.867671966552734</v>
      </c>
      <c r="BL212" s="1"/>
      <c r="BM212" s="5"/>
    </row>
    <row r="213" spans="1:65" x14ac:dyDescent="0.2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21"/>
      <c r="L213" s="1"/>
      <c r="M213" s="1"/>
      <c r="N213" s="1"/>
      <c r="O213" s="1"/>
      <c r="P213" s="1"/>
      <c r="Q213" s="1"/>
      <c r="R213" s="1"/>
      <c r="S213" s="1"/>
      <c r="T213" s="1"/>
      <c r="U213" s="5"/>
      <c r="W213" s="6"/>
      <c r="X213" s="1"/>
      <c r="Y213" s="1"/>
      <c r="Z213" s="1"/>
      <c r="AA213" s="1"/>
      <c r="AB213" s="1"/>
      <c r="AC213" s="1"/>
      <c r="AD213" s="1"/>
      <c r="AE213" s="1"/>
      <c r="AF213" s="1"/>
      <c r="AG213" s="21"/>
      <c r="AH213" s="1"/>
      <c r="AI213" s="1"/>
      <c r="AJ213" s="1"/>
      <c r="AK213" s="1"/>
      <c r="AL213" s="1"/>
      <c r="AM213" s="1"/>
      <c r="AN213" s="1"/>
      <c r="AO213" s="1"/>
      <c r="AP213" s="1"/>
      <c r="AQ213" s="5"/>
      <c r="AS213" s="6"/>
      <c r="AT213" s="1"/>
      <c r="AU213" s="1"/>
      <c r="AV213" s="1"/>
      <c r="AW213" s="1"/>
      <c r="AX213" s="1"/>
      <c r="AY213" s="1"/>
      <c r="AZ213" s="1"/>
      <c r="BA213" s="1"/>
      <c r="BB213" s="1"/>
      <c r="BC213" s="21"/>
      <c r="BD213" s="1"/>
      <c r="BE213" s="1"/>
      <c r="BF213" s="1"/>
      <c r="BG213" s="1"/>
      <c r="BH213" s="1"/>
      <c r="BI213" s="1"/>
      <c r="BJ213" s="1"/>
      <c r="BK213" s="1"/>
      <c r="BL213" s="1"/>
      <c r="BM213" s="5"/>
    </row>
    <row r="214" spans="1:65" x14ac:dyDescent="0.2">
      <c r="A214" s="6" t="s">
        <v>11</v>
      </c>
      <c r="B214" s="1" t="s">
        <v>4</v>
      </c>
      <c r="C214" s="1">
        <v>20.887029647827148</v>
      </c>
      <c r="D214" s="1">
        <f>AVERAGE(C214:C215)</f>
        <v>20.911423683166504</v>
      </c>
      <c r="E214" s="1"/>
      <c r="F214" s="1" t="s">
        <v>11</v>
      </c>
      <c r="G214" s="1" t="s">
        <v>89</v>
      </c>
      <c r="H214" s="1">
        <v>31.374225616455078</v>
      </c>
      <c r="I214" s="1">
        <f>AVERAGE(H214:H215)</f>
        <v>31.169708251953125</v>
      </c>
      <c r="J214" s="1">
        <f>I214-D214</f>
        <v>10.258284568786621</v>
      </c>
      <c r="K214" s="21">
        <f>AVERAGE(J214,J216,J218,J220,J222,J224)</f>
        <v>10.898199717203775</v>
      </c>
      <c r="L214" s="1" t="s">
        <v>17</v>
      </c>
      <c r="M214" s="1" t="s">
        <v>4</v>
      </c>
      <c r="N214" s="1">
        <v>22.244741439819336</v>
      </c>
      <c r="O214" s="1">
        <f>AVERAGE(N214:N215)</f>
        <v>22.336213111877441</v>
      </c>
      <c r="P214" s="1"/>
      <c r="Q214" s="1" t="s">
        <v>17</v>
      </c>
      <c r="R214" s="1" t="s">
        <v>89</v>
      </c>
      <c r="S214" s="1">
        <v>32.960285186767578</v>
      </c>
      <c r="T214" s="1">
        <f>AVERAGE(S214:S215)</f>
        <v>32.630695343017578</v>
      </c>
      <c r="U214" s="5">
        <f>T214-O214</f>
        <v>10.294482231140137</v>
      </c>
      <c r="W214" s="6" t="s">
        <v>23</v>
      </c>
      <c r="X214" s="1" t="s">
        <v>4</v>
      </c>
      <c r="Y214" s="1">
        <v>20.998006820678711</v>
      </c>
      <c r="Z214" s="1">
        <f>AVERAGE(Y214:Y215)</f>
        <v>20.711757659912109</v>
      </c>
      <c r="AA214" s="1"/>
      <c r="AB214" s="1" t="s">
        <v>23</v>
      </c>
      <c r="AC214" s="1" t="s">
        <v>89</v>
      </c>
      <c r="AD214" s="1">
        <v>34.420219421386719</v>
      </c>
      <c r="AE214" s="1">
        <f>AVERAGE(AD214:AD215)</f>
        <v>34.043767929077148</v>
      </c>
      <c r="AF214" s="1">
        <f>AE214-Z214</f>
        <v>13.332010269165039</v>
      </c>
      <c r="AG214" s="21">
        <f>AVERAGE(AF214,AF216,AF218,AF220,AF222,AF224)</f>
        <v>8.4499147733052578</v>
      </c>
      <c r="AH214" s="1" t="s">
        <v>29</v>
      </c>
      <c r="AI214" s="1" t="s">
        <v>4</v>
      </c>
      <c r="AJ214" s="1">
        <v>21.814416885375977</v>
      </c>
      <c r="AK214" s="1">
        <f>AVERAGE(AJ214:AJ215)</f>
        <v>21.910704612731934</v>
      </c>
      <c r="AL214" s="1"/>
      <c r="AM214" s="1" t="s">
        <v>29</v>
      </c>
      <c r="AN214" s="1" t="s">
        <v>89</v>
      </c>
      <c r="AO214" s="1">
        <v>34.491157531738281</v>
      </c>
      <c r="AP214" s="1">
        <f>AVERAGE(AO214:AO215)</f>
        <v>34.075950622558594</v>
      </c>
      <c r="AQ214" s="5">
        <f>AP214-AK214</f>
        <v>12.16524600982666</v>
      </c>
      <c r="AS214" s="6" t="s">
        <v>35</v>
      </c>
      <c r="AT214" s="1" t="s">
        <v>4</v>
      </c>
      <c r="AU214" s="1">
        <v>26.731298446655273</v>
      </c>
      <c r="AV214" s="1">
        <f>AVERAGE(AU214:AU215)</f>
        <v>26.599189758300781</v>
      </c>
      <c r="AW214" s="1"/>
      <c r="AX214" s="1" t="s">
        <v>35</v>
      </c>
      <c r="AY214" s="1" t="s">
        <v>89</v>
      </c>
      <c r="AZ214" s="1">
        <v>36.74298095703125</v>
      </c>
      <c r="BA214" s="1">
        <f>AVERAGE(AZ214:AZ215)</f>
        <v>36.871816635131836</v>
      </c>
      <c r="BB214" s="1">
        <f>BA214-AV214</f>
        <v>10.272626876831055</v>
      </c>
      <c r="BC214" s="21">
        <f>AVERAGE(BB214,BB216,BB218,BB220,BB222,BB224)</f>
        <v>7.8053162892659502</v>
      </c>
      <c r="BD214" s="1" t="s">
        <v>41</v>
      </c>
      <c r="BE214" s="1" t="s">
        <v>4</v>
      </c>
      <c r="BF214" s="1">
        <v>21.737550735473633</v>
      </c>
      <c r="BG214" s="1">
        <f>AVERAGE(BF214:BF215)</f>
        <v>21.826563835144043</v>
      </c>
      <c r="BH214" s="1"/>
      <c r="BI214" s="1" t="s">
        <v>41</v>
      </c>
      <c r="BJ214" s="1" t="s">
        <v>89</v>
      </c>
      <c r="BK214" s="1">
        <v>30.895025253295898</v>
      </c>
      <c r="BL214" s="1">
        <f>AVERAGE(BK214:BK215)</f>
        <v>30.864542007446289</v>
      </c>
      <c r="BM214" s="5">
        <f>BL214-BG214</f>
        <v>9.0379781723022461</v>
      </c>
    </row>
    <row r="215" spans="1:65" x14ac:dyDescent="0.2">
      <c r="A215" s="6" t="s">
        <v>11</v>
      </c>
      <c r="B215" s="1" t="s">
        <v>4</v>
      </c>
      <c r="C215" s="1">
        <v>20.935817718505859</v>
      </c>
      <c r="D215" s="1"/>
      <c r="E215" s="1"/>
      <c r="F215" s="1" t="s">
        <v>11</v>
      </c>
      <c r="G215" s="1" t="s">
        <v>89</v>
      </c>
      <c r="H215" s="1">
        <v>30.965190887451172</v>
      </c>
      <c r="I215" s="1"/>
      <c r="J215" s="1"/>
      <c r="K215" s="21"/>
      <c r="L215" s="1" t="s">
        <v>17</v>
      </c>
      <c r="M215" s="1" t="s">
        <v>4</v>
      </c>
      <c r="N215" s="1">
        <v>22.427684783935547</v>
      </c>
      <c r="O215" s="1"/>
      <c r="P215" s="1"/>
      <c r="Q215" s="1" t="s">
        <v>17</v>
      </c>
      <c r="R215" s="1" t="s">
        <v>89</v>
      </c>
      <c r="S215" s="1">
        <v>32.301105499267578</v>
      </c>
      <c r="T215" s="1"/>
      <c r="U215" s="5"/>
      <c r="W215" s="6" t="s">
        <v>23</v>
      </c>
      <c r="X215" s="1" t="s">
        <v>4</v>
      </c>
      <c r="Y215" s="1">
        <v>20.425508499145508</v>
      </c>
      <c r="Z215" s="1"/>
      <c r="AA215" s="1"/>
      <c r="AB215" s="1" t="s">
        <v>23</v>
      </c>
      <c r="AC215" s="1" t="s">
        <v>89</v>
      </c>
      <c r="AD215" s="1">
        <v>33.667316436767578</v>
      </c>
      <c r="AE215" s="1"/>
      <c r="AF215" s="1"/>
      <c r="AG215" s="21"/>
      <c r="AH215" s="1" t="s">
        <v>29</v>
      </c>
      <c r="AI215" s="1" t="s">
        <v>4</v>
      </c>
      <c r="AJ215" s="1">
        <v>22.006992340087891</v>
      </c>
      <c r="AK215" s="1"/>
      <c r="AL215" s="1"/>
      <c r="AM215" s="1" t="s">
        <v>29</v>
      </c>
      <c r="AN215" s="1" t="s">
        <v>89</v>
      </c>
      <c r="AO215" s="1">
        <v>33.660743713378906</v>
      </c>
      <c r="AP215" s="1"/>
      <c r="AQ215" s="5"/>
      <c r="AS215" s="6" t="s">
        <v>35</v>
      </c>
      <c r="AT215" s="1" t="s">
        <v>4</v>
      </c>
      <c r="AU215" s="1">
        <v>26.467081069946289</v>
      </c>
      <c r="AV215" s="1"/>
      <c r="AW215" s="1"/>
      <c r="AX215" s="1" t="s">
        <v>35</v>
      </c>
      <c r="AY215" s="1" t="s">
        <v>89</v>
      </c>
      <c r="AZ215" s="1">
        <v>37.000652313232422</v>
      </c>
      <c r="BA215" s="1"/>
      <c r="BB215" s="1"/>
      <c r="BC215" s="21"/>
      <c r="BD215" s="1" t="s">
        <v>41</v>
      </c>
      <c r="BE215" s="1" t="s">
        <v>4</v>
      </c>
      <c r="BF215" s="1">
        <v>21.915576934814453</v>
      </c>
      <c r="BG215" s="1"/>
      <c r="BH215" s="1"/>
      <c r="BI215" s="1" t="s">
        <v>41</v>
      </c>
      <c r="BJ215" s="1" t="s">
        <v>89</v>
      </c>
      <c r="BK215" s="1">
        <v>30.83405876159668</v>
      </c>
      <c r="BL215" s="1"/>
      <c r="BM215" s="5"/>
    </row>
    <row r="216" spans="1:65" x14ac:dyDescent="0.2">
      <c r="A216" s="6" t="s">
        <v>12</v>
      </c>
      <c r="B216" s="1" t="s">
        <v>4</v>
      </c>
      <c r="C216" s="1">
        <v>20.222898483276367</v>
      </c>
      <c r="D216" s="1">
        <f t="shared" ref="D216:D224" si="909">AVERAGE(C216:C217)</f>
        <v>20.602988243103027</v>
      </c>
      <c r="E216" s="1"/>
      <c r="F216" s="1" t="s">
        <v>12</v>
      </c>
      <c r="G216" s="1" t="s">
        <v>89</v>
      </c>
      <c r="H216" s="1">
        <v>31.263528823852539</v>
      </c>
      <c r="I216" s="1">
        <f t="shared" ref="I216:I224" si="910">AVERAGE(H216:H217)</f>
        <v>31.299034118652344</v>
      </c>
      <c r="J216" s="1">
        <f t="shared" ref="J216" si="911">I216-D216</f>
        <v>10.696045875549316</v>
      </c>
      <c r="K216" s="21"/>
      <c r="L216" s="1" t="s">
        <v>18</v>
      </c>
      <c r="M216" s="1" t="s">
        <v>4</v>
      </c>
      <c r="N216" s="1">
        <v>20.884609222412109</v>
      </c>
      <c r="O216" s="1">
        <f t="shared" ref="O216:O224" si="912">AVERAGE(N216:N217)</f>
        <v>20.954693794250488</v>
      </c>
      <c r="P216" s="1"/>
      <c r="Q216" s="1" t="s">
        <v>18</v>
      </c>
      <c r="R216" s="1" t="s">
        <v>89</v>
      </c>
      <c r="S216" s="1">
        <v>35.469375610351563</v>
      </c>
      <c r="T216" s="1">
        <f t="shared" ref="T216:T224" si="913">AVERAGE(S216:S217)</f>
        <v>35.59272575378418</v>
      </c>
      <c r="U216" s="5">
        <f t="shared" ref="U216" si="914">T216-O216</f>
        <v>14.638031959533691</v>
      </c>
      <c r="W216" s="6" t="s">
        <v>24</v>
      </c>
      <c r="X216" s="1" t="s">
        <v>4</v>
      </c>
      <c r="Y216" s="1">
        <v>22.331996917724609</v>
      </c>
      <c r="Z216" s="1">
        <f t="shared" ref="Z216" si="915">AVERAGE(Y216:Y217)</f>
        <v>22.392783164978027</v>
      </c>
      <c r="AA216" s="1"/>
      <c r="AB216" s="1" t="s">
        <v>24</v>
      </c>
      <c r="AC216" s="1" t="s">
        <v>89</v>
      </c>
      <c r="AD216" s="1">
        <v>31.964826583862305</v>
      </c>
      <c r="AE216" s="1">
        <f t="shared" ref="AE216" si="916">AVERAGE(AD216:AD217)</f>
        <v>32.316340446472168</v>
      </c>
      <c r="AF216" s="1">
        <f t="shared" ref="AF216" si="917">AE216-Z216</f>
        <v>9.9235572814941406</v>
      </c>
      <c r="AG216" s="21"/>
      <c r="AH216" s="1" t="s">
        <v>30</v>
      </c>
      <c r="AI216" s="1" t="s">
        <v>4</v>
      </c>
      <c r="AJ216" s="1">
        <v>21.790525436401367</v>
      </c>
      <c r="AK216" s="1">
        <f t="shared" ref="AK216" si="918">AVERAGE(AJ216:AJ217)</f>
        <v>21.708040237426758</v>
      </c>
      <c r="AL216" s="1"/>
      <c r="AM216" s="1" t="s">
        <v>30</v>
      </c>
      <c r="AN216" s="1" t="s">
        <v>89</v>
      </c>
      <c r="AO216" s="1">
        <v>33.16754150390625</v>
      </c>
      <c r="AP216" s="1">
        <f t="shared" ref="AP216" si="919">AVERAGE(AO216:AO217)</f>
        <v>33.208583831787109</v>
      </c>
      <c r="AQ216" s="5">
        <f>AP216-AK216</f>
        <v>11.500543594360352</v>
      </c>
      <c r="AS216" s="6" t="s">
        <v>36</v>
      </c>
      <c r="AT216" s="1" t="s">
        <v>4</v>
      </c>
      <c r="AU216" s="1">
        <v>21.287221908569336</v>
      </c>
      <c r="AV216" s="1">
        <f t="shared" ref="AV216" si="920">AVERAGE(AU216:AU217)</f>
        <v>21.210989952087402</v>
      </c>
      <c r="AW216" s="1"/>
      <c r="AX216" s="1" t="s">
        <v>36</v>
      </c>
      <c r="AY216" s="1" t="s">
        <v>89</v>
      </c>
      <c r="AZ216" s="1">
        <v>30.923788070678711</v>
      </c>
      <c r="BA216" s="1">
        <f t="shared" ref="BA216" si="921">AVERAGE(AZ216:AZ217)</f>
        <v>30.25676441192627</v>
      </c>
      <c r="BB216" s="1">
        <f t="shared" ref="BB216" si="922">BA216-AV216</f>
        <v>9.0457744598388672</v>
      </c>
      <c r="BC216" s="21"/>
      <c r="BD216" s="1" t="s">
        <v>42</v>
      </c>
      <c r="BE216" s="1" t="s">
        <v>4</v>
      </c>
      <c r="BF216" s="1">
        <v>21.251033782958984</v>
      </c>
      <c r="BG216" s="1">
        <f t="shared" ref="BG216" si="923">AVERAGE(BF216:BF217)</f>
        <v>21.332969665527344</v>
      </c>
      <c r="BH216" s="1"/>
      <c r="BI216" s="1" t="s">
        <v>42</v>
      </c>
      <c r="BJ216" s="1" t="s">
        <v>89</v>
      </c>
      <c r="BK216" s="1">
        <v>31.492202758789063</v>
      </c>
      <c r="BL216" s="1">
        <f t="shared" ref="BL216" si="924">AVERAGE(BK216:BK217)</f>
        <v>31.422431945800781</v>
      </c>
      <c r="BM216" s="5">
        <f t="shared" ref="BM216" si="925">BL216-BG216</f>
        <v>10.089462280273437</v>
      </c>
    </row>
    <row r="217" spans="1:65" x14ac:dyDescent="0.2">
      <c r="A217" s="6" t="s">
        <v>12</v>
      </c>
      <c r="B217" s="1" t="s">
        <v>4</v>
      </c>
      <c r="C217" s="1">
        <v>20.983078002929687</v>
      </c>
      <c r="D217" s="1"/>
      <c r="E217" s="1"/>
      <c r="F217" s="1" t="s">
        <v>12</v>
      </c>
      <c r="G217" s="1" t="s">
        <v>89</v>
      </c>
      <c r="H217" s="1">
        <v>31.334539413452148</v>
      </c>
      <c r="I217" s="1"/>
      <c r="J217" s="1"/>
      <c r="K217" s="21"/>
      <c r="L217" s="1" t="s">
        <v>18</v>
      </c>
      <c r="M217" s="1" t="s">
        <v>4</v>
      </c>
      <c r="N217" s="1">
        <v>21.024778366088867</v>
      </c>
      <c r="O217" s="1"/>
      <c r="P217" s="1"/>
      <c r="Q217" s="1" t="s">
        <v>18</v>
      </c>
      <c r="R217" s="1" t="s">
        <v>89</v>
      </c>
      <c r="S217" s="1">
        <v>35.716075897216797</v>
      </c>
      <c r="T217" s="1"/>
      <c r="U217" s="5"/>
      <c r="W217" s="6" t="s">
        <v>24</v>
      </c>
      <c r="X217" s="1" t="s">
        <v>4</v>
      </c>
      <c r="Y217" s="1">
        <v>22.453569412231445</v>
      </c>
      <c r="Z217" s="1"/>
      <c r="AA217" s="1"/>
      <c r="AB217" s="1" t="s">
        <v>24</v>
      </c>
      <c r="AC217" s="1" t="s">
        <v>89</v>
      </c>
      <c r="AD217" s="1">
        <v>32.667854309082031</v>
      </c>
      <c r="AE217" s="1"/>
      <c r="AF217" s="1"/>
      <c r="AG217" s="21"/>
      <c r="AH217" s="1" t="s">
        <v>30</v>
      </c>
      <c r="AI217" s="1" t="s">
        <v>4</v>
      </c>
      <c r="AJ217" s="1">
        <v>21.625555038452148</v>
      </c>
      <c r="AK217" s="1"/>
      <c r="AL217" s="1"/>
      <c r="AM217" s="1" t="s">
        <v>30</v>
      </c>
      <c r="AN217" s="1" t="s">
        <v>89</v>
      </c>
      <c r="AO217" s="1">
        <v>33.249626159667969</v>
      </c>
      <c r="AP217" s="1"/>
      <c r="AQ217" s="5"/>
      <c r="AS217" s="6" t="s">
        <v>36</v>
      </c>
      <c r="AT217" s="1" t="s">
        <v>4</v>
      </c>
      <c r="AU217" s="1">
        <v>21.134757995605469</v>
      </c>
      <c r="AV217" s="1"/>
      <c r="AW217" s="1"/>
      <c r="AX217" s="1" t="s">
        <v>36</v>
      </c>
      <c r="AY217" s="1" t="s">
        <v>89</v>
      </c>
      <c r="AZ217" s="1">
        <v>29.589740753173828</v>
      </c>
      <c r="BA217" s="1"/>
      <c r="BB217" s="1"/>
      <c r="BC217" s="21"/>
      <c r="BD217" s="1" t="s">
        <v>42</v>
      </c>
      <c r="BE217" s="1" t="s">
        <v>4</v>
      </c>
      <c r="BF217" s="1">
        <v>21.414905548095703</v>
      </c>
      <c r="BG217" s="1"/>
      <c r="BH217" s="1"/>
      <c r="BI217" s="1" t="s">
        <v>42</v>
      </c>
      <c r="BJ217" s="1" t="s">
        <v>89</v>
      </c>
      <c r="BK217" s="1">
        <v>31.3526611328125</v>
      </c>
      <c r="BL217" s="1"/>
      <c r="BM217" s="5"/>
    </row>
    <row r="218" spans="1:65" x14ac:dyDescent="0.2">
      <c r="A218" s="6" t="s">
        <v>13</v>
      </c>
      <c r="B218" s="1" t="s">
        <v>4</v>
      </c>
      <c r="C218" s="1">
        <v>20.966331481933594</v>
      </c>
      <c r="D218" s="1">
        <f>AVERAGE(C218:C219)</f>
        <v>20.676373481750488</v>
      </c>
      <c r="E218" s="1"/>
      <c r="F218" s="1" t="s">
        <v>13</v>
      </c>
      <c r="G218" s="1" t="s">
        <v>89</v>
      </c>
      <c r="H218" s="1">
        <v>36.808456420898437</v>
      </c>
      <c r="I218" s="1">
        <f t="shared" si="910"/>
        <v>36.851345062255859</v>
      </c>
      <c r="J218" s="1">
        <f t="shared" ref="J218" si="926">I218-D218</f>
        <v>16.174971580505371</v>
      </c>
      <c r="K218" s="21"/>
      <c r="L218" s="1" t="s">
        <v>19</v>
      </c>
      <c r="M218" s="1" t="s">
        <v>4</v>
      </c>
      <c r="N218" s="1">
        <v>20.932384490966797</v>
      </c>
      <c r="O218" s="1">
        <f t="shared" si="912"/>
        <v>20.556743621826172</v>
      </c>
      <c r="P218" s="1"/>
      <c r="Q218" s="1" t="s">
        <v>19</v>
      </c>
      <c r="R218" s="1" t="s">
        <v>89</v>
      </c>
      <c r="S218" s="1">
        <v>33.351375579833984</v>
      </c>
      <c r="T218" s="1">
        <f t="shared" si="913"/>
        <v>33.405502319335937</v>
      </c>
      <c r="U218" s="5">
        <f t="shared" ref="U218" si="927">T218-O218</f>
        <v>12.848758697509766</v>
      </c>
      <c r="W218" s="6" t="s">
        <v>25</v>
      </c>
      <c r="X218" s="1" t="s">
        <v>4</v>
      </c>
      <c r="Y218" s="1">
        <v>20.970605850219727</v>
      </c>
      <c r="Z218" s="1">
        <f>AVERAGE(Y218:Y219)</f>
        <v>21.153610229492188</v>
      </c>
      <c r="AA218" s="1"/>
      <c r="AB218" s="1" t="s">
        <v>25</v>
      </c>
      <c r="AC218" s="1" t="s">
        <v>89</v>
      </c>
      <c r="AD218" s="1">
        <v>31.469730377197266</v>
      </c>
      <c r="AE218" s="1">
        <f t="shared" ref="AE218" si="928">AVERAGE(AD218:AD219)</f>
        <v>31.16703987121582</v>
      </c>
      <c r="AF218" s="1">
        <f t="shared" ref="AF218" si="929">AE218-Z218</f>
        <v>10.013429641723633</v>
      </c>
      <c r="AG218" s="21"/>
      <c r="AH218" s="1" t="s">
        <v>31</v>
      </c>
      <c r="AI218" s="1" t="s">
        <v>4</v>
      </c>
      <c r="AJ218" s="1">
        <v>21.747758865356445</v>
      </c>
      <c r="AK218" s="1">
        <f t="shared" ref="AK218" si="930">AVERAGE(AJ218:AJ219)</f>
        <v>21.606943130493164</v>
      </c>
      <c r="AL218" s="1"/>
      <c r="AM218" s="1" t="s">
        <v>31</v>
      </c>
      <c r="AN218" s="1" t="s">
        <v>89</v>
      </c>
      <c r="AO218" s="1">
        <v>33.798191070556641</v>
      </c>
      <c r="AP218" s="1">
        <f t="shared" ref="AP218" si="931">AVERAGE(AO218:AO219)</f>
        <v>33.343833923339844</v>
      </c>
      <c r="AQ218" s="5">
        <f>AP218-AK218</f>
        <v>11.73689079284668</v>
      </c>
      <c r="AS218" s="6" t="s">
        <v>37</v>
      </c>
      <c r="AT218" s="1" t="s">
        <v>4</v>
      </c>
      <c r="AU218" s="1">
        <v>28.119731903076172</v>
      </c>
      <c r="AV218" s="1">
        <f>AVERAGE(AU218:AU219)</f>
        <v>28.125070571899414</v>
      </c>
      <c r="AW218" s="1"/>
      <c r="AX218" s="1" t="s">
        <v>37</v>
      </c>
      <c r="AY218" s="1" t="s">
        <v>89</v>
      </c>
      <c r="AZ218" s="1">
        <v>39.089340209960938</v>
      </c>
      <c r="BA218" s="1">
        <f t="shared" ref="BA218" si="932">AVERAGE(AZ218:AZ219)</f>
        <v>39.544670104980469</v>
      </c>
      <c r="BB218" s="1">
        <f t="shared" ref="BB218" si="933">BA218-AV218</f>
        <v>11.419599533081055</v>
      </c>
      <c r="BC218" s="21"/>
      <c r="BD218" s="1" t="s">
        <v>43</v>
      </c>
      <c r="BE218" s="1" t="s">
        <v>4</v>
      </c>
      <c r="BF218" s="1">
        <v>21.117818832397461</v>
      </c>
      <c r="BG218" s="1">
        <f t="shared" ref="BG218" si="934">AVERAGE(BF218:BF219)</f>
        <v>21.047582626342773</v>
      </c>
      <c r="BH218" s="1"/>
      <c r="BI218" s="1" t="s">
        <v>43</v>
      </c>
      <c r="BJ218" s="1" t="s">
        <v>89</v>
      </c>
      <c r="BK218" s="1">
        <v>31.295932769775391</v>
      </c>
      <c r="BL218" s="1">
        <f t="shared" ref="BL218" si="935">AVERAGE(BK218:BK219)</f>
        <v>31.13813304901123</v>
      </c>
      <c r="BM218" s="5">
        <f t="shared" ref="BM218" si="936">BL218-BG218</f>
        <v>10.090550422668457</v>
      </c>
    </row>
    <row r="219" spans="1:65" x14ac:dyDescent="0.2">
      <c r="A219" s="6" t="s">
        <v>13</v>
      </c>
      <c r="B219" s="1" t="s">
        <v>4</v>
      </c>
      <c r="C219" s="1">
        <v>20.386415481567383</v>
      </c>
      <c r="D219" s="1"/>
      <c r="E219" s="1"/>
      <c r="F219" s="1" t="s">
        <v>13</v>
      </c>
      <c r="G219" s="1" t="s">
        <v>89</v>
      </c>
      <c r="H219" s="1">
        <v>36.894233703613281</v>
      </c>
      <c r="I219" s="1"/>
      <c r="J219" s="1"/>
      <c r="K219" s="21"/>
      <c r="L219" s="1" t="s">
        <v>19</v>
      </c>
      <c r="M219" s="1" t="s">
        <v>4</v>
      </c>
      <c r="N219" s="1">
        <v>20.181102752685547</v>
      </c>
      <c r="O219" s="1"/>
      <c r="P219" s="1"/>
      <c r="Q219" s="1" t="s">
        <v>19</v>
      </c>
      <c r="R219" s="1" t="s">
        <v>89</v>
      </c>
      <c r="S219" s="1">
        <v>33.459629058837891</v>
      </c>
      <c r="T219" s="1"/>
      <c r="U219" s="5"/>
      <c r="W219" s="6" t="s">
        <v>25</v>
      </c>
      <c r="X219" s="1" t="s">
        <v>4</v>
      </c>
      <c r="Y219" s="1">
        <v>21.336614608764648</v>
      </c>
      <c r="Z219" s="1"/>
      <c r="AA219" s="1"/>
      <c r="AB219" s="1" t="s">
        <v>25</v>
      </c>
      <c r="AC219" s="1" t="s">
        <v>89</v>
      </c>
      <c r="AD219" s="1">
        <v>30.864349365234375</v>
      </c>
      <c r="AE219" s="1"/>
      <c r="AF219" s="1"/>
      <c r="AG219" s="21"/>
      <c r="AH219" s="1" t="s">
        <v>31</v>
      </c>
      <c r="AI219" s="1" t="s">
        <v>4</v>
      </c>
      <c r="AJ219" s="1">
        <v>21.466127395629883</v>
      </c>
      <c r="AK219" s="1"/>
      <c r="AL219" s="1"/>
      <c r="AM219" s="1" t="s">
        <v>31</v>
      </c>
      <c r="AN219" s="1" t="s">
        <v>89</v>
      </c>
      <c r="AO219" s="1">
        <v>32.889476776123047</v>
      </c>
      <c r="AP219" s="1"/>
      <c r="AQ219" s="5"/>
      <c r="AS219" s="6" t="s">
        <v>37</v>
      </c>
      <c r="AT219" s="1" t="s">
        <v>4</v>
      </c>
      <c r="AU219" s="1">
        <v>28.130409240722656</v>
      </c>
      <c r="AV219" s="1"/>
      <c r="AW219" s="1"/>
      <c r="AX219" s="1" t="s">
        <v>37</v>
      </c>
      <c r="AY219" s="1" t="s">
        <v>89</v>
      </c>
      <c r="AZ219" s="1">
        <v>40</v>
      </c>
      <c r="BA219" s="1"/>
      <c r="BB219" s="1"/>
      <c r="BC219" s="21"/>
      <c r="BD219" s="1" t="s">
        <v>43</v>
      </c>
      <c r="BE219" s="1" t="s">
        <v>4</v>
      </c>
      <c r="BF219" s="1">
        <v>20.977346420288086</v>
      </c>
      <c r="BG219" s="1"/>
      <c r="BH219" s="1"/>
      <c r="BI219" s="1" t="s">
        <v>43</v>
      </c>
      <c r="BJ219" s="1" t="s">
        <v>89</v>
      </c>
      <c r="BK219" s="1">
        <v>30.98033332824707</v>
      </c>
      <c r="BL219" s="1"/>
      <c r="BM219" s="5"/>
    </row>
    <row r="220" spans="1:65" x14ac:dyDescent="0.2">
      <c r="A220" s="6" t="s">
        <v>14</v>
      </c>
      <c r="B220" s="1" t="s">
        <v>4</v>
      </c>
      <c r="C220" s="1">
        <v>21.29425048828125</v>
      </c>
      <c r="D220" s="1">
        <f t="shared" si="909"/>
        <v>21.276662826538086</v>
      </c>
      <c r="E220" s="1"/>
      <c r="F220" s="1" t="s">
        <v>14</v>
      </c>
      <c r="G220" s="1" t="s">
        <v>89</v>
      </c>
      <c r="H220" s="1">
        <v>30.359411239624023</v>
      </c>
      <c r="I220" s="1">
        <f t="shared" si="910"/>
        <v>30.228010177612305</v>
      </c>
      <c r="J220" s="1">
        <f t="shared" ref="J220" si="937">I220-D220</f>
        <v>8.9513473510742187</v>
      </c>
      <c r="K220" s="21"/>
      <c r="L220" s="1" t="s">
        <v>20</v>
      </c>
      <c r="M220" s="1" t="s">
        <v>4</v>
      </c>
      <c r="N220" s="1">
        <v>22.481708526611328</v>
      </c>
      <c r="O220" s="1">
        <f t="shared" si="912"/>
        <v>22.653140068054199</v>
      </c>
      <c r="P220" s="1"/>
      <c r="Q220" s="1" t="s">
        <v>20</v>
      </c>
      <c r="R220" s="1" t="s">
        <v>89</v>
      </c>
      <c r="S220" s="1">
        <v>27.818088531494141</v>
      </c>
      <c r="T220" s="1">
        <f t="shared" si="913"/>
        <v>27.656753540039062</v>
      </c>
      <c r="U220" s="5">
        <f t="shared" ref="U220" si="938">T220-O220</f>
        <v>5.0036134719848633</v>
      </c>
      <c r="W220" s="6" t="s">
        <v>26</v>
      </c>
      <c r="X220" s="1" t="s">
        <v>4</v>
      </c>
      <c r="Y220" s="1">
        <v>22.987770080566406</v>
      </c>
      <c r="Z220" s="1">
        <f t="shared" ref="Z220" si="939">AVERAGE(Y220:Y221)</f>
        <v>22.964410781860352</v>
      </c>
      <c r="AA220" s="1"/>
      <c r="AB220" s="1" t="s">
        <v>26</v>
      </c>
      <c r="AC220" s="1" t="s">
        <v>89</v>
      </c>
      <c r="AD220" s="1">
        <v>30.690952301025391</v>
      </c>
      <c r="AE220" s="1">
        <f t="shared" ref="AE220" si="940">AVERAGE(AD220:AD221)</f>
        <v>30.687499046325684</v>
      </c>
      <c r="AF220" s="1">
        <f t="shared" ref="AF220" si="941">AE220-Z220</f>
        <v>7.723088264465332</v>
      </c>
      <c r="AG220" s="21"/>
      <c r="AH220" s="1" t="s">
        <v>32</v>
      </c>
      <c r="AI220" s="1" t="s">
        <v>4</v>
      </c>
      <c r="AJ220" s="1">
        <v>21.922645568847656</v>
      </c>
      <c r="AK220" s="1">
        <f t="shared" ref="AK220" si="942">AVERAGE(AJ220:AJ221)</f>
        <v>21.907840728759766</v>
      </c>
      <c r="AL220" s="1"/>
      <c r="AM220" s="1" t="s">
        <v>32</v>
      </c>
      <c r="AN220" s="1" t="s">
        <v>89</v>
      </c>
      <c r="AO220" s="1">
        <v>31.489278793334961</v>
      </c>
      <c r="AP220" s="1">
        <f t="shared" ref="AP220" si="943">AVERAGE(AO220:AO221)</f>
        <v>31.656030654907227</v>
      </c>
      <c r="AQ220" s="5">
        <f>AP220-AK220</f>
        <v>9.7481899261474609</v>
      </c>
      <c r="AS220" s="6" t="s">
        <v>38</v>
      </c>
      <c r="AT220" s="1" t="s">
        <v>4</v>
      </c>
      <c r="AU220" s="1">
        <v>26.906997680664063</v>
      </c>
      <c r="AV220" s="1">
        <f t="shared" ref="AV220" si="944">AVERAGE(AU220:AU221)</f>
        <v>26.68277645111084</v>
      </c>
      <c r="AW220" s="1"/>
      <c r="AX220" s="1" t="s">
        <v>38</v>
      </c>
      <c r="AY220" s="1" t="s">
        <v>89</v>
      </c>
      <c r="AZ220" s="1">
        <v>29.684232711791992</v>
      </c>
      <c r="BA220" s="1">
        <f t="shared" ref="BA220" si="945">AVERAGE(AZ220:AZ221)</f>
        <v>29.626256942749023</v>
      </c>
      <c r="BB220" s="1">
        <f t="shared" ref="BB220" si="946">BA220-AV220</f>
        <v>2.9434804916381836</v>
      </c>
      <c r="BC220" s="21"/>
      <c r="BD220" s="1" t="s">
        <v>44</v>
      </c>
      <c r="BE220" s="1" t="s">
        <v>4</v>
      </c>
      <c r="BF220" s="1">
        <v>22.305492401123047</v>
      </c>
      <c r="BG220" s="1">
        <f t="shared" ref="BG220" si="947">AVERAGE(BF220:BF221)</f>
        <v>22.43221378326416</v>
      </c>
      <c r="BH220" s="1"/>
      <c r="BI220" s="1" t="s">
        <v>44</v>
      </c>
      <c r="BJ220" s="1" t="s">
        <v>89</v>
      </c>
      <c r="BK220" s="1">
        <v>31.99229621887207</v>
      </c>
      <c r="BL220" s="1">
        <f t="shared" ref="BL220" si="948">AVERAGE(BK220:BK221)</f>
        <v>32.331799507141113</v>
      </c>
      <c r="BM220" s="5">
        <f t="shared" ref="BM220" si="949">BL220-BG220</f>
        <v>9.8995857238769531</v>
      </c>
    </row>
    <row r="221" spans="1:65" x14ac:dyDescent="0.2">
      <c r="A221" s="6" t="s">
        <v>14</v>
      </c>
      <c r="B221" s="1" t="s">
        <v>4</v>
      </c>
      <c r="C221" s="1">
        <v>21.259075164794922</v>
      </c>
      <c r="D221" s="1"/>
      <c r="E221" s="1"/>
      <c r="F221" s="1" t="s">
        <v>14</v>
      </c>
      <c r="G221" s="1" t="s">
        <v>89</v>
      </c>
      <c r="H221" s="1">
        <v>30.096609115600586</v>
      </c>
      <c r="I221" s="1"/>
      <c r="J221" s="1"/>
      <c r="K221" s="21"/>
      <c r="L221" s="1" t="s">
        <v>20</v>
      </c>
      <c r="M221" s="1" t="s">
        <v>4</v>
      </c>
      <c r="N221" s="1">
        <v>22.82457160949707</v>
      </c>
      <c r="O221" s="1"/>
      <c r="P221" s="1"/>
      <c r="Q221" s="1" t="s">
        <v>20</v>
      </c>
      <c r="R221" s="1" t="s">
        <v>89</v>
      </c>
      <c r="S221" s="1">
        <v>27.495418548583984</v>
      </c>
      <c r="T221" s="1"/>
      <c r="U221" s="5"/>
      <c r="W221" s="6" t="s">
        <v>26</v>
      </c>
      <c r="X221" s="1" t="s">
        <v>4</v>
      </c>
      <c r="Y221" s="1">
        <v>22.941051483154297</v>
      </c>
      <c r="Z221" s="1"/>
      <c r="AA221" s="1"/>
      <c r="AB221" s="1" t="s">
        <v>26</v>
      </c>
      <c r="AC221" s="1" t="s">
        <v>89</v>
      </c>
      <c r="AD221" s="1">
        <v>30.684045791625977</v>
      </c>
      <c r="AE221" s="1"/>
      <c r="AF221" s="1"/>
      <c r="AG221" s="21"/>
      <c r="AH221" s="1" t="s">
        <v>32</v>
      </c>
      <c r="AI221" s="1" t="s">
        <v>4</v>
      </c>
      <c r="AJ221" s="1">
        <v>21.893035888671875</v>
      </c>
      <c r="AK221" s="1"/>
      <c r="AL221" s="1"/>
      <c r="AM221" s="1" t="s">
        <v>32</v>
      </c>
      <c r="AN221" s="1" t="s">
        <v>89</v>
      </c>
      <c r="AO221" s="1">
        <v>31.822782516479492</v>
      </c>
      <c r="AP221" s="1"/>
      <c r="AQ221" s="5"/>
      <c r="AS221" s="6" t="s">
        <v>38</v>
      </c>
      <c r="AT221" s="1" t="s">
        <v>4</v>
      </c>
      <c r="AU221" s="1">
        <v>26.458555221557617</v>
      </c>
      <c r="AV221" s="1"/>
      <c r="AW221" s="1"/>
      <c r="AX221" s="1" t="s">
        <v>38</v>
      </c>
      <c r="AY221" s="1" t="s">
        <v>89</v>
      </c>
      <c r="AZ221" s="1">
        <v>29.568281173706055</v>
      </c>
      <c r="BA221" s="1"/>
      <c r="BB221" s="1"/>
      <c r="BC221" s="21"/>
      <c r="BD221" s="1" t="s">
        <v>44</v>
      </c>
      <c r="BE221" s="1" t="s">
        <v>4</v>
      </c>
      <c r="BF221" s="1">
        <v>22.558935165405273</v>
      </c>
      <c r="BG221" s="1"/>
      <c r="BH221" s="1"/>
      <c r="BI221" s="1" t="s">
        <v>44</v>
      </c>
      <c r="BJ221" s="1" t="s">
        <v>89</v>
      </c>
      <c r="BK221" s="1">
        <v>32.671302795410156</v>
      </c>
      <c r="BL221" s="1"/>
      <c r="BM221" s="5"/>
    </row>
    <row r="222" spans="1:65" x14ac:dyDescent="0.2">
      <c r="A222" s="6" t="s">
        <v>15</v>
      </c>
      <c r="B222" s="1" t="s">
        <v>4</v>
      </c>
      <c r="C222" s="1">
        <v>21.547067642211914</v>
      </c>
      <c r="D222" s="1">
        <f t="shared" si="909"/>
        <v>21.762312889099121</v>
      </c>
      <c r="E222" s="1"/>
      <c r="F222" s="1" t="s">
        <v>15</v>
      </c>
      <c r="G222" s="1" t="s">
        <v>89</v>
      </c>
      <c r="H222" s="1">
        <v>32.549633026123047</v>
      </c>
      <c r="I222" s="1">
        <f t="shared" si="910"/>
        <v>32.757926940917969</v>
      </c>
      <c r="J222" s="1">
        <f t="shared" ref="J222" si="950">I222-D222</f>
        <v>10.995614051818848</v>
      </c>
      <c r="K222" s="21"/>
      <c r="L222" s="1" t="s">
        <v>21</v>
      </c>
      <c r="M222" s="1" t="s">
        <v>4</v>
      </c>
      <c r="N222" s="1">
        <v>21.157026290893555</v>
      </c>
      <c r="O222" s="1">
        <f t="shared" si="912"/>
        <v>21.06641960144043</v>
      </c>
      <c r="P222" s="1"/>
      <c r="Q222" s="1" t="s">
        <v>21</v>
      </c>
      <c r="R222" s="1" t="s">
        <v>89</v>
      </c>
      <c r="S222" s="1">
        <v>29.072261810302734</v>
      </c>
      <c r="T222" s="1">
        <f t="shared" si="913"/>
        <v>29.233875274658203</v>
      </c>
      <c r="U222" s="5">
        <f t="shared" ref="U222" si="951">T222-O222</f>
        <v>8.1674556732177734</v>
      </c>
      <c r="W222" s="6" t="s">
        <v>27</v>
      </c>
      <c r="X222" s="1" t="s">
        <v>4</v>
      </c>
      <c r="Y222" s="1">
        <v>22.369600296020508</v>
      </c>
      <c r="Z222" s="1">
        <f t="shared" ref="Z222" si="952">AVERAGE(Y222:Y223)</f>
        <v>22.339122772216797</v>
      </c>
      <c r="AA222" s="1"/>
      <c r="AB222" s="1" t="s">
        <v>27</v>
      </c>
      <c r="AC222" s="1" t="s">
        <v>89</v>
      </c>
      <c r="AD222" s="1">
        <v>27.891101837158203</v>
      </c>
      <c r="AE222" s="1">
        <f t="shared" ref="AE222" si="953">AVERAGE(AD222:AD223)</f>
        <v>28.026449203491211</v>
      </c>
      <c r="AF222" s="1">
        <f t="shared" ref="AF222" si="954">AE222-Z222</f>
        <v>5.6873264312744141</v>
      </c>
      <c r="AG222" s="21"/>
      <c r="AH222" s="1" t="s">
        <v>33</v>
      </c>
      <c r="AI222" s="1" t="s">
        <v>4</v>
      </c>
      <c r="AJ222" s="1">
        <v>22.148445129394531</v>
      </c>
      <c r="AK222" s="1">
        <f t="shared" ref="AK222" si="955">AVERAGE(AJ222:AJ223)</f>
        <v>22.039138793945313</v>
      </c>
      <c r="AL222" s="1"/>
      <c r="AM222" s="1" t="s">
        <v>33</v>
      </c>
      <c r="AN222" s="1" t="s">
        <v>89</v>
      </c>
      <c r="AO222" s="1">
        <v>28.534711837768555</v>
      </c>
      <c r="AP222" s="1">
        <f t="shared" ref="AP222" si="956">AVERAGE(AO222:AO223)</f>
        <v>28.728984832763672</v>
      </c>
      <c r="AQ222" s="5">
        <f>AP222-AK222</f>
        <v>6.6898460388183594</v>
      </c>
      <c r="AS222" s="6" t="s">
        <v>39</v>
      </c>
      <c r="AT222" s="1" t="s">
        <v>4</v>
      </c>
      <c r="AU222" s="1">
        <v>22.521686553955078</v>
      </c>
      <c r="AV222" s="1">
        <f t="shared" ref="AV222" si="957">AVERAGE(AU222:AU223)</f>
        <v>22.42119026184082</v>
      </c>
      <c r="AW222" s="1"/>
      <c r="AX222" s="1" t="s">
        <v>39</v>
      </c>
      <c r="AY222" s="1" t="s">
        <v>89</v>
      </c>
      <c r="AZ222" s="1">
        <v>27.85651969909668</v>
      </c>
      <c r="BA222" s="1">
        <f t="shared" ref="BA222" si="958">AVERAGE(AZ222:AZ223)</f>
        <v>27.967761039733887</v>
      </c>
      <c r="BB222" s="1">
        <f t="shared" ref="BB222" si="959">BA222-AV222</f>
        <v>5.5465707778930664</v>
      </c>
      <c r="BC222" s="21"/>
      <c r="BD222" s="1" t="s">
        <v>45</v>
      </c>
      <c r="BE222" s="1" t="s">
        <v>4</v>
      </c>
      <c r="BF222" s="1">
        <v>21.673162460327148</v>
      </c>
      <c r="BG222" s="1">
        <f t="shared" ref="BG222" si="960">AVERAGE(BF222:BF223)</f>
        <v>21.464714050292969</v>
      </c>
      <c r="BH222" s="1"/>
      <c r="BI222" s="1" t="s">
        <v>45</v>
      </c>
      <c r="BJ222" s="1" t="s">
        <v>89</v>
      </c>
      <c r="BK222" s="1">
        <v>27.892850875854492</v>
      </c>
      <c r="BL222" s="1">
        <f t="shared" ref="BL222" si="961">AVERAGE(BK222:BK223)</f>
        <v>28.011863708496094</v>
      </c>
      <c r="BM222" s="5">
        <f t="shared" ref="BM222" si="962">BL222-BG222</f>
        <v>6.547149658203125</v>
      </c>
    </row>
    <row r="223" spans="1:65" x14ac:dyDescent="0.2">
      <c r="A223" s="6" t="s">
        <v>15</v>
      </c>
      <c r="B223" s="1" t="s">
        <v>4</v>
      </c>
      <c r="C223" s="1">
        <v>21.977558135986328</v>
      </c>
      <c r="D223" s="1"/>
      <c r="E223" s="1"/>
      <c r="F223" s="1" t="s">
        <v>15</v>
      </c>
      <c r="G223" s="1" t="s">
        <v>89</v>
      </c>
      <c r="H223" s="1">
        <v>32.966220855712891</v>
      </c>
      <c r="I223" s="1"/>
      <c r="J223" s="1"/>
      <c r="K223" s="21"/>
      <c r="L223" s="1" t="s">
        <v>21</v>
      </c>
      <c r="M223" s="1" t="s">
        <v>4</v>
      </c>
      <c r="N223" s="1">
        <v>20.975812911987305</v>
      </c>
      <c r="O223" s="1"/>
      <c r="P223" s="1"/>
      <c r="Q223" s="1" t="s">
        <v>21</v>
      </c>
      <c r="R223" s="1" t="s">
        <v>89</v>
      </c>
      <c r="S223" s="1">
        <v>29.395488739013672</v>
      </c>
      <c r="T223" s="1"/>
      <c r="U223" s="5"/>
      <c r="W223" s="6" t="s">
        <v>27</v>
      </c>
      <c r="X223" s="1" t="s">
        <v>4</v>
      </c>
      <c r="Y223" s="1">
        <v>22.308645248413086</v>
      </c>
      <c r="Z223" s="1"/>
      <c r="AA223" s="1"/>
      <c r="AB223" s="1" t="s">
        <v>27</v>
      </c>
      <c r="AC223" s="1" t="s">
        <v>89</v>
      </c>
      <c r="AD223" s="1">
        <v>28.161796569824219</v>
      </c>
      <c r="AE223" s="1"/>
      <c r="AF223" s="1"/>
      <c r="AG223" s="21"/>
      <c r="AH223" s="1" t="s">
        <v>33</v>
      </c>
      <c r="AI223" s="1" t="s">
        <v>4</v>
      </c>
      <c r="AJ223" s="1">
        <v>21.929832458496094</v>
      </c>
      <c r="AK223" s="1"/>
      <c r="AL223" s="1"/>
      <c r="AM223" s="1" t="s">
        <v>33</v>
      </c>
      <c r="AN223" s="1" t="s">
        <v>89</v>
      </c>
      <c r="AO223" s="1">
        <v>28.923257827758789</v>
      </c>
      <c r="AP223" s="1"/>
      <c r="AQ223" s="5"/>
      <c r="AS223" s="6" t="s">
        <v>39</v>
      </c>
      <c r="AT223" s="1" t="s">
        <v>4</v>
      </c>
      <c r="AU223" s="1">
        <v>22.320693969726563</v>
      </c>
      <c r="AV223" s="1"/>
      <c r="AW223" s="1"/>
      <c r="AX223" s="1" t="s">
        <v>39</v>
      </c>
      <c r="AY223" s="1" t="s">
        <v>89</v>
      </c>
      <c r="AZ223" s="1">
        <v>28.079002380371094</v>
      </c>
      <c r="BA223" s="1"/>
      <c r="BB223" s="1"/>
      <c r="BC223" s="21"/>
      <c r="BD223" s="1" t="s">
        <v>45</v>
      </c>
      <c r="BE223" s="1" t="s">
        <v>4</v>
      </c>
      <c r="BF223" s="1">
        <v>21.256265640258789</v>
      </c>
      <c r="BG223" s="1"/>
      <c r="BH223" s="1"/>
      <c r="BI223" s="1" t="s">
        <v>45</v>
      </c>
      <c r="BJ223" s="1" t="s">
        <v>89</v>
      </c>
      <c r="BK223" s="1">
        <v>28.130876541137695</v>
      </c>
      <c r="BL223" s="1"/>
      <c r="BM223" s="5"/>
    </row>
    <row r="224" spans="1:65" x14ac:dyDescent="0.2">
      <c r="A224" s="6" t="s">
        <v>16</v>
      </c>
      <c r="B224" s="1" t="s">
        <v>4</v>
      </c>
      <c r="C224" s="1">
        <v>21.373813629150391</v>
      </c>
      <c r="D224" s="1">
        <f t="shared" si="909"/>
        <v>21.290783882141113</v>
      </c>
      <c r="E224" s="1"/>
      <c r="F224" s="1" t="s">
        <v>16</v>
      </c>
      <c r="G224" s="1" t="s">
        <v>89</v>
      </c>
      <c r="H224" s="1">
        <v>29.799873352050781</v>
      </c>
      <c r="I224" s="1">
        <f t="shared" si="910"/>
        <v>29.603718757629395</v>
      </c>
      <c r="J224" s="1">
        <f t="shared" ref="J224" si="963">I224-D224</f>
        <v>8.3129348754882812</v>
      </c>
      <c r="K224" s="21"/>
      <c r="L224" s="1" t="s">
        <v>22</v>
      </c>
      <c r="M224" s="1" t="s">
        <v>4</v>
      </c>
      <c r="N224" s="1">
        <v>21.301628112792969</v>
      </c>
      <c r="O224" s="1">
        <f t="shared" si="912"/>
        <v>21.624269485473633</v>
      </c>
      <c r="P224" s="1"/>
      <c r="Q224" s="1" t="s">
        <v>22</v>
      </c>
      <c r="R224" s="1" t="s">
        <v>89</v>
      </c>
      <c r="S224" s="1">
        <v>31.935104370117188</v>
      </c>
      <c r="T224" s="1">
        <f t="shared" si="913"/>
        <v>32.131847381591797</v>
      </c>
      <c r="U224" s="5">
        <f t="shared" ref="U224" si="964">T224-O224</f>
        <v>10.507577896118164</v>
      </c>
      <c r="W224" s="6" t="s">
        <v>28</v>
      </c>
      <c r="X224" s="1" t="s">
        <v>4</v>
      </c>
      <c r="Y224" s="1">
        <v>24.386972427368164</v>
      </c>
      <c r="Z224" s="1">
        <f t="shared" ref="Z224" si="965">AVERAGE(Y224:Y225)</f>
        <v>24.176772117614746</v>
      </c>
      <c r="AA224" s="1"/>
      <c r="AB224" s="1" t="s">
        <v>28</v>
      </c>
      <c r="AC224" s="1" t="s">
        <v>89</v>
      </c>
      <c r="AD224" s="1">
        <v>28.094697952270508</v>
      </c>
      <c r="AE224" s="1">
        <f t="shared" ref="AE224" si="966">AVERAGE(AD224:AD225)</f>
        <v>28.19684886932373</v>
      </c>
      <c r="AF224" s="1">
        <f t="shared" ref="AF224" si="967">AE224-Z224</f>
        <v>4.0200767517089844</v>
      </c>
      <c r="AG224" s="21"/>
      <c r="AH224" s="1" t="s">
        <v>34</v>
      </c>
      <c r="AI224" s="1" t="s">
        <v>4</v>
      </c>
      <c r="AJ224" s="1">
        <v>21.441122055053711</v>
      </c>
      <c r="AK224" s="1">
        <f t="shared" ref="AK224" si="968">AVERAGE(AJ224:AJ225)</f>
        <v>21.275614738464355</v>
      </c>
      <c r="AL224" s="1"/>
      <c r="AM224" s="1" t="s">
        <v>34</v>
      </c>
      <c r="AN224" s="1" t="s">
        <v>89</v>
      </c>
      <c r="AO224" s="1">
        <v>26.390707015991211</v>
      </c>
      <c r="AP224" s="1">
        <f t="shared" ref="AP224" si="969">AVERAGE(AO224:AO225)</f>
        <v>26.314269065856934</v>
      </c>
      <c r="AQ224" s="5">
        <f>AP224-AK224</f>
        <v>5.0386543273925781</v>
      </c>
      <c r="AS224" s="6" t="s">
        <v>40</v>
      </c>
      <c r="AT224" s="1" t="s">
        <v>4</v>
      </c>
      <c r="AU224" s="1">
        <v>22.409780502319336</v>
      </c>
      <c r="AV224" s="1">
        <f t="shared" ref="AV224" si="970">AVERAGE(AU224:AU225)</f>
        <v>22.565771102905273</v>
      </c>
      <c r="AW224" s="1"/>
      <c r="AX224" s="1" t="s">
        <v>40</v>
      </c>
      <c r="AY224" s="1" t="s">
        <v>89</v>
      </c>
      <c r="AZ224" s="1">
        <v>30.162693023681641</v>
      </c>
      <c r="BA224" s="1">
        <f t="shared" ref="BA224" si="971">AVERAGE(AZ224:AZ225)</f>
        <v>30.16961669921875</v>
      </c>
      <c r="BB224" s="1">
        <f t="shared" ref="BB224" si="972">BA224-AV224</f>
        <v>7.6038455963134766</v>
      </c>
      <c r="BC224" s="21"/>
      <c r="BD224" s="1" t="s">
        <v>46</v>
      </c>
      <c r="BE224" s="1" t="s">
        <v>4</v>
      </c>
      <c r="BF224" s="1">
        <v>25.333806991577148</v>
      </c>
      <c r="BG224" s="1">
        <f t="shared" ref="BG224" si="973">AVERAGE(BF224:BF225)</f>
        <v>25.462852478027344</v>
      </c>
      <c r="BH224" s="1"/>
      <c r="BI224" s="1" t="s">
        <v>46</v>
      </c>
      <c r="BJ224" s="1" t="s">
        <v>89</v>
      </c>
      <c r="BK224" s="1">
        <v>29.596530914306641</v>
      </c>
      <c r="BL224" s="1">
        <f t="shared" ref="BL224" si="974">AVERAGE(BK224:BK225)</f>
        <v>29.738804817199707</v>
      </c>
      <c r="BM224" s="5">
        <f t="shared" ref="BM224" si="975">BL224-BG224</f>
        <v>4.2759523391723633</v>
      </c>
    </row>
    <row r="225" spans="1:65" x14ac:dyDescent="0.2">
      <c r="A225" s="6" t="s">
        <v>16</v>
      </c>
      <c r="B225" s="1" t="s">
        <v>4</v>
      </c>
      <c r="C225" s="1">
        <v>21.207754135131836</v>
      </c>
      <c r="D225" s="1"/>
      <c r="E225" s="1"/>
      <c r="F225" s="1" t="s">
        <v>16</v>
      </c>
      <c r="G225" s="1" t="s">
        <v>89</v>
      </c>
      <c r="H225" s="1">
        <v>29.407564163208008</v>
      </c>
      <c r="I225" s="1"/>
      <c r="J225" s="1"/>
      <c r="K225" s="21"/>
      <c r="L225" s="1" t="s">
        <v>22</v>
      </c>
      <c r="M225" s="1" t="s">
        <v>4</v>
      </c>
      <c r="N225" s="1">
        <v>21.946910858154297</v>
      </c>
      <c r="O225" s="1"/>
      <c r="P225" s="1"/>
      <c r="Q225" s="1" t="s">
        <v>22</v>
      </c>
      <c r="R225" s="1" t="s">
        <v>89</v>
      </c>
      <c r="S225" s="1">
        <v>32.328590393066406</v>
      </c>
      <c r="T225" s="1"/>
      <c r="U225" s="5"/>
      <c r="W225" s="6" t="s">
        <v>28</v>
      </c>
      <c r="X225" s="1" t="s">
        <v>4</v>
      </c>
      <c r="Y225" s="1">
        <v>23.966571807861328</v>
      </c>
      <c r="Z225" s="1"/>
      <c r="AA225" s="1"/>
      <c r="AB225" s="1" t="s">
        <v>28</v>
      </c>
      <c r="AC225" s="1" t="s">
        <v>89</v>
      </c>
      <c r="AD225" s="1">
        <v>28.298999786376953</v>
      </c>
      <c r="AE225" s="1"/>
      <c r="AF225" s="1"/>
      <c r="AG225" s="21"/>
      <c r="AH225" s="1" t="s">
        <v>34</v>
      </c>
      <c r="AI225" s="1" t="s">
        <v>4</v>
      </c>
      <c r="AJ225" s="1">
        <v>21.110107421875</v>
      </c>
      <c r="AK225" s="1"/>
      <c r="AL225" s="1"/>
      <c r="AM225" s="1" t="s">
        <v>34</v>
      </c>
      <c r="AN225" s="1" t="s">
        <v>89</v>
      </c>
      <c r="AO225" s="1">
        <v>26.237831115722656</v>
      </c>
      <c r="AP225" s="1"/>
      <c r="AQ225" s="5"/>
      <c r="AS225" s="6" t="s">
        <v>40</v>
      </c>
      <c r="AT225" s="1" t="s">
        <v>4</v>
      </c>
      <c r="AU225" s="1">
        <v>22.721761703491211</v>
      </c>
      <c r="AV225" s="1"/>
      <c r="AW225" s="1"/>
      <c r="AX225" s="1" t="s">
        <v>40</v>
      </c>
      <c r="AY225" s="1" t="s">
        <v>89</v>
      </c>
      <c r="AZ225" s="1">
        <v>30.176540374755859</v>
      </c>
      <c r="BA225" s="1"/>
      <c r="BB225" s="1"/>
      <c r="BC225" s="21"/>
      <c r="BD225" s="1" t="s">
        <v>46</v>
      </c>
      <c r="BE225" s="1" t="s">
        <v>4</v>
      </c>
      <c r="BF225" s="1">
        <v>25.591897964477539</v>
      </c>
      <c r="BG225" s="1"/>
      <c r="BH225" s="1"/>
      <c r="BI225" s="1" t="s">
        <v>46</v>
      </c>
      <c r="BJ225" s="1" t="s">
        <v>89</v>
      </c>
      <c r="BK225" s="1">
        <v>29.881078720092773</v>
      </c>
      <c r="BL225" s="1"/>
      <c r="BM225" s="5"/>
    </row>
    <row r="226" spans="1:65" x14ac:dyDescent="0.2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21"/>
      <c r="L226" s="1"/>
      <c r="M226" s="1"/>
      <c r="N226" s="1"/>
      <c r="O226" s="1"/>
      <c r="P226" s="1"/>
      <c r="Q226" s="1"/>
      <c r="R226" s="1"/>
      <c r="S226" s="1"/>
      <c r="T226" s="1"/>
      <c r="U226" s="5"/>
      <c r="W226" s="6"/>
      <c r="X226" s="1"/>
      <c r="Y226" s="1"/>
      <c r="Z226" s="1"/>
      <c r="AA226" s="1"/>
      <c r="AB226" s="1"/>
      <c r="AC226" s="1"/>
      <c r="AD226" s="1"/>
      <c r="AE226" s="1"/>
      <c r="AF226" s="1"/>
      <c r="AG226" s="21"/>
      <c r="AH226" s="1"/>
      <c r="AI226" s="1"/>
      <c r="AJ226" s="1"/>
      <c r="AK226" s="1"/>
      <c r="AL226" s="1"/>
      <c r="AM226" s="1"/>
      <c r="AN226" s="1"/>
      <c r="AO226" s="1"/>
      <c r="AP226" s="1"/>
      <c r="AQ226" s="5"/>
      <c r="AS226" s="6"/>
      <c r="AT226" s="1"/>
      <c r="AU226" s="1"/>
      <c r="AV226" s="1"/>
      <c r="AW226" s="1"/>
      <c r="AX226" s="1"/>
      <c r="AY226" s="1"/>
      <c r="AZ226" s="1"/>
      <c r="BA226" s="1"/>
      <c r="BB226" s="1"/>
      <c r="BC226" s="21"/>
      <c r="BD226" s="1"/>
      <c r="BE226" s="1"/>
      <c r="BF226" s="1"/>
      <c r="BG226" s="1"/>
      <c r="BH226" s="1"/>
      <c r="BI226" s="1"/>
      <c r="BJ226" s="1"/>
      <c r="BK226" s="1"/>
      <c r="BL226" s="1"/>
      <c r="BM226" s="5"/>
    </row>
    <row r="227" spans="1:65" x14ac:dyDescent="0.2">
      <c r="A227" s="6" t="s">
        <v>11</v>
      </c>
      <c r="B227" s="1" t="s">
        <v>4</v>
      </c>
      <c r="C227" s="1">
        <v>20.887029647827148</v>
      </c>
      <c r="D227" s="1">
        <f>AVERAGE(C227:C228)</f>
        <v>20.911423683166504</v>
      </c>
      <c r="E227" s="1"/>
      <c r="F227" s="1" t="s">
        <v>11</v>
      </c>
      <c r="G227" s="1" t="s">
        <v>90</v>
      </c>
      <c r="H227" s="1">
        <v>32.292194366455078</v>
      </c>
      <c r="I227" s="1">
        <f>AVERAGE(H227:H228)</f>
        <v>32.289451599121094</v>
      </c>
      <c r="J227" s="1">
        <f>I227-D227</f>
        <v>11.37802791595459</v>
      </c>
      <c r="K227" s="21">
        <f>AVERAGE(J227,J229,J231,J233,J235,J237)</f>
        <v>11.771764755249023</v>
      </c>
      <c r="L227" s="1" t="s">
        <v>17</v>
      </c>
      <c r="M227" s="1" t="s">
        <v>4</v>
      </c>
      <c r="N227" s="1">
        <v>22.244741439819336</v>
      </c>
      <c r="O227" s="1">
        <f>AVERAGE(N227:N228)</f>
        <v>22.336213111877441</v>
      </c>
      <c r="P227" s="1"/>
      <c r="Q227" s="1" t="s">
        <v>17</v>
      </c>
      <c r="R227" s="1" t="s">
        <v>90</v>
      </c>
      <c r="S227" s="1">
        <v>35.518283843994141</v>
      </c>
      <c r="T227" s="1">
        <f>AVERAGE(S227:S228)</f>
        <v>35.371597290039062</v>
      </c>
      <c r="U227" s="5">
        <f>T227-O227</f>
        <v>13.035384178161621</v>
      </c>
      <c r="W227" s="6" t="s">
        <v>23</v>
      </c>
      <c r="X227" s="1" t="s">
        <v>4</v>
      </c>
      <c r="Y227" s="1">
        <v>20.998006820678711</v>
      </c>
      <c r="Z227" s="1">
        <f>AVERAGE(Y227:Y228)</f>
        <v>20.711757659912109</v>
      </c>
      <c r="AA227" s="1"/>
      <c r="AB227" s="1" t="s">
        <v>23</v>
      </c>
      <c r="AC227" s="1" t="s">
        <v>90</v>
      </c>
      <c r="AD227" s="1">
        <v>40</v>
      </c>
      <c r="AE227" s="1">
        <f>AVERAGE(AD227:AD228)</f>
        <v>37.083684921264648</v>
      </c>
      <c r="AF227" s="1">
        <f>AE227-Z227</f>
        <v>16.371927261352539</v>
      </c>
      <c r="AG227" s="21">
        <f>AVERAGE(AF227,AF229,AF231,AF233,AF235,AF237)</f>
        <v>11.309782028198242</v>
      </c>
      <c r="AH227" s="1" t="s">
        <v>29</v>
      </c>
      <c r="AI227" s="1" t="s">
        <v>4</v>
      </c>
      <c r="AJ227" s="1">
        <v>21.814416885375977</v>
      </c>
      <c r="AK227" s="1">
        <f>AVERAGE(AJ227:AJ228)</f>
        <v>21.910704612731934</v>
      </c>
      <c r="AL227" s="1"/>
      <c r="AM227" s="1" t="s">
        <v>29</v>
      </c>
      <c r="AN227" s="1" t="s">
        <v>90</v>
      </c>
      <c r="AO227" s="1">
        <v>36.038375854492188</v>
      </c>
      <c r="AP227" s="1">
        <f>AVERAGE(AO227:AO228)</f>
        <v>36.508502960205078</v>
      </c>
      <c r="AQ227" s="5">
        <f>AP227-AK227</f>
        <v>14.597798347473145</v>
      </c>
      <c r="AS227" s="6" t="s">
        <v>35</v>
      </c>
      <c r="AT227" s="1" t="s">
        <v>4</v>
      </c>
      <c r="AU227" s="1">
        <v>26.731298446655273</v>
      </c>
      <c r="AV227" s="1">
        <f>AVERAGE(AU227:AU228)</f>
        <v>26.599189758300781</v>
      </c>
      <c r="AW227" s="1"/>
      <c r="AX227" s="1" t="s">
        <v>35</v>
      </c>
      <c r="AY227" s="1" t="s">
        <v>90</v>
      </c>
      <c r="AZ227" s="1">
        <v>35.928543090820312</v>
      </c>
      <c r="BA227" s="1">
        <f>AVERAGE(AZ227:AZ228)</f>
        <v>35.742612838745117</v>
      </c>
      <c r="BB227" s="1">
        <f>BA227-AV227</f>
        <v>9.1434230804443359</v>
      </c>
      <c r="BC227" s="21">
        <f>AVERAGE(BB227,BB229,BB231,BB233,BB235,BB237)</f>
        <v>8.6197543144226074</v>
      </c>
      <c r="BD227" s="1" t="s">
        <v>41</v>
      </c>
      <c r="BE227" s="1" t="s">
        <v>4</v>
      </c>
      <c r="BF227" s="1">
        <v>21.737550735473633</v>
      </c>
      <c r="BG227" s="1">
        <f>AVERAGE(BF227:BF228)</f>
        <v>21.826563835144043</v>
      </c>
      <c r="BH227" s="1"/>
      <c r="BI227" s="1" t="s">
        <v>41</v>
      </c>
      <c r="BJ227" s="1" t="s">
        <v>90</v>
      </c>
      <c r="BK227" s="1">
        <v>31.935558319091797</v>
      </c>
      <c r="BL227" s="1">
        <f>AVERAGE(BK227:BK228)</f>
        <v>32.856172561645508</v>
      </c>
      <c r="BM227" s="5">
        <f>BL227-BG227</f>
        <v>11.029608726501465</v>
      </c>
    </row>
    <row r="228" spans="1:65" x14ac:dyDescent="0.2">
      <c r="A228" s="6" t="s">
        <v>11</v>
      </c>
      <c r="B228" s="1" t="s">
        <v>4</v>
      </c>
      <c r="C228" s="1">
        <v>20.935817718505859</v>
      </c>
      <c r="D228" s="1"/>
      <c r="E228" s="1"/>
      <c r="F228" s="1" t="s">
        <v>11</v>
      </c>
      <c r="G228" s="1" t="s">
        <v>90</v>
      </c>
      <c r="H228" s="1">
        <v>32.286708831787109</v>
      </c>
      <c r="I228" s="1"/>
      <c r="J228" s="1"/>
      <c r="K228" s="21"/>
      <c r="L228" s="1" t="s">
        <v>17</v>
      </c>
      <c r="M228" s="1" t="s">
        <v>4</v>
      </c>
      <c r="N228" s="1">
        <v>22.427684783935547</v>
      </c>
      <c r="O228" s="1"/>
      <c r="P228" s="1"/>
      <c r="Q228" s="1" t="s">
        <v>17</v>
      </c>
      <c r="R228" s="1" t="s">
        <v>90</v>
      </c>
      <c r="S228" s="1">
        <v>35.224910736083984</v>
      </c>
      <c r="T228" s="1"/>
      <c r="U228" s="5"/>
      <c r="W228" s="6" t="s">
        <v>23</v>
      </c>
      <c r="X228" s="1" t="s">
        <v>4</v>
      </c>
      <c r="Y228" s="1">
        <v>20.425508499145508</v>
      </c>
      <c r="Z228" s="1"/>
      <c r="AA228" s="1"/>
      <c r="AB228" s="1" t="s">
        <v>23</v>
      </c>
      <c r="AC228" s="1" t="s">
        <v>90</v>
      </c>
      <c r="AD228" s="1">
        <v>34.167369842529297</v>
      </c>
      <c r="AE228" s="1"/>
      <c r="AF228" s="1"/>
      <c r="AG228" s="21"/>
      <c r="AH228" s="1" t="s">
        <v>29</v>
      </c>
      <c r="AI228" s="1" t="s">
        <v>4</v>
      </c>
      <c r="AJ228" s="1">
        <v>22.006992340087891</v>
      </c>
      <c r="AK228" s="1"/>
      <c r="AL228" s="1"/>
      <c r="AM228" s="1" t="s">
        <v>29</v>
      </c>
      <c r="AN228" s="1" t="s">
        <v>90</v>
      </c>
      <c r="AO228" s="1">
        <v>36.978630065917969</v>
      </c>
      <c r="AP228" s="1"/>
      <c r="AQ228" s="5"/>
      <c r="AS228" s="6" t="s">
        <v>35</v>
      </c>
      <c r="AT228" s="1" t="s">
        <v>4</v>
      </c>
      <c r="AU228" s="1">
        <v>26.467081069946289</v>
      </c>
      <c r="AV228" s="1"/>
      <c r="AW228" s="1"/>
      <c r="AX228" s="1" t="s">
        <v>35</v>
      </c>
      <c r="AY228" s="1" t="s">
        <v>90</v>
      </c>
      <c r="AZ228" s="1">
        <v>35.556682586669922</v>
      </c>
      <c r="BA228" s="1"/>
      <c r="BB228" s="1"/>
      <c r="BC228" s="21"/>
      <c r="BD228" s="1" t="s">
        <v>41</v>
      </c>
      <c r="BE228" s="1" t="s">
        <v>4</v>
      </c>
      <c r="BF228" s="1">
        <v>21.915576934814453</v>
      </c>
      <c r="BG228" s="1"/>
      <c r="BH228" s="1"/>
      <c r="BI228" s="1" t="s">
        <v>41</v>
      </c>
      <c r="BJ228" s="1" t="s">
        <v>90</v>
      </c>
      <c r="BK228" s="1">
        <v>33.776786804199219</v>
      </c>
      <c r="BL228" s="1"/>
      <c r="BM228" s="5"/>
    </row>
    <row r="229" spans="1:65" x14ac:dyDescent="0.2">
      <c r="A229" s="6" t="s">
        <v>12</v>
      </c>
      <c r="B229" s="1" t="s">
        <v>4</v>
      </c>
      <c r="C229" s="1">
        <v>20.222898483276367</v>
      </c>
      <c r="D229" s="1">
        <f t="shared" ref="D229:D237" si="976">AVERAGE(C229:C230)</f>
        <v>20.602988243103027</v>
      </c>
      <c r="E229" s="1"/>
      <c r="F229" s="1" t="s">
        <v>12</v>
      </c>
      <c r="G229" s="1" t="s">
        <v>90</v>
      </c>
      <c r="H229" s="1">
        <v>31.807760238647461</v>
      </c>
      <c r="I229" s="1">
        <f t="shared" ref="I229:I237" si="977">AVERAGE(H229:H230)</f>
        <v>31.910185813903809</v>
      </c>
      <c r="J229" s="1">
        <f t="shared" ref="J229" si="978">I229-D229</f>
        <v>11.307197570800781</v>
      </c>
      <c r="K229" s="21"/>
      <c r="L229" s="1" t="s">
        <v>18</v>
      </c>
      <c r="M229" s="1" t="s">
        <v>4</v>
      </c>
      <c r="N229" s="1">
        <v>20.884609222412109</v>
      </c>
      <c r="O229" s="1">
        <f t="shared" ref="O229:O237" si="979">AVERAGE(N229:N230)</f>
        <v>20.954693794250488</v>
      </c>
      <c r="P229" s="1"/>
      <c r="Q229" s="1" t="s">
        <v>18</v>
      </c>
      <c r="R229" s="1" t="s">
        <v>90</v>
      </c>
      <c r="S229" s="1">
        <v>32.503379821777344</v>
      </c>
      <c r="T229" s="1">
        <f t="shared" ref="T229:T237" si="980">AVERAGE(S229:S230)</f>
        <v>32.489265441894531</v>
      </c>
      <c r="U229" s="5">
        <f t="shared" ref="U229" si="981">T229-O229</f>
        <v>11.534571647644043</v>
      </c>
      <c r="W229" s="6" t="s">
        <v>24</v>
      </c>
      <c r="X229" s="1" t="s">
        <v>4</v>
      </c>
      <c r="Y229" s="1">
        <v>22.331996917724609</v>
      </c>
      <c r="Z229" s="1">
        <f t="shared" ref="Z229" si="982">AVERAGE(Y229:Y230)</f>
        <v>22.392783164978027</v>
      </c>
      <c r="AA229" s="1"/>
      <c r="AB229" s="1" t="s">
        <v>24</v>
      </c>
      <c r="AC229" s="1" t="s">
        <v>90</v>
      </c>
      <c r="AD229" s="1">
        <v>32.198299407958984</v>
      </c>
      <c r="AE229" s="1">
        <f t="shared" ref="AE229" si="983">AVERAGE(AD229:AD230)</f>
        <v>32.479337692260742</v>
      </c>
      <c r="AF229" s="1">
        <f t="shared" ref="AF229" si="984">AE229-Z229</f>
        <v>10.086554527282715</v>
      </c>
      <c r="AG229" s="21"/>
      <c r="AH229" s="1" t="s">
        <v>30</v>
      </c>
      <c r="AI229" s="1" t="s">
        <v>4</v>
      </c>
      <c r="AJ229" s="1">
        <v>21.790525436401367</v>
      </c>
      <c r="AK229" s="1">
        <f t="shared" ref="AK229" si="985">AVERAGE(AJ229:AJ230)</f>
        <v>21.708040237426758</v>
      </c>
      <c r="AL229" s="1"/>
      <c r="AM229" s="1" t="s">
        <v>30</v>
      </c>
      <c r="AN229" s="1" t="s">
        <v>90</v>
      </c>
      <c r="AO229" s="1">
        <v>32.3966064453125</v>
      </c>
      <c r="AP229" s="1">
        <f t="shared" ref="AP229" si="986">AVERAGE(AO229:AO230)</f>
        <v>31.793119430541992</v>
      </c>
      <c r="AQ229" s="5">
        <f>AP229-AK229</f>
        <v>10.085079193115234</v>
      </c>
      <c r="AS229" s="6" t="s">
        <v>36</v>
      </c>
      <c r="AT229" s="1" t="s">
        <v>4</v>
      </c>
      <c r="AU229" s="1">
        <v>21.287221908569336</v>
      </c>
      <c r="AV229" s="1">
        <f t="shared" ref="AV229" si="987">AVERAGE(AU229:AU230)</f>
        <v>21.210989952087402</v>
      </c>
      <c r="AW229" s="1"/>
      <c r="AX229" s="1" t="s">
        <v>36</v>
      </c>
      <c r="AY229" s="1" t="s">
        <v>90</v>
      </c>
      <c r="AZ229" s="1">
        <v>31.672773361206055</v>
      </c>
      <c r="BA229" s="1">
        <f t="shared" ref="BA229" si="988">AVERAGE(AZ229:AZ230)</f>
        <v>31.166353225708008</v>
      </c>
      <c r="BB229" s="1">
        <f t="shared" ref="BB229" si="989">BA229-AV229</f>
        <v>9.9553632736206055</v>
      </c>
      <c r="BC229" s="21"/>
      <c r="BD229" s="1" t="s">
        <v>42</v>
      </c>
      <c r="BE229" s="1" t="s">
        <v>4</v>
      </c>
      <c r="BF229" s="1">
        <v>21.251033782958984</v>
      </c>
      <c r="BG229" s="1">
        <f t="shared" ref="BG229" si="990">AVERAGE(BF229:BF230)</f>
        <v>21.332969665527344</v>
      </c>
      <c r="BH229" s="1"/>
      <c r="BI229" s="1" t="s">
        <v>42</v>
      </c>
      <c r="BJ229" s="1" t="s">
        <v>90</v>
      </c>
      <c r="BK229" s="1">
        <v>31.630725860595703</v>
      </c>
      <c r="BL229" s="1">
        <f t="shared" ref="BL229" si="991">AVERAGE(BK229:BK230)</f>
        <v>31.674478530883789</v>
      </c>
      <c r="BM229" s="5">
        <f t="shared" ref="BM229" si="992">BL229-BG229</f>
        <v>10.341508865356445</v>
      </c>
    </row>
    <row r="230" spans="1:65" x14ac:dyDescent="0.2">
      <c r="A230" s="6" t="s">
        <v>12</v>
      </c>
      <c r="B230" s="1" t="s">
        <v>4</v>
      </c>
      <c r="C230" s="1">
        <v>20.983078002929687</v>
      </c>
      <c r="D230" s="1"/>
      <c r="E230" s="1"/>
      <c r="F230" s="1" t="s">
        <v>12</v>
      </c>
      <c r="G230" s="1" t="s">
        <v>90</v>
      </c>
      <c r="H230" s="1">
        <v>32.012611389160156</v>
      </c>
      <c r="I230" s="1"/>
      <c r="J230" s="1"/>
      <c r="K230" s="21"/>
      <c r="L230" s="1" t="s">
        <v>18</v>
      </c>
      <c r="M230" s="1" t="s">
        <v>4</v>
      </c>
      <c r="N230" s="1">
        <v>21.024778366088867</v>
      </c>
      <c r="O230" s="1"/>
      <c r="P230" s="1"/>
      <c r="Q230" s="1" t="s">
        <v>18</v>
      </c>
      <c r="R230" s="1" t="s">
        <v>90</v>
      </c>
      <c r="S230" s="1">
        <v>32.475151062011719</v>
      </c>
      <c r="T230" s="1"/>
      <c r="U230" s="5"/>
      <c r="W230" s="6" t="s">
        <v>24</v>
      </c>
      <c r="X230" s="1" t="s">
        <v>4</v>
      </c>
      <c r="Y230" s="1">
        <v>22.453569412231445</v>
      </c>
      <c r="Z230" s="1"/>
      <c r="AA230" s="1"/>
      <c r="AB230" s="1" t="s">
        <v>24</v>
      </c>
      <c r="AC230" s="1" t="s">
        <v>90</v>
      </c>
      <c r="AD230" s="1">
        <v>32.7603759765625</v>
      </c>
      <c r="AE230" s="1"/>
      <c r="AF230" s="1"/>
      <c r="AG230" s="21"/>
      <c r="AH230" s="1" t="s">
        <v>30</v>
      </c>
      <c r="AI230" s="1" t="s">
        <v>4</v>
      </c>
      <c r="AJ230" s="1">
        <v>21.625555038452148</v>
      </c>
      <c r="AK230" s="1"/>
      <c r="AL230" s="1"/>
      <c r="AM230" s="1" t="s">
        <v>30</v>
      </c>
      <c r="AN230" s="1" t="s">
        <v>90</v>
      </c>
      <c r="AO230" s="1">
        <v>31.189632415771484</v>
      </c>
      <c r="AP230" s="1"/>
      <c r="AQ230" s="5"/>
      <c r="AS230" s="6" t="s">
        <v>36</v>
      </c>
      <c r="AT230" s="1" t="s">
        <v>4</v>
      </c>
      <c r="AU230" s="1">
        <v>21.134757995605469</v>
      </c>
      <c r="AV230" s="1"/>
      <c r="AW230" s="1"/>
      <c r="AX230" s="1" t="s">
        <v>36</v>
      </c>
      <c r="AY230" s="1" t="s">
        <v>90</v>
      </c>
      <c r="AZ230" s="1">
        <v>30.659933090209961</v>
      </c>
      <c r="BA230" s="1"/>
      <c r="BB230" s="1"/>
      <c r="BC230" s="21"/>
      <c r="BD230" s="1" t="s">
        <v>42</v>
      </c>
      <c r="BE230" s="1" t="s">
        <v>4</v>
      </c>
      <c r="BF230" s="1">
        <v>21.414905548095703</v>
      </c>
      <c r="BG230" s="1"/>
      <c r="BH230" s="1"/>
      <c r="BI230" s="1" t="s">
        <v>42</v>
      </c>
      <c r="BJ230" s="1" t="s">
        <v>90</v>
      </c>
      <c r="BK230" s="1">
        <v>31.718231201171875</v>
      </c>
      <c r="BL230" s="1"/>
      <c r="BM230" s="5"/>
    </row>
    <row r="231" spans="1:65" x14ac:dyDescent="0.2">
      <c r="A231" s="6" t="s">
        <v>13</v>
      </c>
      <c r="B231" s="1" t="s">
        <v>4</v>
      </c>
      <c r="C231" s="1">
        <v>20.966331481933594</v>
      </c>
      <c r="D231" s="1">
        <f t="shared" si="976"/>
        <v>20.676373481750488</v>
      </c>
      <c r="E231" s="1"/>
      <c r="F231" s="1" t="s">
        <v>13</v>
      </c>
      <c r="G231" s="1" t="s">
        <v>90</v>
      </c>
      <c r="H231" s="1">
        <v>32.061874389648437</v>
      </c>
      <c r="I231" s="1">
        <f t="shared" si="977"/>
        <v>32.251073837280273</v>
      </c>
      <c r="J231" s="1">
        <f t="shared" ref="J231" si="993">I231-D231</f>
        <v>11.574700355529785</v>
      </c>
      <c r="K231" s="21"/>
      <c r="L231" s="1" t="s">
        <v>19</v>
      </c>
      <c r="M231" s="1" t="s">
        <v>4</v>
      </c>
      <c r="N231" s="1">
        <v>20.932384490966797</v>
      </c>
      <c r="O231" s="1">
        <f t="shared" si="979"/>
        <v>20.556743621826172</v>
      </c>
      <c r="P231" s="1"/>
      <c r="Q231" s="1" t="s">
        <v>19</v>
      </c>
      <c r="R231" s="1" t="s">
        <v>90</v>
      </c>
      <c r="S231" s="1">
        <v>34.096878051757813</v>
      </c>
      <c r="T231" s="1">
        <f t="shared" si="980"/>
        <v>33.851051330566406</v>
      </c>
      <c r="U231" s="5">
        <f t="shared" ref="U231" si="994">T231-O231</f>
        <v>13.294307708740234</v>
      </c>
      <c r="W231" s="6" t="s">
        <v>25</v>
      </c>
      <c r="X231" s="1" t="s">
        <v>4</v>
      </c>
      <c r="Y231" s="1">
        <v>20.970605850219727</v>
      </c>
      <c r="Z231" s="1">
        <f t="shared" ref="Z231" si="995">AVERAGE(Y231:Y232)</f>
        <v>21.153610229492188</v>
      </c>
      <c r="AA231" s="1"/>
      <c r="AB231" s="1" t="s">
        <v>25</v>
      </c>
      <c r="AC231" s="1" t="s">
        <v>90</v>
      </c>
      <c r="AD231" s="1">
        <v>33.044395446777344</v>
      </c>
      <c r="AE231" s="1">
        <f t="shared" ref="AE231" si="996">AVERAGE(AD231:AD232)</f>
        <v>32.928544998168945</v>
      </c>
      <c r="AF231" s="1">
        <f t="shared" ref="AF231" si="997">AE231-Z231</f>
        <v>11.774934768676758</v>
      </c>
      <c r="AG231" s="21"/>
      <c r="AH231" s="1" t="s">
        <v>31</v>
      </c>
      <c r="AI231" s="1" t="s">
        <v>4</v>
      </c>
      <c r="AJ231" s="1">
        <v>21.747758865356445</v>
      </c>
      <c r="AK231" s="1">
        <f t="shared" ref="AK231" si="998">AVERAGE(AJ231:AJ232)</f>
        <v>21.606943130493164</v>
      </c>
      <c r="AL231" s="1"/>
      <c r="AM231" s="1" t="s">
        <v>31</v>
      </c>
      <c r="AN231" s="1" t="s">
        <v>90</v>
      </c>
      <c r="AO231" s="1">
        <v>32.353298187255859</v>
      </c>
      <c r="AP231" s="1">
        <f t="shared" ref="AP231" si="999">AVERAGE(AO231:AO232)</f>
        <v>32.276514053344727</v>
      </c>
      <c r="AQ231" s="5">
        <f>AP231-AK231</f>
        <v>10.669570922851563</v>
      </c>
      <c r="AS231" s="6" t="s">
        <v>37</v>
      </c>
      <c r="AT231" s="1" t="s">
        <v>4</v>
      </c>
      <c r="AU231" s="1">
        <v>28.119731903076172</v>
      </c>
      <c r="AV231" s="1">
        <f t="shared" ref="AV231" si="1000">AVERAGE(AU231:AU232)</f>
        <v>28.125070571899414</v>
      </c>
      <c r="AW231" s="1"/>
      <c r="AX231" s="1" t="s">
        <v>37</v>
      </c>
      <c r="AY231" s="1" t="s">
        <v>90</v>
      </c>
      <c r="AZ231" s="1">
        <v>39.244979858398438</v>
      </c>
      <c r="BA231" s="1">
        <f t="shared" ref="BA231" si="1001">AVERAGE(AZ231:AZ232)</f>
        <v>39.622489929199219</v>
      </c>
      <c r="BB231" s="1">
        <f t="shared" ref="BB231" si="1002">BA231-AV231</f>
        <v>11.497419357299805</v>
      </c>
      <c r="BC231" s="21"/>
      <c r="BD231" s="1" t="s">
        <v>43</v>
      </c>
      <c r="BE231" s="1" t="s">
        <v>4</v>
      </c>
      <c r="BF231" s="1">
        <v>21.117818832397461</v>
      </c>
      <c r="BG231" s="1">
        <f t="shared" ref="BG231" si="1003">AVERAGE(BF231:BF232)</f>
        <v>21.047582626342773</v>
      </c>
      <c r="BH231" s="1"/>
      <c r="BI231" s="1" t="s">
        <v>43</v>
      </c>
      <c r="BJ231" s="1" t="s">
        <v>90</v>
      </c>
      <c r="BK231" s="1">
        <v>31.545106887817383</v>
      </c>
      <c r="BL231" s="1">
        <f t="shared" ref="BL231" si="1004">AVERAGE(BK231:BK232)</f>
        <v>31.599847793579102</v>
      </c>
      <c r="BM231" s="5">
        <f t="shared" ref="BM231" si="1005">BL231-BG231</f>
        <v>10.552265167236328</v>
      </c>
    </row>
    <row r="232" spans="1:65" x14ac:dyDescent="0.2">
      <c r="A232" s="6" t="s">
        <v>13</v>
      </c>
      <c r="B232" s="1" t="s">
        <v>4</v>
      </c>
      <c r="C232" s="1">
        <v>20.386415481567383</v>
      </c>
      <c r="D232" s="1"/>
      <c r="E232" s="1"/>
      <c r="F232" s="1" t="s">
        <v>13</v>
      </c>
      <c r="G232" s="1" t="s">
        <v>90</v>
      </c>
      <c r="H232" s="1">
        <v>32.440273284912109</v>
      </c>
      <c r="I232" s="1"/>
      <c r="J232" s="1"/>
      <c r="K232" s="21"/>
      <c r="L232" s="1" t="s">
        <v>19</v>
      </c>
      <c r="M232" s="1" t="s">
        <v>4</v>
      </c>
      <c r="N232" s="1">
        <v>20.181102752685547</v>
      </c>
      <c r="O232" s="1"/>
      <c r="P232" s="1"/>
      <c r="Q232" s="1" t="s">
        <v>19</v>
      </c>
      <c r="R232" s="1" t="s">
        <v>90</v>
      </c>
      <c r="S232" s="1">
        <v>33.605224609375</v>
      </c>
      <c r="T232" s="1"/>
      <c r="U232" s="5"/>
      <c r="W232" s="6" t="s">
        <v>25</v>
      </c>
      <c r="X232" s="1" t="s">
        <v>4</v>
      </c>
      <c r="Y232" s="1">
        <v>21.336614608764648</v>
      </c>
      <c r="Z232" s="1"/>
      <c r="AA232" s="1"/>
      <c r="AB232" s="1" t="s">
        <v>25</v>
      </c>
      <c r="AC232" s="1" t="s">
        <v>90</v>
      </c>
      <c r="AD232" s="1">
        <v>32.812694549560547</v>
      </c>
      <c r="AE232" s="1"/>
      <c r="AF232" s="1"/>
      <c r="AG232" s="21"/>
      <c r="AH232" s="1" t="s">
        <v>31</v>
      </c>
      <c r="AI232" s="1" t="s">
        <v>4</v>
      </c>
      <c r="AJ232" s="1">
        <v>21.466127395629883</v>
      </c>
      <c r="AK232" s="1"/>
      <c r="AL232" s="1"/>
      <c r="AM232" s="1" t="s">
        <v>31</v>
      </c>
      <c r="AN232" s="1" t="s">
        <v>90</v>
      </c>
      <c r="AO232" s="1">
        <v>32.199729919433594</v>
      </c>
      <c r="AP232" s="1"/>
      <c r="AQ232" s="5"/>
      <c r="AS232" s="6" t="s">
        <v>37</v>
      </c>
      <c r="AT232" s="1" t="s">
        <v>4</v>
      </c>
      <c r="AU232" s="1">
        <v>28.130409240722656</v>
      </c>
      <c r="AV232" s="1"/>
      <c r="AW232" s="1"/>
      <c r="AX232" s="1" t="s">
        <v>37</v>
      </c>
      <c r="AY232" s="1" t="s">
        <v>90</v>
      </c>
      <c r="AZ232" s="1">
        <v>40</v>
      </c>
      <c r="BA232" s="1"/>
      <c r="BB232" s="1"/>
      <c r="BC232" s="21"/>
      <c r="BD232" s="1" t="s">
        <v>43</v>
      </c>
      <c r="BE232" s="1" t="s">
        <v>4</v>
      </c>
      <c r="BF232" s="1">
        <v>20.977346420288086</v>
      </c>
      <c r="BG232" s="1"/>
      <c r="BH232" s="1"/>
      <c r="BI232" s="1" t="s">
        <v>43</v>
      </c>
      <c r="BJ232" s="1" t="s">
        <v>90</v>
      </c>
      <c r="BK232" s="1">
        <v>31.65458869934082</v>
      </c>
      <c r="BL232" s="1"/>
      <c r="BM232" s="5"/>
    </row>
    <row r="233" spans="1:65" x14ac:dyDescent="0.2">
      <c r="A233" s="6" t="s">
        <v>14</v>
      </c>
      <c r="B233" s="1" t="s">
        <v>4</v>
      </c>
      <c r="C233" s="1">
        <v>21.29425048828125</v>
      </c>
      <c r="D233" s="1">
        <f t="shared" si="976"/>
        <v>21.276662826538086</v>
      </c>
      <c r="E233" s="1"/>
      <c r="F233" s="1" t="s">
        <v>14</v>
      </c>
      <c r="G233" s="1" t="s">
        <v>90</v>
      </c>
      <c r="H233" s="1">
        <v>32.742286682128906</v>
      </c>
      <c r="I233" s="1">
        <f t="shared" si="977"/>
        <v>32.446987152099609</v>
      </c>
      <c r="J233" s="1">
        <f t="shared" ref="J233" si="1006">I233-D233</f>
        <v>11.170324325561523</v>
      </c>
      <c r="K233" s="21"/>
      <c r="L233" s="1" t="s">
        <v>20</v>
      </c>
      <c r="M233" s="1" t="s">
        <v>4</v>
      </c>
      <c r="N233" s="1">
        <v>22.481708526611328</v>
      </c>
      <c r="O233" s="1">
        <f t="shared" si="979"/>
        <v>22.653140068054199</v>
      </c>
      <c r="P233" s="1"/>
      <c r="Q233" s="1" t="s">
        <v>20</v>
      </c>
      <c r="R233" s="1" t="s">
        <v>90</v>
      </c>
      <c r="S233" s="1">
        <v>36.912849426269531</v>
      </c>
      <c r="T233" s="1">
        <f t="shared" si="980"/>
        <v>36.869394302368164</v>
      </c>
      <c r="U233" s="5">
        <f t="shared" ref="U233" si="1007">T233-O233</f>
        <v>14.216254234313965</v>
      </c>
      <c r="W233" s="6" t="s">
        <v>26</v>
      </c>
      <c r="X233" s="1" t="s">
        <v>4</v>
      </c>
      <c r="Y233" s="1">
        <v>22.987770080566406</v>
      </c>
      <c r="Z233" s="1">
        <f t="shared" ref="Z233" si="1008">AVERAGE(Y233:Y234)</f>
        <v>22.964410781860352</v>
      </c>
      <c r="AA233" s="1"/>
      <c r="AB233" s="1" t="s">
        <v>26</v>
      </c>
      <c r="AC233" s="1" t="s">
        <v>90</v>
      </c>
      <c r="AD233" s="1">
        <v>35.153820037841797</v>
      </c>
      <c r="AE233" s="1">
        <f t="shared" ref="AE233" si="1009">AVERAGE(AD233:AD234)</f>
        <v>35.349802017211914</v>
      </c>
      <c r="AF233" s="1">
        <f t="shared" ref="AF233" si="1010">AE233-Z233</f>
        <v>12.385391235351563</v>
      </c>
      <c r="AG233" s="21"/>
      <c r="AH233" s="1" t="s">
        <v>32</v>
      </c>
      <c r="AI233" s="1" t="s">
        <v>4</v>
      </c>
      <c r="AJ233" s="1">
        <v>21.922645568847656</v>
      </c>
      <c r="AK233" s="1">
        <f t="shared" ref="AK233" si="1011">AVERAGE(AJ233:AJ234)</f>
        <v>21.907840728759766</v>
      </c>
      <c r="AL233" s="1"/>
      <c r="AM233" s="1" t="s">
        <v>32</v>
      </c>
      <c r="AN233" s="1" t="s">
        <v>90</v>
      </c>
      <c r="AO233" s="1">
        <v>35.103473663330078</v>
      </c>
      <c r="AP233" s="1">
        <f t="shared" ref="AP233" si="1012">AVERAGE(AO233:AO234)</f>
        <v>34.399377822875977</v>
      </c>
      <c r="AQ233" s="5">
        <f>AP233-AK233</f>
        <v>12.491537094116211</v>
      </c>
      <c r="AS233" s="6" t="s">
        <v>38</v>
      </c>
      <c r="AT233" s="1" t="s">
        <v>4</v>
      </c>
      <c r="AU233" s="1">
        <v>26.906997680664063</v>
      </c>
      <c r="AV233" s="1">
        <f t="shared" ref="AV233" si="1013">AVERAGE(AU233:AU234)</f>
        <v>26.68277645111084</v>
      </c>
      <c r="AW233" s="1"/>
      <c r="AX233" s="1" t="s">
        <v>38</v>
      </c>
      <c r="AY233" s="1" t="s">
        <v>90</v>
      </c>
      <c r="AZ233" s="1">
        <v>36.822784423828125</v>
      </c>
      <c r="BA233" s="1">
        <f t="shared" ref="BA233" si="1014">AVERAGE(AZ233:AZ234)</f>
        <v>34.661294937133789</v>
      </c>
      <c r="BB233" s="1">
        <f t="shared" ref="BB233" si="1015">BA233-AV233</f>
        <v>7.9785184860229492</v>
      </c>
      <c r="BC233" s="21"/>
      <c r="BD233" s="1" t="s">
        <v>44</v>
      </c>
      <c r="BE233" s="1" t="s">
        <v>4</v>
      </c>
      <c r="BF233" s="1">
        <v>22.305492401123047</v>
      </c>
      <c r="BG233" s="1">
        <f t="shared" ref="BG233" si="1016">AVERAGE(BF233:BF234)</f>
        <v>22.43221378326416</v>
      </c>
      <c r="BH233" s="1"/>
      <c r="BI233" s="1" t="s">
        <v>44</v>
      </c>
      <c r="BJ233" s="1" t="s">
        <v>90</v>
      </c>
      <c r="BK233" s="1">
        <v>32.014858245849609</v>
      </c>
      <c r="BL233" s="1">
        <f t="shared" ref="BL233" si="1017">AVERAGE(BK233:BK234)</f>
        <v>31.720599174499512</v>
      </c>
      <c r="BM233" s="5">
        <f t="shared" ref="BM233" si="1018">BL233-BG233</f>
        <v>9.2883853912353516</v>
      </c>
    </row>
    <row r="234" spans="1:65" x14ac:dyDescent="0.2">
      <c r="A234" s="6" t="s">
        <v>14</v>
      </c>
      <c r="B234" s="1" t="s">
        <v>4</v>
      </c>
      <c r="C234" s="1">
        <v>21.259075164794922</v>
      </c>
      <c r="D234" s="1"/>
      <c r="E234" s="1"/>
      <c r="F234" s="1" t="s">
        <v>14</v>
      </c>
      <c r="G234" s="1" t="s">
        <v>90</v>
      </c>
      <c r="H234" s="1">
        <v>32.151687622070313</v>
      </c>
      <c r="I234" s="1"/>
      <c r="J234" s="1"/>
      <c r="K234" s="21"/>
      <c r="L234" s="1" t="s">
        <v>20</v>
      </c>
      <c r="M234" s="1" t="s">
        <v>4</v>
      </c>
      <c r="N234" s="1">
        <v>22.82457160949707</v>
      </c>
      <c r="O234" s="1"/>
      <c r="P234" s="1"/>
      <c r="Q234" s="1" t="s">
        <v>20</v>
      </c>
      <c r="R234" s="1" t="s">
        <v>90</v>
      </c>
      <c r="S234" s="1">
        <v>36.825939178466797</v>
      </c>
      <c r="T234" s="1"/>
      <c r="U234" s="5"/>
      <c r="W234" s="6" t="s">
        <v>26</v>
      </c>
      <c r="X234" s="1" t="s">
        <v>4</v>
      </c>
      <c r="Y234" s="1">
        <v>22.941051483154297</v>
      </c>
      <c r="Z234" s="1"/>
      <c r="AA234" s="1"/>
      <c r="AB234" s="1" t="s">
        <v>26</v>
      </c>
      <c r="AC234" s="1" t="s">
        <v>90</v>
      </c>
      <c r="AD234" s="1">
        <v>35.545783996582031</v>
      </c>
      <c r="AE234" s="1"/>
      <c r="AF234" s="1"/>
      <c r="AG234" s="21"/>
      <c r="AH234" s="1" t="s">
        <v>32</v>
      </c>
      <c r="AI234" s="1" t="s">
        <v>4</v>
      </c>
      <c r="AJ234" s="1">
        <v>21.893035888671875</v>
      </c>
      <c r="AK234" s="1"/>
      <c r="AL234" s="1"/>
      <c r="AM234" s="1" t="s">
        <v>32</v>
      </c>
      <c r="AN234" s="1" t="s">
        <v>90</v>
      </c>
      <c r="AO234" s="1">
        <v>33.695281982421875</v>
      </c>
      <c r="AP234" s="1"/>
      <c r="AQ234" s="5"/>
      <c r="AS234" s="6" t="s">
        <v>38</v>
      </c>
      <c r="AT234" s="1" t="s">
        <v>4</v>
      </c>
      <c r="AU234" s="1">
        <v>26.458555221557617</v>
      </c>
      <c r="AV234" s="1"/>
      <c r="AW234" s="1"/>
      <c r="AX234" s="1" t="s">
        <v>38</v>
      </c>
      <c r="AY234" s="1" t="s">
        <v>90</v>
      </c>
      <c r="AZ234" s="1">
        <v>32.499805450439453</v>
      </c>
      <c r="BA234" s="1"/>
      <c r="BB234" s="1"/>
      <c r="BC234" s="21"/>
      <c r="BD234" s="1" t="s">
        <v>44</v>
      </c>
      <c r="BE234" s="1" t="s">
        <v>4</v>
      </c>
      <c r="BF234" s="1">
        <v>22.558935165405273</v>
      </c>
      <c r="BG234" s="1"/>
      <c r="BH234" s="1"/>
      <c r="BI234" s="1" t="s">
        <v>44</v>
      </c>
      <c r="BJ234" s="1" t="s">
        <v>90</v>
      </c>
      <c r="BK234" s="1">
        <v>31.426340103149414</v>
      </c>
      <c r="BL234" s="1"/>
      <c r="BM234" s="5"/>
    </row>
    <row r="235" spans="1:65" x14ac:dyDescent="0.2">
      <c r="A235" s="6" t="s">
        <v>15</v>
      </c>
      <c r="B235" s="1" t="s">
        <v>4</v>
      </c>
      <c r="C235" s="1">
        <v>21.547067642211914</v>
      </c>
      <c r="D235" s="1">
        <f t="shared" si="976"/>
        <v>21.762312889099121</v>
      </c>
      <c r="E235" s="1"/>
      <c r="F235" s="1" t="s">
        <v>15</v>
      </c>
      <c r="G235" s="1" t="s">
        <v>90</v>
      </c>
      <c r="H235" s="1">
        <v>34.086338043212891</v>
      </c>
      <c r="I235" s="1">
        <f t="shared" si="977"/>
        <v>34.159940719604492</v>
      </c>
      <c r="J235" s="1">
        <f t="shared" ref="J235" si="1019">I235-D235</f>
        <v>12.397627830505371</v>
      </c>
      <c r="K235" s="21"/>
      <c r="L235" s="1" t="s">
        <v>21</v>
      </c>
      <c r="M235" s="1" t="s">
        <v>4</v>
      </c>
      <c r="N235" s="1">
        <v>21.157026290893555</v>
      </c>
      <c r="O235" s="1">
        <f t="shared" si="979"/>
        <v>21.06641960144043</v>
      </c>
      <c r="P235" s="1"/>
      <c r="Q235" s="1" t="s">
        <v>21</v>
      </c>
      <c r="R235" s="1" t="s">
        <v>90</v>
      </c>
      <c r="S235" s="1">
        <v>32.464065551757813</v>
      </c>
      <c r="T235" s="1">
        <f t="shared" si="980"/>
        <v>32.518224716186523</v>
      </c>
      <c r="U235" s="5">
        <f t="shared" ref="U235" si="1020">T235-O235</f>
        <v>11.451805114746094</v>
      </c>
      <c r="W235" s="6" t="s">
        <v>27</v>
      </c>
      <c r="X235" s="1" t="s">
        <v>4</v>
      </c>
      <c r="Y235" s="1">
        <v>22.369600296020508</v>
      </c>
      <c r="Z235" s="1">
        <f t="shared" ref="Z235" si="1021">AVERAGE(Y235:Y236)</f>
        <v>22.339122772216797</v>
      </c>
      <c r="AA235" s="1"/>
      <c r="AB235" s="1" t="s">
        <v>27</v>
      </c>
      <c r="AC235" s="1" t="s">
        <v>90</v>
      </c>
      <c r="AD235" s="1">
        <v>31.533693313598633</v>
      </c>
      <c r="AE235" s="1">
        <f t="shared" ref="AE235" si="1022">AVERAGE(AD235:AD236)</f>
        <v>31.98243236541748</v>
      </c>
      <c r="AF235" s="1">
        <f t="shared" ref="AF235" si="1023">AE235-Z235</f>
        <v>9.6433095932006836</v>
      </c>
      <c r="AG235" s="21"/>
      <c r="AH235" s="1" t="s">
        <v>33</v>
      </c>
      <c r="AI235" s="1" t="s">
        <v>4</v>
      </c>
      <c r="AJ235" s="1">
        <v>22.148445129394531</v>
      </c>
      <c r="AK235" s="1">
        <f t="shared" ref="AK235" si="1024">AVERAGE(AJ235:AJ236)</f>
        <v>22.039138793945313</v>
      </c>
      <c r="AL235" s="1"/>
      <c r="AM235" s="1" t="s">
        <v>33</v>
      </c>
      <c r="AN235" s="1" t="s">
        <v>90</v>
      </c>
      <c r="AO235" s="1">
        <v>31.511203765869141</v>
      </c>
      <c r="AP235" s="1">
        <f t="shared" ref="AP235" si="1025">AVERAGE(AO235:AO236)</f>
        <v>31.60773754119873</v>
      </c>
      <c r="AQ235" s="5">
        <f>AP235-AK235</f>
        <v>9.568598747253418</v>
      </c>
      <c r="AS235" s="6" t="s">
        <v>39</v>
      </c>
      <c r="AT235" s="1" t="s">
        <v>4</v>
      </c>
      <c r="AU235" s="1">
        <v>22.521686553955078</v>
      </c>
      <c r="AV235" s="1">
        <f t="shared" ref="AV235" si="1026">AVERAGE(AU235:AU236)</f>
        <v>22.42119026184082</v>
      </c>
      <c r="AW235" s="1"/>
      <c r="AX235" s="1" t="s">
        <v>39</v>
      </c>
      <c r="AY235" s="1" t="s">
        <v>90</v>
      </c>
      <c r="AZ235" s="1">
        <v>28.668310165405273</v>
      </c>
      <c r="BA235" s="1">
        <f t="shared" ref="BA235" si="1027">AVERAGE(AZ235:AZ236)</f>
        <v>28.550469398498535</v>
      </c>
      <c r="BB235" s="1">
        <f t="shared" ref="BB235" si="1028">BA235-AV235</f>
        <v>6.1292791366577148</v>
      </c>
      <c r="BC235" s="21"/>
      <c r="BD235" s="1" t="s">
        <v>45</v>
      </c>
      <c r="BE235" s="1" t="s">
        <v>4</v>
      </c>
      <c r="BF235" s="1">
        <v>21.673162460327148</v>
      </c>
      <c r="BG235" s="1">
        <f t="shared" ref="BG235" si="1029">AVERAGE(BF235:BF236)</f>
        <v>21.464714050292969</v>
      </c>
      <c r="BH235" s="1"/>
      <c r="BI235" s="1" t="s">
        <v>45</v>
      </c>
      <c r="BJ235" s="1" t="s">
        <v>90</v>
      </c>
      <c r="BK235" s="1">
        <v>29.618806838989258</v>
      </c>
      <c r="BL235" s="1">
        <f t="shared" ref="BL235" si="1030">AVERAGE(BK235:BK236)</f>
        <v>29.789011001586914</v>
      </c>
      <c r="BM235" s="5">
        <f t="shared" ref="BM235" si="1031">BL235-BG235</f>
        <v>8.3242969512939453</v>
      </c>
    </row>
    <row r="236" spans="1:65" x14ac:dyDescent="0.2">
      <c r="A236" s="6" t="s">
        <v>15</v>
      </c>
      <c r="B236" s="1" t="s">
        <v>4</v>
      </c>
      <c r="C236" s="1">
        <v>21.977558135986328</v>
      </c>
      <c r="D236" s="1"/>
      <c r="E236" s="1"/>
      <c r="F236" s="1" t="s">
        <v>15</v>
      </c>
      <c r="G236" s="1" t="s">
        <v>90</v>
      </c>
      <c r="H236" s="1">
        <v>34.233543395996094</v>
      </c>
      <c r="I236" s="1"/>
      <c r="J236" s="1"/>
      <c r="K236" s="21"/>
      <c r="L236" s="1" t="s">
        <v>21</v>
      </c>
      <c r="M236" s="1" t="s">
        <v>4</v>
      </c>
      <c r="N236" s="1">
        <v>20.975812911987305</v>
      </c>
      <c r="O236" s="1"/>
      <c r="P236" s="1"/>
      <c r="Q236" s="1" t="s">
        <v>21</v>
      </c>
      <c r="R236" s="1" t="s">
        <v>90</v>
      </c>
      <c r="S236" s="1">
        <v>32.572383880615234</v>
      </c>
      <c r="T236" s="1"/>
      <c r="U236" s="5"/>
      <c r="W236" s="6" t="s">
        <v>27</v>
      </c>
      <c r="X236" s="1" t="s">
        <v>4</v>
      </c>
      <c r="Y236" s="1">
        <v>22.308645248413086</v>
      </c>
      <c r="Z236" s="1"/>
      <c r="AA236" s="1"/>
      <c r="AB236" s="1" t="s">
        <v>27</v>
      </c>
      <c r="AC236" s="1" t="s">
        <v>90</v>
      </c>
      <c r="AD236" s="1">
        <v>32.431171417236328</v>
      </c>
      <c r="AE236" s="1"/>
      <c r="AF236" s="1"/>
      <c r="AG236" s="21"/>
      <c r="AH236" s="1" t="s">
        <v>33</v>
      </c>
      <c r="AI236" s="1" t="s">
        <v>4</v>
      </c>
      <c r="AJ236" s="1">
        <v>21.929832458496094</v>
      </c>
      <c r="AK236" s="1"/>
      <c r="AL236" s="1"/>
      <c r="AM236" s="1" t="s">
        <v>33</v>
      </c>
      <c r="AN236" s="1" t="s">
        <v>90</v>
      </c>
      <c r="AO236" s="1">
        <v>31.70427131652832</v>
      </c>
      <c r="AP236" s="1"/>
      <c r="AQ236" s="5"/>
      <c r="AS236" s="6" t="s">
        <v>39</v>
      </c>
      <c r="AT236" s="1" t="s">
        <v>4</v>
      </c>
      <c r="AU236" s="1">
        <v>22.320693969726563</v>
      </c>
      <c r="AV236" s="1"/>
      <c r="AW236" s="1"/>
      <c r="AX236" s="1" t="s">
        <v>39</v>
      </c>
      <c r="AY236" s="1" t="s">
        <v>90</v>
      </c>
      <c r="AZ236" s="1">
        <v>28.432628631591797</v>
      </c>
      <c r="BA236" s="1"/>
      <c r="BB236" s="1"/>
      <c r="BC236" s="21"/>
      <c r="BD236" s="1" t="s">
        <v>45</v>
      </c>
      <c r="BE236" s="1" t="s">
        <v>4</v>
      </c>
      <c r="BF236" s="1">
        <v>21.256265640258789</v>
      </c>
      <c r="BG236" s="1"/>
      <c r="BH236" s="1"/>
      <c r="BI236" s="1" t="s">
        <v>45</v>
      </c>
      <c r="BJ236" s="1" t="s">
        <v>90</v>
      </c>
      <c r="BK236" s="1">
        <v>29.95921516418457</v>
      </c>
      <c r="BL236" s="1"/>
      <c r="BM236" s="5"/>
    </row>
    <row r="237" spans="1:65" x14ac:dyDescent="0.2">
      <c r="A237" s="6" t="s">
        <v>16</v>
      </c>
      <c r="B237" s="1" t="s">
        <v>4</v>
      </c>
      <c r="C237" s="1">
        <v>21.373813629150391</v>
      </c>
      <c r="D237" s="1">
        <f t="shared" si="976"/>
        <v>21.290783882141113</v>
      </c>
      <c r="E237" s="1"/>
      <c r="F237" s="1" t="s">
        <v>16</v>
      </c>
      <c r="G237" s="1" t="s">
        <v>90</v>
      </c>
      <c r="H237" s="1">
        <v>33.695682525634766</v>
      </c>
      <c r="I237" s="1">
        <f t="shared" si="977"/>
        <v>34.093494415283203</v>
      </c>
      <c r="J237" s="1">
        <f t="shared" ref="J237" si="1032">I237-D237</f>
        <v>12.80271053314209</v>
      </c>
      <c r="K237" s="21"/>
      <c r="L237" s="1" t="s">
        <v>22</v>
      </c>
      <c r="M237" s="1" t="s">
        <v>4</v>
      </c>
      <c r="N237" s="1">
        <v>21.301628112792969</v>
      </c>
      <c r="O237" s="1">
        <f t="shared" si="979"/>
        <v>21.624269485473633</v>
      </c>
      <c r="P237" s="1"/>
      <c r="Q237" s="1" t="s">
        <v>22</v>
      </c>
      <c r="R237" s="1" t="s">
        <v>90</v>
      </c>
      <c r="S237" s="1">
        <v>32.816123962402344</v>
      </c>
      <c r="T237" s="1">
        <f t="shared" si="980"/>
        <v>32.953592300415039</v>
      </c>
      <c r="U237" s="5">
        <f t="shared" ref="U237" si="1033">T237-O237</f>
        <v>11.329322814941406</v>
      </c>
      <c r="W237" s="6" t="s">
        <v>28</v>
      </c>
      <c r="X237" s="1" t="s">
        <v>4</v>
      </c>
      <c r="Y237" s="1">
        <v>24.386972427368164</v>
      </c>
      <c r="Z237" s="1">
        <f t="shared" ref="Z237" si="1034">AVERAGE(Y237:Y238)</f>
        <v>24.176772117614746</v>
      </c>
      <c r="AA237" s="1"/>
      <c r="AB237" s="1" t="s">
        <v>28</v>
      </c>
      <c r="AC237" s="1" t="s">
        <v>90</v>
      </c>
      <c r="AD237" s="1">
        <v>31.550025939941406</v>
      </c>
      <c r="AE237" s="1">
        <f t="shared" ref="AE237" si="1035">AVERAGE(AD237:AD238)</f>
        <v>31.773346900939941</v>
      </c>
      <c r="AF237" s="1">
        <f t="shared" ref="AF237" si="1036">AE237-Z237</f>
        <v>7.5965747833251953</v>
      </c>
      <c r="AG237" s="21"/>
      <c r="AH237" s="1" t="s">
        <v>34</v>
      </c>
      <c r="AI237" s="1" t="s">
        <v>4</v>
      </c>
      <c r="AJ237" s="1">
        <v>21.441122055053711</v>
      </c>
      <c r="AK237" s="1">
        <f t="shared" ref="AK237" si="1037">AVERAGE(AJ237:AJ238)</f>
        <v>21.275614738464355</v>
      </c>
      <c r="AL237" s="1"/>
      <c r="AM237" s="1" t="s">
        <v>34</v>
      </c>
      <c r="AN237" s="1" t="s">
        <v>90</v>
      </c>
      <c r="AO237" s="1">
        <v>31.093748092651367</v>
      </c>
      <c r="AP237" s="1">
        <f t="shared" ref="AP237" si="1038">AVERAGE(AO237:AO238)</f>
        <v>31.442243576049805</v>
      </c>
      <c r="AQ237" s="5">
        <f>AP237-AK237</f>
        <v>10.166628837585449</v>
      </c>
      <c r="AS237" s="6" t="s">
        <v>40</v>
      </c>
      <c r="AT237" s="1" t="s">
        <v>4</v>
      </c>
      <c r="AU237" s="1">
        <v>22.409780502319336</v>
      </c>
      <c r="AV237" s="1">
        <f t="shared" ref="AV237" si="1039">AVERAGE(AU237:AU238)</f>
        <v>22.565771102905273</v>
      </c>
      <c r="AW237" s="1"/>
      <c r="AX237" s="1" t="s">
        <v>40</v>
      </c>
      <c r="AY237" s="1" t="s">
        <v>90</v>
      </c>
      <c r="AZ237" s="1">
        <v>29.169931411743164</v>
      </c>
      <c r="BA237" s="1">
        <f t="shared" ref="BA237" si="1040">AVERAGE(AZ237:AZ238)</f>
        <v>29.580293655395508</v>
      </c>
      <c r="BB237" s="1">
        <f t="shared" ref="BB237" si="1041">BA237-AV237</f>
        <v>7.0145225524902344</v>
      </c>
      <c r="BC237" s="21"/>
      <c r="BD237" s="1" t="s">
        <v>46</v>
      </c>
      <c r="BE237" s="1" t="s">
        <v>4</v>
      </c>
      <c r="BF237" s="1">
        <v>25.333806991577148</v>
      </c>
      <c r="BG237" s="1">
        <f t="shared" ref="BG237" si="1042">AVERAGE(BF237:BF238)</f>
        <v>25.462852478027344</v>
      </c>
      <c r="BH237" s="1"/>
      <c r="BI237" s="1" t="s">
        <v>46</v>
      </c>
      <c r="BJ237" s="1" t="s">
        <v>90</v>
      </c>
      <c r="BK237" s="1">
        <v>34.730720520019531</v>
      </c>
      <c r="BL237" s="1">
        <f t="shared" ref="BL237" si="1043">AVERAGE(BK237:BK238)</f>
        <v>35.878995895385742</v>
      </c>
      <c r="BM237" s="5">
        <f t="shared" ref="BM237" si="1044">BL237-BG237</f>
        <v>10.416143417358398</v>
      </c>
    </row>
    <row r="238" spans="1:65" x14ac:dyDescent="0.2">
      <c r="A238" s="6" t="s">
        <v>16</v>
      </c>
      <c r="B238" s="1" t="s">
        <v>4</v>
      </c>
      <c r="C238" s="1">
        <v>21.207754135131836</v>
      </c>
      <c r="D238" s="1"/>
      <c r="E238" s="1"/>
      <c r="F238" s="1" t="s">
        <v>16</v>
      </c>
      <c r="G238" s="1" t="s">
        <v>90</v>
      </c>
      <c r="H238" s="1">
        <v>34.491306304931641</v>
      </c>
      <c r="I238" s="1"/>
      <c r="J238" s="1"/>
      <c r="K238" s="21"/>
      <c r="L238" s="1" t="s">
        <v>22</v>
      </c>
      <c r="M238" s="1" t="s">
        <v>4</v>
      </c>
      <c r="N238" s="1">
        <v>21.946910858154297</v>
      </c>
      <c r="O238" s="1"/>
      <c r="P238" s="1"/>
      <c r="Q238" s="1" t="s">
        <v>22</v>
      </c>
      <c r="R238" s="1" t="s">
        <v>90</v>
      </c>
      <c r="S238" s="1">
        <v>33.091060638427734</v>
      </c>
      <c r="T238" s="1"/>
      <c r="U238" s="5"/>
      <c r="W238" s="6" t="s">
        <v>28</v>
      </c>
      <c r="X238" s="1" t="s">
        <v>4</v>
      </c>
      <c r="Y238" s="1">
        <v>23.966571807861328</v>
      </c>
      <c r="Z238" s="1"/>
      <c r="AA238" s="1"/>
      <c r="AB238" s="1" t="s">
        <v>28</v>
      </c>
      <c r="AC238" s="1" t="s">
        <v>90</v>
      </c>
      <c r="AD238" s="1">
        <v>31.996667861938477</v>
      </c>
      <c r="AE238" s="1"/>
      <c r="AF238" s="1"/>
      <c r="AG238" s="21"/>
      <c r="AH238" s="1" t="s">
        <v>34</v>
      </c>
      <c r="AI238" s="1" t="s">
        <v>4</v>
      </c>
      <c r="AJ238" s="1">
        <v>21.110107421875</v>
      </c>
      <c r="AK238" s="1"/>
      <c r="AL238" s="1"/>
      <c r="AM238" s="1" t="s">
        <v>34</v>
      </c>
      <c r="AN238" s="1" t="s">
        <v>90</v>
      </c>
      <c r="AO238" s="1">
        <v>31.790739059448242</v>
      </c>
      <c r="AP238" s="1"/>
      <c r="AQ238" s="5"/>
      <c r="AS238" s="6" t="s">
        <v>40</v>
      </c>
      <c r="AT238" s="1" t="s">
        <v>4</v>
      </c>
      <c r="AU238" s="1">
        <v>22.721761703491211</v>
      </c>
      <c r="AV238" s="1"/>
      <c r="AW238" s="1"/>
      <c r="AX238" s="1" t="s">
        <v>40</v>
      </c>
      <c r="AY238" s="1" t="s">
        <v>90</v>
      </c>
      <c r="AZ238" s="1">
        <v>29.990655899047852</v>
      </c>
      <c r="BA238" s="1"/>
      <c r="BB238" s="1"/>
      <c r="BC238" s="21"/>
      <c r="BD238" s="1" t="s">
        <v>46</v>
      </c>
      <c r="BE238" s="1" t="s">
        <v>4</v>
      </c>
      <c r="BF238" s="1">
        <v>25.591897964477539</v>
      </c>
      <c r="BG238" s="1"/>
      <c r="BH238" s="1"/>
      <c r="BI238" s="1" t="s">
        <v>46</v>
      </c>
      <c r="BJ238" s="1" t="s">
        <v>90</v>
      </c>
      <c r="BK238" s="1">
        <v>37.027271270751953</v>
      </c>
      <c r="BL238" s="1"/>
      <c r="BM238" s="5"/>
    </row>
    <row r="239" spans="1:65" x14ac:dyDescent="0.2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21"/>
      <c r="L239" s="1"/>
      <c r="M239" s="1"/>
      <c r="N239" s="1"/>
      <c r="O239" s="1"/>
      <c r="P239" s="1"/>
      <c r="Q239" s="1"/>
      <c r="R239" s="11"/>
      <c r="S239" s="1"/>
      <c r="T239" s="1"/>
      <c r="U239" s="5"/>
      <c r="W239" s="6"/>
      <c r="X239" s="1"/>
      <c r="Y239" s="1"/>
      <c r="Z239" s="1"/>
      <c r="AA239" s="1"/>
      <c r="AB239" s="1"/>
      <c r="AC239" s="1"/>
      <c r="AD239" s="1"/>
      <c r="AE239" s="1"/>
      <c r="AF239" s="1"/>
      <c r="AG239" s="21"/>
      <c r="AH239" s="1"/>
      <c r="AI239" s="1"/>
      <c r="AJ239" s="1"/>
      <c r="AK239" s="1"/>
      <c r="AL239" s="1"/>
      <c r="AM239" s="1"/>
      <c r="AN239" s="1"/>
      <c r="AO239" s="1"/>
      <c r="AP239" s="1"/>
      <c r="AQ239" s="5"/>
      <c r="AS239" s="6"/>
      <c r="AT239" s="1"/>
      <c r="AU239" s="1"/>
      <c r="AV239" s="1"/>
      <c r="AW239" s="1"/>
      <c r="AX239" s="1"/>
      <c r="AY239" s="1"/>
      <c r="AZ239" s="1"/>
      <c r="BA239" s="1"/>
      <c r="BB239" s="1"/>
      <c r="BC239" s="21"/>
      <c r="BD239" s="1"/>
      <c r="BE239" s="1"/>
      <c r="BF239" s="1"/>
      <c r="BG239" s="1"/>
      <c r="BH239" s="1"/>
      <c r="BI239" s="1"/>
      <c r="BJ239" s="1"/>
      <c r="BK239" s="1"/>
      <c r="BL239" s="1"/>
      <c r="BM239" s="5"/>
    </row>
    <row r="240" spans="1:65" x14ac:dyDescent="0.2">
      <c r="A240" s="6" t="s">
        <v>11</v>
      </c>
      <c r="B240" s="1" t="s">
        <v>4</v>
      </c>
      <c r="C240" s="1">
        <v>21.283985137939453</v>
      </c>
      <c r="D240" s="1">
        <f>AVERAGE(C240:C241)</f>
        <v>21.675848007202148</v>
      </c>
      <c r="E240" s="1"/>
      <c r="F240" s="1" t="s">
        <v>11</v>
      </c>
      <c r="G240" s="1" t="s">
        <v>94</v>
      </c>
      <c r="H240" s="1">
        <v>26.443609237670898</v>
      </c>
      <c r="I240" s="1">
        <f>AVERAGE(H240:H241)</f>
        <v>26.431305885314941</v>
      </c>
      <c r="J240" s="1">
        <f>I240-D240</f>
        <v>4.755457878112793</v>
      </c>
      <c r="K240" s="21">
        <f>AVERAGE(J240,J242,J244,J246,J248,J250)</f>
        <v>4.580523331960042</v>
      </c>
      <c r="L240" s="1" t="s">
        <v>17</v>
      </c>
      <c r="M240" s="1" t="s">
        <v>4</v>
      </c>
      <c r="N240" s="1">
        <v>23.11665153503418</v>
      </c>
      <c r="O240" s="1">
        <f>AVERAGE(N240:N241)</f>
        <v>23.22089672088623</v>
      </c>
      <c r="P240" s="1"/>
      <c r="Q240" s="1" t="s">
        <v>17</v>
      </c>
      <c r="R240" s="1" t="s">
        <v>94</v>
      </c>
      <c r="S240" s="1">
        <v>26.615354537963867</v>
      </c>
      <c r="T240" s="1">
        <f>AVERAGE(S240:S241)</f>
        <v>26.778279304504395</v>
      </c>
      <c r="U240" s="5">
        <f>T240-O240</f>
        <v>3.5573825836181641</v>
      </c>
      <c r="W240" s="6" t="s">
        <v>23</v>
      </c>
      <c r="X240" s="1" t="s">
        <v>4</v>
      </c>
      <c r="Y240" s="1">
        <v>22.880207061767578</v>
      </c>
      <c r="Z240" s="1">
        <f>AVERAGE(Y240:Y241)</f>
        <v>22.130875587463379</v>
      </c>
      <c r="AA240" s="1"/>
      <c r="AB240" s="1" t="s">
        <v>23</v>
      </c>
      <c r="AC240" s="1" t="s">
        <v>94</v>
      </c>
      <c r="AD240" s="1">
        <v>26.530696868896484</v>
      </c>
      <c r="AE240" s="1">
        <f>AVERAGE(AD240:AD241)</f>
        <v>26.835445404052734</v>
      </c>
      <c r="AF240" s="1">
        <f>AE240-Z240</f>
        <v>4.7045698165893555</v>
      </c>
      <c r="AG240" s="21">
        <f>AVERAGE(AF240,AF242,AF244,AF246,AF248,AF250)</f>
        <v>4.1484284400939941</v>
      </c>
      <c r="AH240" s="1" t="s">
        <v>29</v>
      </c>
      <c r="AI240" s="1" t="s">
        <v>4</v>
      </c>
      <c r="AJ240" s="1">
        <v>26.180948257446289</v>
      </c>
      <c r="AK240" s="1">
        <f>AVERAGE(AJ240:AJ241)</f>
        <v>25.552711486816406</v>
      </c>
      <c r="AL240" s="1"/>
      <c r="AM240" s="1" t="s">
        <v>29</v>
      </c>
      <c r="AN240" s="1" t="s">
        <v>94</v>
      </c>
      <c r="AO240" s="1">
        <v>26.927860260009766</v>
      </c>
      <c r="AP240" s="1">
        <f>AVERAGE(AO240:AO241)</f>
        <v>27.18116569519043</v>
      </c>
      <c r="AQ240" s="5">
        <f>AP240-AK240</f>
        <v>1.6284542083740234</v>
      </c>
      <c r="AS240" s="6" t="s">
        <v>35</v>
      </c>
      <c r="AT240" s="1" t="s">
        <v>4</v>
      </c>
      <c r="AU240" s="1">
        <v>26.9530029296875</v>
      </c>
      <c r="AV240" s="1">
        <f>AVERAGE(AU240:AU241)</f>
        <v>26.917664527893066</v>
      </c>
      <c r="AW240" s="1"/>
      <c r="AX240" s="1" t="s">
        <v>35</v>
      </c>
      <c r="AY240" s="1" t="s">
        <v>94</v>
      </c>
      <c r="AZ240" s="1">
        <v>30.979206085205078</v>
      </c>
      <c r="BA240" s="1">
        <f>AVERAGE(AZ240:AZ241)</f>
        <v>30.865447044372559</v>
      </c>
      <c r="BB240" s="1">
        <f>BA240-AV240</f>
        <v>3.9477825164794922</v>
      </c>
      <c r="BC240" s="21">
        <f>AVERAGE(BB240,BB242,BB244,BB246,BB248,BB250)</f>
        <v>3.7176915804545083</v>
      </c>
      <c r="BD240" s="1" t="s">
        <v>41</v>
      </c>
      <c r="BE240" s="1" t="s">
        <v>4</v>
      </c>
      <c r="BF240" s="1">
        <v>21.907154083251953</v>
      </c>
      <c r="BG240" s="1">
        <f>AVERAGE(BF240:BF241)</f>
        <v>22.311954498291016</v>
      </c>
      <c r="BH240" s="1"/>
      <c r="BI240" s="1" t="s">
        <v>41</v>
      </c>
      <c r="BJ240" s="1" t="s">
        <v>94</v>
      </c>
      <c r="BK240" s="1">
        <v>29.243194580078125</v>
      </c>
      <c r="BL240" s="1">
        <f>AVERAGE(BK240:BK241)</f>
        <v>29.560698509216309</v>
      </c>
      <c r="BM240" s="5">
        <f>BL240-BG240</f>
        <v>7.248744010925293</v>
      </c>
    </row>
    <row r="241" spans="1:65" x14ac:dyDescent="0.2">
      <c r="A241" s="6" t="s">
        <v>11</v>
      </c>
      <c r="B241" s="1" t="s">
        <v>4</v>
      </c>
      <c r="C241" s="1">
        <v>22.067710876464844</v>
      </c>
      <c r="D241" s="1"/>
      <c r="E241" s="1"/>
      <c r="F241" s="1" t="s">
        <v>11</v>
      </c>
      <c r="G241" s="1" t="s">
        <v>94</v>
      </c>
      <c r="H241" s="1">
        <v>26.419002532958984</v>
      </c>
      <c r="I241" s="1"/>
      <c r="J241" s="1"/>
      <c r="K241" s="21"/>
      <c r="L241" s="1" t="s">
        <v>17</v>
      </c>
      <c r="M241" s="1" t="s">
        <v>4</v>
      </c>
      <c r="N241" s="1">
        <v>23.325141906738281</v>
      </c>
      <c r="O241" s="1"/>
      <c r="P241" s="1"/>
      <c r="Q241" s="1" t="s">
        <v>17</v>
      </c>
      <c r="R241" s="1" t="s">
        <v>94</v>
      </c>
      <c r="S241" s="1">
        <v>26.941204071044922</v>
      </c>
      <c r="T241" s="1"/>
      <c r="U241" s="5"/>
      <c r="W241" s="6" t="s">
        <v>23</v>
      </c>
      <c r="X241" s="1" t="s">
        <v>4</v>
      </c>
      <c r="Y241" s="1">
        <v>21.38154411315918</v>
      </c>
      <c r="Z241" s="1"/>
      <c r="AA241" s="1"/>
      <c r="AB241" s="1" t="s">
        <v>23</v>
      </c>
      <c r="AC241" s="1" t="s">
        <v>94</v>
      </c>
      <c r="AD241" s="1">
        <v>27.140193939208984</v>
      </c>
      <c r="AE241" s="1"/>
      <c r="AF241" s="1"/>
      <c r="AG241" s="21"/>
      <c r="AH241" s="1" t="s">
        <v>29</v>
      </c>
      <c r="AI241" s="1" t="s">
        <v>4</v>
      </c>
      <c r="AJ241" s="1">
        <v>24.924474716186523</v>
      </c>
      <c r="AK241" s="1"/>
      <c r="AL241" s="1"/>
      <c r="AM241" s="1" t="s">
        <v>29</v>
      </c>
      <c r="AN241" s="1" t="s">
        <v>94</v>
      </c>
      <c r="AO241" s="1">
        <v>27.434471130371094</v>
      </c>
      <c r="AP241" s="1"/>
      <c r="AQ241" s="5"/>
      <c r="AS241" s="6" t="s">
        <v>35</v>
      </c>
      <c r="AT241" s="1" t="s">
        <v>4</v>
      </c>
      <c r="AU241" s="1">
        <v>26.882326126098633</v>
      </c>
      <c r="AV241" s="1"/>
      <c r="AW241" s="1"/>
      <c r="AX241" s="1" t="s">
        <v>35</v>
      </c>
      <c r="AY241" s="1" t="s">
        <v>94</v>
      </c>
      <c r="AZ241" s="1">
        <v>30.751688003540039</v>
      </c>
      <c r="BA241" s="1"/>
      <c r="BB241" s="1"/>
      <c r="BC241" s="21"/>
      <c r="BD241" s="1" t="s">
        <v>41</v>
      </c>
      <c r="BE241" s="1" t="s">
        <v>4</v>
      </c>
      <c r="BF241" s="1">
        <v>22.716754913330078</v>
      </c>
      <c r="BG241" s="1"/>
      <c r="BH241" s="1"/>
      <c r="BI241" s="1" t="s">
        <v>41</v>
      </c>
      <c r="BJ241" s="1" t="s">
        <v>94</v>
      </c>
      <c r="BK241" s="1">
        <v>29.878202438354492</v>
      </c>
      <c r="BL241" s="1"/>
      <c r="BM241" s="5"/>
    </row>
    <row r="242" spans="1:65" x14ac:dyDescent="0.2">
      <c r="A242" s="6" t="s">
        <v>12</v>
      </c>
      <c r="B242" s="1" t="s">
        <v>4</v>
      </c>
      <c r="C242" s="1">
        <v>21.278816223144531</v>
      </c>
      <c r="D242" s="1">
        <f t="shared" ref="D242:D250" si="1045">AVERAGE(C242:C243)</f>
        <v>21.456219673156738</v>
      </c>
      <c r="E242" s="1"/>
      <c r="F242" s="1" t="s">
        <v>12</v>
      </c>
      <c r="G242" s="1" t="s">
        <v>94</v>
      </c>
      <c r="H242" s="1">
        <v>26.437522888183594</v>
      </c>
      <c r="I242" s="1">
        <f t="shared" ref="I242:I250" si="1046">AVERAGE(H242:H243)</f>
        <v>26.443702697753906</v>
      </c>
      <c r="J242" s="1">
        <f t="shared" ref="J242" si="1047">I242-D242</f>
        <v>4.987483024597168</v>
      </c>
      <c r="K242" s="21"/>
      <c r="L242" s="1" t="s">
        <v>18</v>
      </c>
      <c r="M242" s="1" t="s">
        <v>4</v>
      </c>
      <c r="N242" s="1">
        <v>21.504619598388672</v>
      </c>
      <c r="O242" s="1">
        <f t="shared" ref="O242:O250" si="1048">AVERAGE(N242:N243)</f>
        <v>21.710411071777344</v>
      </c>
      <c r="P242" s="1"/>
      <c r="Q242" s="1" t="s">
        <v>18</v>
      </c>
      <c r="R242" s="1" t="s">
        <v>94</v>
      </c>
      <c r="S242" s="1">
        <v>26.023677825927734</v>
      </c>
      <c r="T242" s="1">
        <f t="shared" ref="T242:T250" si="1049">AVERAGE(S242:S243)</f>
        <v>26.186795234680176</v>
      </c>
      <c r="U242" s="5">
        <f t="shared" ref="U242" si="1050">T242-O242</f>
        <v>4.476384162902832</v>
      </c>
      <c r="W242" s="6" t="s">
        <v>24</v>
      </c>
      <c r="X242" s="1" t="s">
        <v>4</v>
      </c>
      <c r="Y242" s="1">
        <v>21.584066390991211</v>
      </c>
      <c r="Z242" s="1">
        <f t="shared" ref="Z242" si="1051">AVERAGE(Y242:Y243)</f>
        <v>21.644038200378418</v>
      </c>
      <c r="AA242" s="1"/>
      <c r="AB242" s="1" t="s">
        <v>24</v>
      </c>
      <c r="AC242" s="1" t="s">
        <v>94</v>
      </c>
      <c r="AD242" s="1">
        <v>27.865329742431641</v>
      </c>
      <c r="AE242" s="1">
        <f t="shared" ref="AE242" si="1052">AVERAGE(AD242:AD243)</f>
        <v>27.89500617980957</v>
      </c>
      <c r="AF242" s="1">
        <f t="shared" ref="AF242" si="1053">AE242-Z242</f>
        <v>6.2509679794311523</v>
      </c>
      <c r="AG242" s="21"/>
      <c r="AH242" s="1" t="s">
        <v>30</v>
      </c>
      <c r="AI242" s="1" t="s">
        <v>4</v>
      </c>
      <c r="AJ242" s="1">
        <v>21.520187377929687</v>
      </c>
      <c r="AK242" s="1">
        <f t="shared" ref="AK242" si="1054">AVERAGE(AJ242:AJ243)</f>
        <v>21.356070518493652</v>
      </c>
      <c r="AL242" s="1"/>
      <c r="AM242" s="1" t="s">
        <v>30</v>
      </c>
      <c r="AN242" s="1" t="s">
        <v>94</v>
      </c>
      <c r="AO242" s="1">
        <v>26.895063400268555</v>
      </c>
      <c r="AP242" s="1">
        <f t="shared" ref="AP242" si="1055">AVERAGE(AO242:AO243)</f>
        <v>27.060939788818359</v>
      </c>
      <c r="AQ242" s="5">
        <f>AP242-AK242</f>
        <v>5.704869270324707</v>
      </c>
      <c r="AS242" s="6" t="s">
        <v>36</v>
      </c>
      <c r="AT242" s="1" t="s">
        <v>4</v>
      </c>
      <c r="AU242" s="1">
        <v>21.479143142700195</v>
      </c>
      <c r="AV242" s="1">
        <f t="shared" ref="AV242" si="1056">AVERAGE(AU242:AU243)</f>
        <v>21.371936798095703</v>
      </c>
      <c r="AW242" s="1"/>
      <c r="AX242" s="1" t="s">
        <v>36</v>
      </c>
      <c r="AY242" s="1" t="s">
        <v>94</v>
      </c>
      <c r="AZ242" s="1">
        <v>26.104711532592773</v>
      </c>
      <c r="BA242" s="1">
        <f t="shared" ref="BA242" si="1057">AVERAGE(AZ242:AZ243)</f>
        <v>26.052145004272461</v>
      </c>
      <c r="BB242" s="1">
        <f t="shared" ref="BB242" si="1058">BA242-AV242</f>
        <v>4.6802082061767578</v>
      </c>
      <c r="BC242" s="21"/>
      <c r="BD242" s="1" t="s">
        <v>42</v>
      </c>
      <c r="BE242" s="1" t="s">
        <v>4</v>
      </c>
      <c r="BF242" s="1">
        <v>21.565986633300781</v>
      </c>
      <c r="BG242" s="1">
        <f t="shared" ref="BG242" si="1059">AVERAGE(BF242:BF243)</f>
        <v>21.64907169342041</v>
      </c>
      <c r="BH242" s="1"/>
      <c r="BI242" s="1" t="s">
        <v>42</v>
      </c>
      <c r="BJ242" s="1" t="s">
        <v>94</v>
      </c>
      <c r="BK242" s="1">
        <v>28.375877380371094</v>
      </c>
      <c r="BL242" s="1">
        <f t="shared" ref="BL242" si="1060">AVERAGE(BK242:BK243)</f>
        <v>28.59660816192627</v>
      </c>
      <c r="BM242" s="5">
        <f t="shared" ref="BM242" si="1061">BL242-BG242</f>
        <v>6.9475364685058594</v>
      </c>
    </row>
    <row r="243" spans="1:65" x14ac:dyDescent="0.2">
      <c r="A243" s="6" t="s">
        <v>12</v>
      </c>
      <c r="B243" s="1" t="s">
        <v>4</v>
      </c>
      <c r="C243" s="1">
        <v>21.633623123168945</v>
      </c>
      <c r="D243" s="1"/>
      <c r="E243" s="1"/>
      <c r="F243" s="1" t="s">
        <v>12</v>
      </c>
      <c r="G243" s="1" t="s">
        <v>94</v>
      </c>
      <c r="H243" s="1">
        <v>26.449882507324219</v>
      </c>
      <c r="I243" s="1"/>
      <c r="J243" s="1"/>
      <c r="K243" s="21"/>
      <c r="L243" s="1" t="s">
        <v>18</v>
      </c>
      <c r="M243" s="1" t="s">
        <v>4</v>
      </c>
      <c r="N243" s="1">
        <v>21.916202545166016</v>
      </c>
      <c r="O243" s="1"/>
      <c r="P243" s="1"/>
      <c r="Q243" s="1" t="s">
        <v>18</v>
      </c>
      <c r="R243" s="1" t="s">
        <v>94</v>
      </c>
      <c r="S243" s="1">
        <v>26.349912643432617</v>
      </c>
      <c r="T243" s="1"/>
      <c r="U243" s="5"/>
      <c r="W243" s="6" t="s">
        <v>24</v>
      </c>
      <c r="X243" s="1" t="s">
        <v>4</v>
      </c>
      <c r="Y243" s="1">
        <v>21.704010009765625</v>
      </c>
      <c r="Z243" s="1"/>
      <c r="AA243" s="1"/>
      <c r="AB243" s="1" t="s">
        <v>24</v>
      </c>
      <c r="AC243" s="1" t="s">
        <v>94</v>
      </c>
      <c r="AD243" s="1">
        <v>27.9246826171875</v>
      </c>
      <c r="AE243" s="1"/>
      <c r="AF243" s="1"/>
      <c r="AG243" s="21"/>
      <c r="AH243" s="1" t="s">
        <v>30</v>
      </c>
      <c r="AI243" s="1" t="s">
        <v>4</v>
      </c>
      <c r="AJ243" s="1">
        <v>21.191953659057617</v>
      </c>
      <c r="AK243" s="1"/>
      <c r="AL243" s="1"/>
      <c r="AM243" s="1" t="s">
        <v>30</v>
      </c>
      <c r="AN243" s="1" t="s">
        <v>94</v>
      </c>
      <c r="AO243" s="1">
        <v>27.226816177368164</v>
      </c>
      <c r="AP243" s="1"/>
      <c r="AQ243" s="5"/>
      <c r="AS243" s="6" t="s">
        <v>36</v>
      </c>
      <c r="AT243" s="1" t="s">
        <v>4</v>
      </c>
      <c r="AU243" s="1">
        <v>21.264730453491211</v>
      </c>
      <c r="AV243" s="1"/>
      <c r="AW243" s="1"/>
      <c r="AX243" s="1" t="s">
        <v>36</v>
      </c>
      <c r="AY243" s="1" t="s">
        <v>94</v>
      </c>
      <c r="AZ243" s="1">
        <v>25.999578475952148</v>
      </c>
      <c r="BA243" s="1"/>
      <c r="BB243" s="1"/>
      <c r="BC243" s="21"/>
      <c r="BD243" s="1" t="s">
        <v>42</v>
      </c>
      <c r="BE243" s="1" t="s">
        <v>4</v>
      </c>
      <c r="BF243" s="1">
        <v>21.732156753540039</v>
      </c>
      <c r="BG243" s="1"/>
      <c r="BH243" s="1"/>
      <c r="BI243" s="1" t="s">
        <v>42</v>
      </c>
      <c r="BJ243" s="1" t="s">
        <v>94</v>
      </c>
      <c r="BK243" s="1">
        <v>28.817338943481445</v>
      </c>
      <c r="BL243" s="1"/>
      <c r="BM243" s="5"/>
    </row>
    <row r="244" spans="1:65" x14ac:dyDescent="0.2">
      <c r="A244" s="6" t="s">
        <v>13</v>
      </c>
      <c r="B244" s="1" t="s">
        <v>4</v>
      </c>
      <c r="C244" s="1">
        <v>21.499673843383789</v>
      </c>
      <c r="D244" s="1">
        <f t="shared" si="1045"/>
        <v>21.553384780883789</v>
      </c>
      <c r="E244" s="1"/>
      <c r="F244" s="1" t="s">
        <v>13</v>
      </c>
      <c r="G244" s="1" t="s">
        <v>94</v>
      </c>
      <c r="H244" s="1">
        <v>27.309185028076172</v>
      </c>
      <c r="I244" s="1">
        <f t="shared" si="1046"/>
        <v>27.325021743774414</v>
      </c>
      <c r="J244" s="1">
        <f t="shared" ref="J244" si="1062">I244-D244</f>
        <v>5.771636962890625</v>
      </c>
      <c r="K244" s="21"/>
      <c r="L244" s="1" t="s">
        <v>19</v>
      </c>
      <c r="M244" s="1" t="s">
        <v>4</v>
      </c>
      <c r="N244" s="1">
        <v>21.13282585144043</v>
      </c>
      <c r="O244" s="1">
        <f t="shared" si="1048"/>
        <v>21.26069450378418</v>
      </c>
      <c r="P244" s="1"/>
      <c r="Q244" s="1" t="s">
        <v>19</v>
      </c>
      <c r="R244" s="1" t="s">
        <v>94</v>
      </c>
      <c r="S244" s="1">
        <v>26.38531494140625</v>
      </c>
      <c r="T244" s="1">
        <f t="shared" si="1049"/>
        <v>26.504301071166992</v>
      </c>
      <c r="U244" s="5">
        <f t="shared" ref="U244" si="1063">T244-O244</f>
        <v>5.2436065673828125</v>
      </c>
      <c r="W244" s="6" t="s">
        <v>25</v>
      </c>
      <c r="X244" s="1" t="s">
        <v>4</v>
      </c>
      <c r="Y244" s="1">
        <v>21.0809326171875</v>
      </c>
      <c r="Z244" s="1">
        <f t="shared" ref="Z244" si="1064">AVERAGE(Y244:Y245)</f>
        <v>21.001494407653809</v>
      </c>
      <c r="AA244" s="1"/>
      <c r="AB244" s="1" t="s">
        <v>25</v>
      </c>
      <c r="AC244" s="1" t="s">
        <v>94</v>
      </c>
      <c r="AD244" s="1">
        <v>26.314844131469727</v>
      </c>
      <c r="AE244" s="1">
        <f t="shared" ref="AE244" si="1065">AVERAGE(AD244:AD245)</f>
        <v>26.496246337890625</v>
      </c>
      <c r="AF244" s="1">
        <f t="shared" ref="AF244" si="1066">AE244-Z244</f>
        <v>5.4947519302368164</v>
      </c>
      <c r="AG244" s="21"/>
      <c r="AH244" s="1" t="s">
        <v>31</v>
      </c>
      <c r="AI244" s="1" t="s">
        <v>4</v>
      </c>
      <c r="AJ244" s="1">
        <v>21.322393417358398</v>
      </c>
      <c r="AK244" s="1">
        <f t="shared" ref="AK244" si="1067">AVERAGE(AJ244:AJ245)</f>
        <v>21.090777397155762</v>
      </c>
      <c r="AL244" s="1"/>
      <c r="AM244" s="1" t="s">
        <v>31</v>
      </c>
      <c r="AN244" s="1" t="s">
        <v>94</v>
      </c>
      <c r="AO244" s="1">
        <v>26.403043746948242</v>
      </c>
      <c r="AP244" s="1">
        <f t="shared" ref="AP244" si="1068">AVERAGE(AO244:AO245)</f>
        <v>26.408937454223633</v>
      </c>
      <c r="AQ244" s="5">
        <f>AP244-AK244</f>
        <v>5.3181600570678711</v>
      </c>
      <c r="AS244" s="6" t="s">
        <v>37</v>
      </c>
      <c r="AT244" s="1" t="s">
        <v>4</v>
      </c>
      <c r="AU244" s="1">
        <v>28.143203735351563</v>
      </c>
      <c r="AV244" s="1">
        <f t="shared" ref="AV244" si="1069">AVERAGE(AU244:AU245)</f>
        <v>28.21210765838623</v>
      </c>
      <c r="AW244" s="1"/>
      <c r="AX244" s="1" t="s">
        <v>37</v>
      </c>
      <c r="AY244" s="1" t="s">
        <v>94</v>
      </c>
      <c r="AZ244" s="1">
        <v>31.844226837158203</v>
      </c>
      <c r="BA244" s="1">
        <f t="shared" ref="BA244" si="1070">AVERAGE(AZ244:AZ245)</f>
        <v>31.916609764099121</v>
      </c>
      <c r="BB244" s="1">
        <f t="shared" ref="BB244" si="1071">BA244-AV244</f>
        <v>3.7045021057128906</v>
      </c>
      <c r="BC244" s="21"/>
      <c r="BD244" s="1" t="s">
        <v>43</v>
      </c>
      <c r="BE244" s="1" t="s">
        <v>4</v>
      </c>
      <c r="BF244" s="1">
        <v>20.908334732055664</v>
      </c>
      <c r="BG244" s="1">
        <f t="shared" ref="BG244" si="1072">AVERAGE(BF244:BF245)</f>
        <v>20.926938056945801</v>
      </c>
      <c r="BH244" s="1"/>
      <c r="BI244" s="1" t="s">
        <v>43</v>
      </c>
      <c r="BJ244" s="1" t="s">
        <v>94</v>
      </c>
      <c r="BK244" s="1">
        <v>25.475923538208008</v>
      </c>
      <c r="BL244" s="1">
        <f t="shared" ref="BL244" si="1073">AVERAGE(BK244:BK245)</f>
        <v>26.011420249938965</v>
      </c>
      <c r="BM244" s="5">
        <f t="shared" ref="BM244" si="1074">BL244-BG244</f>
        <v>5.0844821929931641</v>
      </c>
    </row>
    <row r="245" spans="1:65" x14ac:dyDescent="0.2">
      <c r="A245" s="6" t="s">
        <v>13</v>
      </c>
      <c r="B245" s="1" t="s">
        <v>4</v>
      </c>
      <c r="C245" s="1">
        <v>21.607095718383789</v>
      </c>
      <c r="D245" s="1"/>
      <c r="E245" s="1"/>
      <c r="F245" s="1" t="s">
        <v>13</v>
      </c>
      <c r="G245" s="1" t="s">
        <v>94</v>
      </c>
      <c r="H245" s="1">
        <v>27.340858459472656</v>
      </c>
      <c r="I245" s="1"/>
      <c r="J245" s="1"/>
      <c r="K245" s="21"/>
      <c r="L245" s="1" t="s">
        <v>19</v>
      </c>
      <c r="M245" s="1" t="s">
        <v>4</v>
      </c>
      <c r="N245" s="1">
        <v>21.38856315612793</v>
      </c>
      <c r="O245" s="1"/>
      <c r="P245" s="1"/>
      <c r="Q245" s="1" t="s">
        <v>19</v>
      </c>
      <c r="R245" s="1" t="s">
        <v>94</v>
      </c>
      <c r="S245" s="1">
        <v>26.623287200927734</v>
      </c>
      <c r="T245" s="1"/>
      <c r="U245" s="5"/>
      <c r="W245" s="6" t="s">
        <v>25</v>
      </c>
      <c r="X245" s="1" t="s">
        <v>4</v>
      </c>
      <c r="Y245" s="1">
        <v>20.922056198120117</v>
      </c>
      <c r="Z245" s="1"/>
      <c r="AA245" s="1"/>
      <c r="AB245" s="1" t="s">
        <v>25</v>
      </c>
      <c r="AC245" s="1" t="s">
        <v>94</v>
      </c>
      <c r="AD245" s="1">
        <v>26.677648544311523</v>
      </c>
      <c r="AE245" s="1"/>
      <c r="AF245" s="1"/>
      <c r="AG245" s="21"/>
      <c r="AH245" s="1" t="s">
        <v>31</v>
      </c>
      <c r="AI245" s="1" t="s">
        <v>4</v>
      </c>
      <c r="AJ245" s="1">
        <v>20.859161376953125</v>
      </c>
      <c r="AK245" s="1"/>
      <c r="AL245" s="1"/>
      <c r="AM245" s="1" t="s">
        <v>31</v>
      </c>
      <c r="AN245" s="1" t="s">
        <v>94</v>
      </c>
      <c r="AO245" s="1">
        <v>26.414831161499023</v>
      </c>
      <c r="AP245" s="1"/>
      <c r="AQ245" s="5"/>
      <c r="AS245" s="6" t="s">
        <v>37</v>
      </c>
      <c r="AT245" s="1" t="s">
        <v>4</v>
      </c>
      <c r="AU245" s="1">
        <v>28.281011581420898</v>
      </c>
      <c r="AV245" s="1"/>
      <c r="AW245" s="1"/>
      <c r="AX245" s="1" t="s">
        <v>37</v>
      </c>
      <c r="AY245" s="1" t="s">
        <v>94</v>
      </c>
      <c r="AZ245" s="1">
        <v>31.988992691040039</v>
      </c>
      <c r="BA245" s="1"/>
      <c r="BB245" s="1"/>
      <c r="BC245" s="21"/>
      <c r="BD245" s="1" t="s">
        <v>43</v>
      </c>
      <c r="BE245" s="1" t="s">
        <v>4</v>
      </c>
      <c r="BF245" s="1">
        <v>20.945541381835938</v>
      </c>
      <c r="BG245" s="1"/>
      <c r="BH245" s="1"/>
      <c r="BI245" s="1" t="s">
        <v>43</v>
      </c>
      <c r="BJ245" s="1" t="s">
        <v>94</v>
      </c>
      <c r="BK245" s="1">
        <v>26.546916961669922</v>
      </c>
      <c r="BL245" s="1"/>
      <c r="BM245" s="5"/>
    </row>
    <row r="246" spans="1:65" x14ac:dyDescent="0.2">
      <c r="A246" s="6" t="s">
        <v>14</v>
      </c>
      <c r="B246" s="1" t="s">
        <v>4</v>
      </c>
      <c r="C246" s="1">
        <v>21.977497100830078</v>
      </c>
      <c r="D246" s="1">
        <f t="shared" si="1045"/>
        <v>22.126036643981934</v>
      </c>
      <c r="E246" s="1"/>
      <c r="F246" s="1" t="s">
        <v>14</v>
      </c>
      <c r="G246" s="1" t="s">
        <v>94</v>
      </c>
      <c r="H246" s="1">
        <v>26.286664962768555</v>
      </c>
      <c r="I246" s="1">
        <f t="shared" si="1046"/>
        <v>26.166592597961426</v>
      </c>
      <c r="J246" s="1">
        <f t="shared" ref="J246" si="1075">I246-D246</f>
        <v>4.0405559539794922</v>
      </c>
      <c r="K246" s="21"/>
      <c r="L246" s="1" t="s">
        <v>20</v>
      </c>
      <c r="M246" s="1" t="s">
        <v>4</v>
      </c>
      <c r="N246" s="1">
        <v>23.661443710327148</v>
      </c>
      <c r="O246" s="1">
        <f t="shared" si="1048"/>
        <v>23.646764755249023</v>
      </c>
      <c r="P246" s="1"/>
      <c r="Q246" s="1" t="s">
        <v>20</v>
      </c>
      <c r="R246" s="1" t="s">
        <v>94</v>
      </c>
      <c r="S246" s="1">
        <v>24.727205276489258</v>
      </c>
      <c r="T246" s="1">
        <f t="shared" si="1049"/>
        <v>24.889004707336426</v>
      </c>
      <c r="U246" s="5">
        <f t="shared" ref="U246" si="1076">T246-O246</f>
        <v>1.2422399520874023</v>
      </c>
      <c r="W246" s="6" t="s">
        <v>26</v>
      </c>
      <c r="X246" s="1" t="s">
        <v>4</v>
      </c>
      <c r="Y246" s="1">
        <v>22.61619758605957</v>
      </c>
      <c r="Z246" s="1">
        <f t="shared" ref="Z246" si="1077">AVERAGE(Y246:Y247)</f>
        <v>22.761856079101563</v>
      </c>
      <c r="AA246" s="1"/>
      <c r="AB246" s="1" t="s">
        <v>26</v>
      </c>
      <c r="AC246" s="1" t="s">
        <v>94</v>
      </c>
      <c r="AD246" s="1">
        <v>26.432025909423828</v>
      </c>
      <c r="AE246" s="1">
        <f t="shared" ref="AE246" si="1078">AVERAGE(AD246:AD247)</f>
        <v>26.242114067077637</v>
      </c>
      <c r="AF246" s="1">
        <f t="shared" ref="AF246" si="1079">AE246-Z246</f>
        <v>3.4802579879760742</v>
      </c>
      <c r="AG246" s="21"/>
      <c r="AH246" s="1" t="s">
        <v>32</v>
      </c>
      <c r="AI246" s="1" t="s">
        <v>4</v>
      </c>
      <c r="AJ246" s="1">
        <v>21.846000671386719</v>
      </c>
      <c r="AK246" s="1">
        <f t="shared" ref="AK246" si="1080">AVERAGE(AJ246:AJ247)</f>
        <v>21.851624488830566</v>
      </c>
      <c r="AL246" s="1"/>
      <c r="AM246" s="1" t="s">
        <v>32</v>
      </c>
      <c r="AN246" s="1" t="s">
        <v>94</v>
      </c>
      <c r="AO246" s="1">
        <v>25.761989593505859</v>
      </c>
      <c r="AP246" s="1">
        <f t="shared" ref="AP246" si="1081">AVERAGE(AO246:AO247)</f>
        <v>25.640070915222168</v>
      </c>
      <c r="AQ246" s="5">
        <f>AP246-AK246</f>
        <v>3.7884464263916016</v>
      </c>
      <c r="AS246" s="6" t="s">
        <v>38</v>
      </c>
      <c r="AT246" s="1" t="s">
        <v>4</v>
      </c>
      <c r="AU246" s="1">
        <v>27.297538757324219</v>
      </c>
      <c r="AV246" s="1">
        <f t="shared" ref="AV246" si="1082">AVERAGE(AU246:AU247)</f>
        <v>27.146454811096191</v>
      </c>
      <c r="AW246" s="1"/>
      <c r="AX246" s="1" t="s">
        <v>38</v>
      </c>
      <c r="AY246" s="1" t="s">
        <v>94</v>
      </c>
      <c r="AZ246" s="1">
        <v>28.797351837158203</v>
      </c>
      <c r="BA246" s="1">
        <f t="shared" ref="BA246" si="1083">AVERAGE(AZ246:AZ247)</f>
        <v>28.896700859069824</v>
      </c>
      <c r="BB246" s="1">
        <f t="shared" ref="BB246" si="1084">BA246-AV246</f>
        <v>1.7502460479736328</v>
      </c>
      <c r="BC246" s="21"/>
      <c r="BD246" s="1" t="s">
        <v>44</v>
      </c>
      <c r="BE246" s="1" t="s">
        <v>4</v>
      </c>
      <c r="BF246" s="1">
        <v>22.199577331542969</v>
      </c>
      <c r="BG246" s="1">
        <f t="shared" ref="BG246" si="1085">AVERAGE(BF246:BF247)</f>
        <v>22.136910438537598</v>
      </c>
      <c r="BH246" s="1"/>
      <c r="BI246" s="1" t="s">
        <v>44</v>
      </c>
      <c r="BJ246" s="1" t="s">
        <v>94</v>
      </c>
      <c r="BK246" s="1">
        <v>28.509700775146484</v>
      </c>
      <c r="BL246" s="1">
        <f t="shared" ref="BL246" si="1086">AVERAGE(BK246:BK247)</f>
        <v>28.543410301208496</v>
      </c>
      <c r="BM246" s="5">
        <f t="shared" ref="BM246" si="1087">BL246-BG246</f>
        <v>6.4064998626708984</v>
      </c>
    </row>
    <row r="247" spans="1:65" x14ac:dyDescent="0.2">
      <c r="A247" s="6" t="s">
        <v>14</v>
      </c>
      <c r="B247" s="1" t="s">
        <v>4</v>
      </c>
      <c r="C247" s="1">
        <v>22.274576187133789</v>
      </c>
      <c r="D247" s="1"/>
      <c r="E247" s="1"/>
      <c r="F247" s="1" t="s">
        <v>14</v>
      </c>
      <c r="G247" s="1" t="s">
        <v>94</v>
      </c>
      <c r="H247" s="1">
        <v>26.046520233154297</v>
      </c>
      <c r="I247" s="1"/>
      <c r="J247" s="1"/>
      <c r="K247" s="21"/>
      <c r="L247" s="1" t="s">
        <v>20</v>
      </c>
      <c r="M247" s="1" t="s">
        <v>4</v>
      </c>
      <c r="N247" s="1">
        <v>23.632085800170898</v>
      </c>
      <c r="O247" s="1"/>
      <c r="P247" s="1"/>
      <c r="Q247" s="1" t="s">
        <v>20</v>
      </c>
      <c r="R247" s="1" t="s">
        <v>94</v>
      </c>
      <c r="S247" s="1">
        <v>25.050804138183594</v>
      </c>
      <c r="T247" s="1"/>
      <c r="U247" s="5"/>
      <c r="W247" s="6" t="s">
        <v>26</v>
      </c>
      <c r="X247" s="1" t="s">
        <v>4</v>
      </c>
      <c r="Y247" s="1">
        <v>22.907514572143555</v>
      </c>
      <c r="Z247" s="1"/>
      <c r="AA247" s="1"/>
      <c r="AB247" s="1" t="s">
        <v>26</v>
      </c>
      <c r="AC247" s="1" t="s">
        <v>94</v>
      </c>
      <c r="AD247" s="1">
        <v>26.052202224731445</v>
      </c>
      <c r="AE247" s="1"/>
      <c r="AF247" s="1"/>
      <c r="AG247" s="21"/>
      <c r="AH247" s="1" t="s">
        <v>32</v>
      </c>
      <c r="AI247" s="1" t="s">
        <v>4</v>
      </c>
      <c r="AJ247" s="1">
        <v>21.857248306274414</v>
      </c>
      <c r="AK247" s="1"/>
      <c r="AL247" s="1"/>
      <c r="AM247" s="1" t="s">
        <v>32</v>
      </c>
      <c r="AN247" s="1" t="s">
        <v>94</v>
      </c>
      <c r="AO247" s="1">
        <v>25.518152236938477</v>
      </c>
      <c r="AP247" s="1"/>
      <c r="AQ247" s="5"/>
      <c r="AS247" s="6" t="s">
        <v>38</v>
      </c>
      <c r="AT247" s="1" t="s">
        <v>4</v>
      </c>
      <c r="AU247" s="1">
        <v>26.995370864868164</v>
      </c>
      <c r="AV247" s="1"/>
      <c r="AW247" s="1"/>
      <c r="AX247" s="1" t="s">
        <v>38</v>
      </c>
      <c r="AY247" s="1" t="s">
        <v>94</v>
      </c>
      <c r="AZ247" s="1">
        <v>28.996049880981445</v>
      </c>
      <c r="BA247" s="1"/>
      <c r="BB247" s="1"/>
      <c r="BC247" s="21"/>
      <c r="BD247" s="1" t="s">
        <v>44</v>
      </c>
      <c r="BE247" s="1" t="s">
        <v>4</v>
      </c>
      <c r="BF247" s="1">
        <v>22.074243545532227</v>
      </c>
      <c r="BG247" s="1"/>
      <c r="BH247" s="1"/>
      <c r="BI247" s="1" t="s">
        <v>44</v>
      </c>
      <c r="BJ247" s="1" t="s">
        <v>94</v>
      </c>
      <c r="BK247" s="1">
        <v>28.577119827270508</v>
      </c>
      <c r="BL247" s="1"/>
      <c r="BM247" s="5"/>
    </row>
    <row r="248" spans="1:65" x14ac:dyDescent="0.2">
      <c r="A248" s="6" t="s">
        <v>15</v>
      </c>
      <c r="B248" s="1" t="s">
        <v>4</v>
      </c>
      <c r="C248" s="1">
        <v>22.14088249206543</v>
      </c>
      <c r="D248" s="1">
        <f t="shared" si="1045"/>
        <v>22.233137130737305</v>
      </c>
      <c r="E248" s="1"/>
      <c r="F248" s="1" t="s">
        <v>15</v>
      </c>
      <c r="G248" s="1" t="s">
        <v>94</v>
      </c>
      <c r="H248" s="1">
        <v>25.437507629394531</v>
      </c>
      <c r="I248" s="1">
        <f t="shared" si="1046"/>
        <v>25.725569725036621</v>
      </c>
      <c r="J248" s="1">
        <f t="shared" ref="J248" si="1088">I248-D248</f>
        <v>3.4924325942993164</v>
      </c>
      <c r="K248" s="21"/>
      <c r="L248" s="1" t="s">
        <v>21</v>
      </c>
      <c r="M248" s="1" t="s">
        <v>4</v>
      </c>
      <c r="N248" s="1">
        <v>22.473119735717773</v>
      </c>
      <c r="O248" s="1">
        <f t="shared" si="1048"/>
        <v>22.412100791931152</v>
      </c>
      <c r="P248" s="1"/>
      <c r="Q248" s="1" t="s">
        <v>21</v>
      </c>
      <c r="R248" s="1" t="s">
        <v>94</v>
      </c>
      <c r="S248" s="1">
        <v>25.087703704833984</v>
      </c>
      <c r="T248" s="1">
        <f t="shared" si="1049"/>
        <v>25.410801887512207</v>
      </c>
      <c r="U248" s="5">
        <f t="shared" ref="U248" si="1089">T248-O248</f>
        <v>2.9987010955810547</v>
      </c>
      <c r="W248" s="6" t="s">
        <v>27</v>
      </c>
      <c r="X248" s="1" t="s">
        <v>4</v>
      </c>
      <c r="Y248" s="1">
        <v>22.38935661315918</v>
      </c>
      <c r="Z248" s="1">
        <f t="shared" ref="Z248" si="1090">AVERAGE(Y248:Y249)</f>
        <v>22.443572044372559</v>
      </c>
      <c r="AA248" s="1"/>
      <c r="AB248" s="1" t="s">
        <v>27</v>
      </c>
      <c r="AC248" s="1" t="s">
        <v>94</v>
      </c>
      <c r="AD248" s="1">
        <v>25.693344116210938</v>
      </c>
      <c r="AE248" s="1">
        <f t="shared" ref="AE248" si="1091">AVERAGE(AD248:AD249)</f>
        <v>25.609012603759766</v>
      </c>
      <c r="AF248" s="1">
        <f t="shared" ref="AF248" si="1092">AE248-Z248</f>
        <v>3.165440559387207</v>
      </c>
      <c r="AG248" s="21"/>
      <c r="AH248" s="1" t="s">
        <v>33</v>
      </c>
      <c r="AI248" s="1" t="s">
        <v>4</v>
      </c>
      <c r="AJ248" s="1">
        <v>21.884433746337891</v>
      </c>
      <c r="AK248" s="1">
        <f t="shared" ref="AK248" si="1093">AVERAGE(AJ248:AJ249)</f>
        <v>21.921449661254883</v>
      </c>
      <c r="AL248" s="1"/>
      <c r="AM248" s="1" t="s">
        <v>33</v>
      </c>
      <c r="AN248" s="1" t="s">
        <v>94</v>
      </c>
      <c r="AO248" s="1">
        <v>25.262857437133789</v>
      </c>
      <c r="AP248" s="1">
        <f t="shared" ref="AP248" si="1094">AVERAGE(AO248:AO249)</f>
        <v>25.462654113769531</v>
      </c>
      <c r="AQ248" s="5">
        <f>AP248-AK248</f>
        <v>3.5412044525146484</v>
      </c>
      <c r="AS248" s="6" t="s">
        <v>39</v>
      </c>
      <c r="AT248" s="1" t="s">
        <v>4</v>
      </c>
      <c r="AU248" s="1">
        <v>21.944747924804688</v>
      </c>
      <c r="AV248" s="1">
        <f t="shared" ref="AV248" si="1095">AVERAGE(AU248:AU249)</f>
        <v>22.259410858154297</v>
      </c>
      <c r="AW248" s="1"/>
      <c r="AX248" s="1" t="s">
        <v>39</v>
      </c>
      <c r="AY248" s="1" t="s">
        <v>94</v>
      </c>
      <c r="AZ248" s="1">
        <v>26.857040405273438</v>
      </c>
      <c r="BA248" s="1">
        <f t="shared" ref="BA248" si="1096">AVERAGE(AZ248:AZ249)</f>
        <v>26.920070648193359</v>
      </c>
      <c r="BB248" s="1">
        <f t="shared" ref="BB248" si="1097">BA248-AV248</f>
        <v>4.6606597900390625</v>
      </c>
      <c r="BC248" s="21"/>
      <c r="BD248" s="1" t="s">
        <v>45</v>
      </c>
      <c r="BE248" s="1" t="s">
        <v>4</v>
      </c>
      <c r="BF248" s="1">
        <v>22.853115081787109</v>
      </c>
      <c r="BG248" s="1">
        <f t="shared" ref="BG248" si="1098">AVERAGE(BF248:BF249)</f>
        <v>22.917739868164063</v>
      </c>
      <c r="BH248" s="1"/>
      <c r="BI248" s="1" t="s">
        <v>45</v>
      </c>
      <c r="BJ248" s="1" t="s">
        <v>94</v>
      </c>
      <c r="BK248" s="1">
        <v>26.989063262939453</v>
      </c>
      <c r="BL248" s="1">
        <f t="shared" ref="BL248" si="1099">AVERAGE(BK248:BK249)</f>
        <v>27.279345512390137</v>
      </c>
      <c r="BM248" s="5">
        <f t="shared" ref="BM248" si="1100">BL248-BG248</f>
        <v>4.3616056442260742</v>
      </c>
    </row>
    <row r="249" spans="1:65" x14ac:dyDescent="0.2">
      <c r="A249" s="6" t="s">
        <v>15</v>
      </c>
      <c r="B249" s="1" t="s">
        <v>4</v>
      </c>
      <c r="C249" s="1">
        <v>22.32539176940918</v>
      </c>
      <c r="D249" s="1"/>
      <c r="E249" s="1"/>
      <c r="F249" s="1" t="s">
        <v>15</v>
      </c>
      <c r="G249" s="1" t="s">
        <v>94</v>
      </c>
      <c r="H249" s="1">
        <v>26.013631820678711</v>
      </c>
      <c r="I249" s="1"/>
      <c r="J249" s="1"/>
      <c r="K249" s="21"/>
      <c r="L249" s="1" t="s">
        <v>21</v>
      </c>
      <c r="M249" s="1" t="s">
        <v>4</v>
      </c>
      <c r="N249" s="1">
        <v>22.351081848144531</v>
      </c>
      <c r="O249" s="1"/>
      <c r="P249" s="1"/>
      <c r="Q249" s="1" t="s">
        <v>21</v>
      </c>
      <c r="R249" s="1" t="s">
        <v>94</v>
      </c>
      <c r="S249" s="1">
        <v>25.73390007019043</v>
      </c>
      <c r="T249" s="1"/>
      <c r="U249" s="5"/>
      <c r="W249" s="6" t="s">
        <v>27</v>
      </c>
      <c r="X249" s="1" t="s">
        <v>4</v>
      </c>
      <c r="Y249" s="1">
        <v>22.497787475585938</v>
      </c>
      <c r="Z249" s="1"/>
      <c r="AA249" s="1"/>
      <c r="AB249" s="1" t="s">
        <v>27</v>
      </c>
      <c r="AC249" s="1" t="s">
        <v>94</v>
      </c>
      <c r="AD249" s="1">
        <v>25.524681091308594</v>
      </c>
      <c r="AE249" s="1"/>
      <c r="AF249" s="1"/>
      <c r="AG249" s="21"/>
      <c r="AH249" s="1" t="s">
        <v>33</v>
      </c>
      <c r="AI249" s="1" t="s">
        <v>4</v>
      </c>
      <c r="AJ249" s="1">
        <v>21.958465576171875</v>
      </c>
      <c r="AK249" s="1"/>
      <c r="AL249" s="1"/>
      <c r="AM249" s="1" t="s">
        <v>33</v>
      </c>
      <c r="AN249" s="1" t="s">
        <v>94</v>
      </c>
      <c r="AO249" s="1">
        <v>25.662450790405273</v>
      </c>
      <c r="AP249" s="1"/>
      <c r="AQ249" s="5"/>
      <c r="AS249" s="6" t="s">
        <v>39</v>
      </c>
      <c r="AT249" s="1" t="s">
        <v>4</v>
      </c>
      <c r="AU249" s="1">
        <v>22.574073791503906</v>
      </c>
      <c r="AV249" s="1"/>
      <c r="AW249" s="1"/>
      <c r="AX249" s="1" t="s">
        <v>39</v>
      </c>
      <c r="AY249" s="1" t="s">
        <v>94</v>
      </c>
      <c r="AZ249" s="1">
        <v>26.983100891113281</v>
      </c>
      <c r="BA249" s="1"/>
      <c r="BB249" s="1"/>
      <c r="BC249" s="21"/>
      <c r="BD249" s="1" t="s">
        <v>45</v>
      </c>
      <c r="BE249" s="1" t="s">
        <v>4</v>
      </c>
      <c r="BF249" s="1">
        <v>22.982364654541016</v>
      </c>
      <c r="BG249" s="1"/>
      <c r="BH249" s="1"/>
      <c r="BI249" s="1" t="s">
        <v>45</v>
      </c>
      <c r="BJ249" s="1" t="s">
        <v>94</v>
      </c>
      <c r="BK249" s="1">
        <v>27.56962776184082</v>
      </c>
      <c r="BL249" s="1"/>
      <c r="BM249" s="5"/>
    </row>
    <row r="250" spans="1:65" x14ac:dyDescent="0.2">
      <c r="A250" s="6" t="s">
        <v>16</v>
      </c>
      <c r="B250" s="1" t="s">
        <v>4</v>
      </c>
      <c r="C250" s="1">
        <v>21.359125137329102</v>
      </c>
      <c r="D250" s="1">
        <f t="shared" si="1045"/>
        <v>21.535669326782227</v>
      </c>
      <c r="E250" s="1"/>
      <c r="F250" s="1" t="s">
        <v>16</v>
      </c>
      <c r="G250" s="1" t="s">
        <v>94</v>
      </c>
      <c r="H250" s="1">
        <v>25.977203369140625</v>
      </c>
      <c r="I250" s="1">
        <f t="shared" si="1046"/>
        <v>25.971242904663086</v>
      </c>
      <c r="J250" s="1">
        <f t="shared" ref="J250" si="1101">I250-D250</f>
        <v>4.4355735778808594</v>
      </c>
      <c r="K250" s="21"/>
      <c r="L250" s="1" t="s">
        <v>22</v>
      </c>
      <c r="M250" s="1" t="s">
        <v>4</v>
      </c>
      <c r="N250" s="1">
        <v>22.275890350341797</v>
      </c>
      <c r="O250" s="1">
        <f t="shared" si="1048"/>
        <v>22.355636596679688</v>
      </c>
      <c r="P250" s="1"/>
      <c r="Q250" s="1" t="s">
        <v>22</v>
      </c>
      <c r="R250" s="1" t="s">
        <v>94</v>
      </c>
      <c r="S250" s="1">
        <v>25.910638809204102</v>
      </c>
      <c r="T250" s="1">
        <f t="shared" si="1049"/>
        <v>25.794621467590332</v>
      </c>
      <c r="U250" s="5">
        <f t="shared" ref="U250" si="1102">T250-O250</f>
        <v>3.4389848709106445</v>
      </c>
      <c r="W250" s="6" t="s">
        <v>28</v>
      </c>
      <c r="X250" s="1" t="s">
        <v>4</v>
      </c>
      <c r="Y250" s="1">
        <v>23.517778396606445</v>
      </c>
      <c r="Z250" s="1">
        <f t="shared" ref="Z250" si="1103">AVERAGE(Y250:Y251)</f>
        <v>23.508384704589844</v>
      </c>
      <c r="AA250" s="1"/>
      <c r="AB250" s="1" t="s">
        <v>28</v>
      </c>
      <c r="AC250" s="1" t="s">
        <v>94</v>
      </c>
      <c r="AD250" s="1">
        <v>25.269943237304687</v>
      </c>
      <c r="AE250" s="1">
        <f t="shared" ref="AE250" si="1104">AVERAGE(AD250:AD251)</f>
        <v>25.302967071533203</v>
      </c>
      <c r="AF250" s="1">
        <f t="shared" ref="AF250" si="1105">AE250-Z250</f>
        <v>1.7945823669433594</v>
      </c>
      <c r="AG250" s="21"/>
      <c r="AH250" s="1" t="s">
        <v>34</v>
      </c>
      <c r="AI250" s="1" t="s">
        <v>4</v>
      </c>
      <c r="AJ250" s="1">
        <v>21.371389389038086</v>
      </c>
      <c r="AK250" s="1">
        <f t="shared" ref="AK250" si="1106">AVERAGE(AJ250:AJ251)</f>
        <v>21.339597702026367</v>
      </c>
      <c r="AL250" s="1"/>
      <c r="AM250" s="1" t="s">
        <v>34</v>
      </c>
      <c r="AN250" s="1" t="s">
        <v>94</v>
      </c>
      <c r="AO250" s="1">
        <v>25.931234359741211</v>
      </c>
      <c r="AP250" s="1">
        <f t="shared" ref="AP250" si="1107">AVERAGE(AO250:AO251)</f>
        <v>26.206056594848633</v>
      </c>
      <c r="AQ250" s="5">
        <f>AP250-AK250</f>
        <v>4.8664588928222656</v>
      </c>
      <c r="AS250" s="6" t="s">
        <v>40</v>
      </c>
      <c r="AT250" s="1" t="s">
        <v>4</v>
      </c>
      <c r="AU250" s="1">
        <v>22.954122543334961</v>
      </c>
      <c r="AV250" s="1">
        <f t="shared" ref="AV250" si="1108">AVERAGE(AU250:AU251)</f>
        <v>22.970638275146484</v>
      </c>
      <c r="AW250" s="1"/>
      <c r="AX250" s="1" t="s">
        <v>40</v>
      </c>
      <c r="AY250" s="1" t="s">
        <v>94</v>
      </c>
      <c r="AZ250" s="1">
        <v>26.606712341308594</v>
      </c>
      <c r="BA250" s="1">
        <f t="shared" ref="BA250" si="1109">AVERAGE(AZ250:AZ251)</f>
        <v>26.533389091491699</v>
      </c>
      <c r="BB250" s="1">
        <f t="shared" ref="BB250" si="1110">BA250-AV250</f>
        <v>3.5627508163452148</v>
      </c>
      <c r="BC250" s="21"/>
      <c r="BD250" s="1" t="s">
        <v>46</v>
      </c>
      <c r="BE250" s="1" t="s">
        <v>4</v>
      </c>
      <c r="BF250" s="1">
        <v>25.189838409423828</v>
      </c>
      <c r="BG250" s="1">
        <f t="shared" ref="BG250" si="1111">AVERAGE(BF250:BF251)</f>
        <v>25.385533332824707</v>
      </c>
      <c r="BH250" s="1"/>
      <c r="BI250" s="1" t="s">
        <v>46</v>
      </c>
      <c r="BJ250" s="1" t="s">
        <v>94</v>
      </c>
      <c r="BK250" s="1">
        <v>28.971349716186523</v>
      </c>
      <c r="BL250" s="1">
        <f t="shared" ref="BL250" si="1112">AVERAGE(BK250:BK251)</f>
        <v>29.395445823669434</v>
      </c>
      <c r="BM250" s="5">
        <f t="shared" ref="BM250" si="1113">BL250-BG250</f>
        <v>4.0099124908447266</v>
      </c>
    </row>
    <row r="251" spans="1:65" x14ac:dyDescent="0.2">
      <c r="A251" s="6" t="s">
        <v>16</v>
      </c>
      <c r="B251" s="1" t="s">
        <v>4</v>
      </c>
      <c r="C251" s="1">
        <v>21.712213516235352</v>
      </c>
      <c r="D251" s="1"/>
      <c r="E251" s="1"/>
      <c r="F251" s="1" t="s">
        <v>16</v>
      </c>
      <c r="G251" s="1" t="s">
        <v>94</v>
      </c>
      <c r="H251" s="1">
        <v>25.965282440185547</v>
      </c>
      <c r="I251" s="1"/>
      <c r="J251" s="1"/>
      <c r="K251" s="21"/>
      <c r="L251" s="1" t="s">
        <v>22</v>
      </c>
      <c r="M251" s="1" t="s">
        <v>4</v>
      </c>
      <c r="N251" s="1">
        <v>22.435382843017578</v>
      </c>
      <c r="O251" s="1"/>
      <c r="P251" s="1"/>
      <c r="Q251" s="1" t="s">
        <v>22</v>
      </c>
      <c r="R251" s="1" t="s">
        <v>94</v>
      </c>
      <c r="S251" s="1">
        <v>25.678604125976562</v>
      </c>
      <c r="T251" s="1"/>
      <c r="U251" s="5"/>
      <c r="W251" s="6" t="s">
        <v>28</v>
      </c>
      <c r="X251" s="1" t="s">
        <v>4</v>
      </c>
      <c r="Y251" s="1">
        <v>23.498991012573242</v>
      </c>
      <c r="Z251" s="1"/>
      <c r="AA251" s="1"/>
      <c r="AB251" s="1" t="s">
        <v>28</v>
      </c>
      <c r="AC251" s="1" t="s">
        <v>94</v>
      </c>
      <c r="AD251" s="1">
        <v>25.335990905761719</v>
      </c>
      <c r="AE251" s="1"/>
      <c r="AF251" s="1"/>
      <c r="AG251" s="21"/>
      <c r="AH251" s="1" t="s">
        <v>34</v>
      </c>
      <c r="AI251" s="1" t="s">
        <v>4</v>
      </c>
      <c r="AJ251" s="1">
        <v>21.307806015014648</v>
      </c>
      <c r="AK251" s="1"/>
      <c r="AL251" s="1"/>
      <c r="AM251" s="1" t="s">
        <v>34</v>
      </c>
      <c r="AN251" s="1" t="s">
        <v>94</v>
      </c>
      <c r="AO251" s="1">
        <v>26.480878829956055</v>
      </c>
      <c r="AP251" s="1"/>
      <c r="AQ251" s="5"/>
      <c r="AS251" s="6" t="s">
        <v>40</v>
      </c>
      <c r="AT251" s="1" t="s">
        <v>4</v>
      </c>
      <c r="AU251" s="1">
        <v>22.987154006958008</v>
      </c>
      <c r="AV251" s="1"/>
      <c r="AW251" s="1"/>
      <c r="AX251" s="1" t="s">
        <v>40</v>
      </c>
      <c r="AY251" s="1" t="s">
        <v>94</v>
      </c>
      <c r="AZ251" s="1">
        <v>26.460065841674805</v>
      </c>
      <c r="BA251" s="1"/>
      <c r="BB251" s="1"/>
      <c r="BC251" s="21"/>
      <c r="BD251" s="1" t="s">
        <v>46</v>
      </c>
      <c r="BE251" s="1" t="s">
        <v>4</v>
      </c>
      <c r="BF251" s="1">
        <v>25.581228256225586</v>
      </c>
      <c r="BG251" s="1"/>
      <c r="BH251" s="1"/>
      <c r="BI251" s="1" t="s">
        <v>46</v>
      </c>
      <c r="BJ251" s="1" t="s">
        <v>94</v>
      </c>
      <c r="BK251" s="1">
        <v>29.819541931152344</v>
      </c>
      <c r="BL251" s="1"/>
      <c r="BM251" s="5"/>
    </row>
    <row r="252" spans="1:65" x14ac:dyDescent="0.2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21"/>
      <c r="L252" s="1"/>
      <c r="M252" s="1"/>
      <c r="N252" s="1"/>
      <c r="O252" s="1"/>
      <c r="P252" s="1"/>
      <c r="Q252" s="1"/>
      <c r="R252" s="1"/>
      <c r="S252" s="1"/>
      <c r="T252" s="1"/>
      <c r="U252" s="5"/>
      <c r="W252" s="6"/>
      <c r="X252" s="1"/>
      <c r="Y252" s="1"/>
      <c r="Z252" s="1"/>
      <c r="AA252" s="1"/>
      <c r="AB252" s="1"/>
      <c r="AC252" s="1"/>
      <c r="AD252" s="1"/>
      <c r="AE252" s="1"/>
      <c r="AF252" s="1"/>
      <c r="AG252" s="21"/>
      <c r="AH252" s="1"/>
      <c r="AI252" s="1"/>
      <c r="AJ252" s="1"/>
      <c r="AK252" s="1"/>
      <c r="AL252" s="1"/>
      <c r="AM252" s="1"/>
      <c r="AN252" s="1"/>
      <c r="AO252" s="1"/>
      <c r="AP252" s="1"/>
      <c r="AQ252" s="5"/>
      <c r="AS252" s="6"/>
      <c r="AT252" s="1"/>
      <c r="AU252" s="1"/>
      <c r="AV252" s="1"/>
      <c r="AW252" s="1"/>
      <c r="AX252" s="1"/>
      <c r="AY252" s="1"/>
      <c r="AZ252" s="1"/>
      <c r="BA252" s="1"/>
      <c r="BB252" s="1"/>
      <c r="BC252" s="21"/>
      <c r="BD252" s="1"/>
      <c r="BE252" s="1"/>
      <c r="BF252" s="1"/>
      <c r="BG252" s="1"/>
      <c r="BH252" s="1"/>
      <c r="BI252" s="1"/>
      <c r="BJ252" s="1"/>
      <c r="BK252" s="1"/>
      <c r="BL252" s="1"/>
      <c r="BM252" s="5"/>
    </row>
    <row r="253" spans="1:65" x14ac:dyDescent="0.2">
      <c r="A253" s="6" t="s">
        <v>11</v>
      </c>
      <c r="B253" s="1" t="s">
        <v>4</v>
      </c>
      <c r="C253" s="1">
        <v>21.283985137939453</v>
      </c>
      <c r="D253" s="1">
        <f>AVERAGE(C253:C254)</f>
        <v>21.675848007202148</v>
      </c>
      <c r="E253" s="1"/>
      <c r="F253" s="1" t="s">
        <v>11</v>
      </c>
      <c r="G253" s="1" t="s">
        <v>93</v>
      </c>
      <c r="H253" s="1">
        <v>27.962087631225586</v>
      </c>
      <c r="I253" s="1">
        <f>AVERAGE(H253:H254)</f>
        <v>28.340035438537598</v>
      </c>
      <c r="J253" s="1">
        <f>I253-D253</f>
        <v>6.6641874313354492</v>
      </c>
      <c r="K253" s="21">
        <f>AVERAGE(J253,J255,J257,J259,J261,J263)</f>
        <v>5.7577258745829267</v>
      </c>
      <c r="L253" s="1" t="s">
        <v>17</v>
      </c>
      <c r="M253" s="1" t="s">
        <v>4</v>
      </c>
      <c r="N253" s="1">
        <v>23.11665153503418</v>
      </c>
      <c r="O253" s="1">
        <f>AVERAGE(N253:N254)</f>
        <v>23.22089672088623</v>
      </c>
      <c r="P253" s="1"/>
      <c r="Q253" s="1" t="s">
        <v>17</v>
      </c>
      <c r="R253" s="1" t="s">
        <v>93</v>
      </c>
      <c r="S253" s="1">
        <v>28.292201995849609</v>
      </c>
      <c r="T253" s="1">
        <f>AVERAGE(S253:S254)</f>
        <v>28.284405708312988</v>
      </c>
      <c r="U253" s="5">
        <f>T253-O253</f>
        <v>5.0635089874267578</v>
      </c>
      <c r="W253" s="6" t="s">
        <v>23</v>
      </c>
      <c r="X253" s="1" t="s">
        <v>4</v>
      </c>
      <c r="Y253" s="1">
        <v>22.880207061767578</v>
      </c>
      <c r="Z253" s="1">
        <f>AVERAGE(Y253:Y254)</f>
        <v>22.130875587463379</v>
      </c>
      <c r="AA253" s="1"/>
      <c r="AB253" s="1" t="s">
        <v>23</v>
      </c>
      <c r="AC253" s="1" t="s">
        <v>93</v>
      </c>
      <c r="AD253" s="1">
        <v>30.451835632324219</v>
      </c>
      <c r="AE253" s="1">
        <f>AVERAGE(AD253:AD254)</f>
        <v>30.208954811096191</v>
      </c>
      <c r="AF253" s="1">
        <f>AE253-Z253</f>
        <v>8.0780792236328125</v>
      </c>
      <c r="AG253" s="21">
        <f>AVERAGE(AF253,AF255,AF257,AF259,AF261,AF263)</f>
        <v>6.2333777745564776</v>
      </c>
      <c r="AH253" s="1" t="s">
        <v>29</v>
      </c>
      <c r="AI253" s="1" t="s">
        <v>4</v>
      </c>
      <c r="AJ253" s="1">
        <v>26.180948257446289</v>
      </c>
      <c r="AK253" s="1">
        <f>AVERAGE(AJ253:AJ254)</f>
        <v>25.552711486816406</v>
      </c>
      <c r="AL253" s="1"/>
      <c r="AM253" s="1" t="s">
        <v>29</v>
      </c>
      <c r="AN253" s="1" t="s">
        <v>93</v>
      </c>
      <c r="AO253" s="1">
        <v>29.606035232543945</v>
      </c>
      <c r="AP253" s="1">
        <f>AVERAGE(AO253:AO254)</f>
        <v>29.758665084838867</v>
      </c>
      <c r="AQ253" s="5">
        <f>AP253-AK253</f>
        <v>4.2059535980224609</v>
      </c>
      <c r="AS253" s="6" t="s">
        <v>35</v>
      </c>
      <c r="AT253" s="1" t="s">
        <v>4</v>
      </c>
      <c r="AU253" s="1">
        <v>26.9530029296875</v>
      </c>
      <c r="AV253" s="1">
        <f>AVERAGE(AU253:AU254)</f>
        <v>26.917664527893066</v>
      </c>
      <c r="AW253" s="1"/>
      <c r="AX253" s="1" t="s">
        <v>35</v>
      </c>
      <c r="AY253" s="1" t="s">
        <v>93</v>
      </c>
      <c r="AZ253" s="1">
        <v>29.087167739868164</v>
      </c>
      <c r="BA253" s="1">
        <f>AVERAGE(AZ253:AZ254)</f>
        <v>29.296331405639648</v>
      </c>
      <c r="BB253" s="1">
        <f>BA253-AV253</f>
        <v>2.378666877746582</v>
      </c>
      <c r="BC253" s="21">
        <f>AVERAGE(BB253,BB255,BB257,BB259,BB261,BB263)</f>
        <v>2.7334891955057778</v>
      </c>
      <c r="BD253" s="1" t="s">
        <v>41</v>
      </c>
      <c r="BE253" s="1" t="s">
        <v>4</v>
      </c>
      <c r="BF253" s="1">
        <v>21.907154083251953</v>
      </c>
      <c r="BG253" s="1">
        <f>AVERAGE(BF253:BF254)</f>
        <v>22.311954498291016</v>
      </c>
      <c r="BH253" s="1"/>
      <c r="BI253" s="1" t="s">
        <v>41</v>
      </c>
      <c r="BJ253" s="1" t="s">
        <v>93</v>
      </c>
      <c r="BK253" s="1">
        <v>29.336307525634766</v>
      </c>
      <c r="BL253" s="1">
        <f>AVERAGE(BK253:BK254)</f>
        <v>29.619009971618652</v>
      </c>
      <c r="BM253" s="5">
        <f>BL253-BG253</f>
        <v>7.3070554733276367</v>
      </c>
    </row>
    <row r="254" spans="1:65" x14ac:dyDescent="0.2">
      <c r="A254" s="6" t="s">
        <v>11</v>
      </c>
      <c r="B254" s="1" t="s">
        <v>4</v>
      </c>
      <c r="C254" s="1">
        <v>22.067710876464844</v>
      </c>
      <c r="D254" s="1"/>
      <c r="E254" s="1"/>
      <c r="F254" s="1" t="s">
        <v>11</v>
      </c>
      <c r="G254" s="1" t="s">
        <v>93</v>
      </c>
      <c r="H254" s="1">
        <v>28.717983245849609</v>
      </c>
      <c r="I254" s="1"/>
      <c r="J254" s="1"/>
      <c r="K254" s="21"/>
      <c r="L254" s="1" t="s">
        <v>17</v>
      </c>
      <c r="M254" s="1" t="s">
        <v>4</v>
      </c>
      <c r="N254" s="1">
        <v>23.325141906738281</v>
      </c>
      <c r="O254" s="1"/>
      <c r="P254" s="1"/>
      <c r="Q254" s="1" t="s">
        <v>17</v>
      </c>
      <c r="R254" s="1" t="s">
        <v>93</v>
      </c>
      <c r="S254" s="1">
        <v>28.276609420776367</v>
      </c>
      <c r="T254" s="1"/>
      <c r="U254" s="5"/>
      <c r="W254" s="6" t="s">
        <v>23</v>
      </c>
      <c r="X254" s="1" t="s">
        <v>4</v>
      </c>
      <c r="Y254" s="1">
        <v>21.38154411315918</v>
      </c>
      <c r="Z254" s="1"/>
      <c r="AA254" s="1"/>
      <c r="AB254" s="1" t="s">
        <v>23</v>
      </c>
      <c r="AC254" s="1" t="s">
        <v>93</v>
      </c>
      <c r="AD254" s="1">
        <v>29.966073989868164</v>
      </c>
      <c r="AE254" s="1"/>
      <c r="AF254" s="1"/>
      <c r="AG254" s="21"/>
      <c r="AH254" s="1" t="s">
        <v>29</v>
      </c>
      <c r="AI254" s="1" t="s">
        <v>4</v>
      </c>
      <c r="AJ254" s="1">
        <v>24.924474716186523</v>
      </c>
      <c r="AK254" s="1"/>
      <c r="AL254" s="1"/>
      <c r="AM254" s="1" t="s">
        <v>29</v>
      </c>
      <c r="AN254" s="1" t="s">
        <v>93</v>
      </c>
      <c r="AO254" s="1">
        <v>29.911294937133789</v>
      </c>
      <c r="AP254" s="1"/>
      <c r="AQ254" s="5"/>
      <c r="AS254" s="6" t="s">
        <v>35</v>
      </c>
      <c r="AT254" s="1" t="s">
        <v>4</v>
      </c>
      <c r="AU254" s="1">
        <v>26.882326126098633</v>
      </c>
      <c r="AV254" s="1"/>
      <c r="AW254" s="1"/>
      <c r="AX254" s="1" t="s">
        <v>35</v>
      </c>
      <c r="AY254" s="1" t="s">
        <v>93</v>
      </c>
      <c r="AZ254" s="1">
        <v>29.505495071411133</v>
      </c>
      <c r="BA254" s="1"/>
      <c r="BB254" s="1"/>
      <c r="BC254" s="21"/>
      <c r="BD254" s="1" t="s">
        <v>41</v>
      </c>
      <c r="BE254" s="1" t="s">
        <v>4</v>
      </c>
      <c r="BF254" s="1">
        <v>22.716754913330078</v>
      </c>
      <c r="BG254" s="1"/>
      <c r="BH254" s="1"/>
      <c r="BI254" s="1" t="s">
        <v>41</v>
      </c>
      <c r="BJ254" s="1" t="s">
        <v>93</v>
      </c>
      <c r="BK254" s="1">
        <v>29.901712417602539</v>
      </c>
      <c r="BL254" s="1"/>
      <c r="BM254" s="5"/>
    </row>
    <row r="255" spans="1:65" x14ac:dyDescent="0.2">
      <c r="A255" s="6" t="s">
        <v>12</v>
      </c>
      <c r="B255" s="1" t="s">
        <v>4</v>
      </c>
      <c r="C255" s="1">
        <v>21.278816223144531</v>
      </c>
      <c r="D255" s="1">
        <f t="shared" ref="D255:D263" si="1114">AVERAGE(C255:C256)</f>
        <v>21.456219673156738</v>
      </c>
      <c r="E255" s="1"/>
      <c r="F255" s="1" t="s">
        <v>12</v>
      </c>
      <c r="G255" s="1" t="s">
        <v>93</v>
      </c>
      <c r="H255" s="1">
        <v>28.010915756225586</v>
      </c>
      <c r="I255" s="1">
        <f t="shared" ref="I255:I263" si="1115">AVERAGE(H255:H256)</f>
        <v>28.276164054870605</v>
      </c>
      <c r="J255" s="1">
        <f t="shared" ref="J255" si="1116">I255-D255</f>
        <v>6.8199443817138672</v>
      </c>
      <c r="K255" s="21"/>
      <c r="L255" s="1" t="s">
        <v>18</v>
      </c>
      <c r="M255" s="1" t="s">
        <v>4</v>
      </c>
      <c r="N255" s="1">
        <v>21.504619598388672</v>
      </c>
      <c r="O255" s="1">
        <f t="shared" ref="O255:O263" si="1117">AVERAGE(N255:N256)</f>
        <v>21.710411071777344</v>
      </c>
      <c r="P255" s="1"/>
      <c r="Q255" s="1" t="s">
        <v>18</v>
      </c>
      <c r="R255" s="1" t="s">
        <v>93</v>
      </c>
      <c r="S255" s="1">
        <v>27.867349624633789</v>
      </c>
      <c r="T255" s="1">
        <f t="shared" ref="T255:T263" si="1118">AVERAGE(S255:S256)</f>
        <v>27.811420440673828</v>
      </c>
      <c r="U255" s="5">
        <f t="shared" ref="U255" si="1119">T255-O255</f>
        <v>6.1010093688964844</v>
      </c>
      <c r="W255" s="6" t="s">
        <v>24</v>
      </c>
      <c r="X255" s="1" t="s">
        <v>4</v>
      </c>
      <c r="Y255" s="1">
        <v>21.584066390991211</v>
      </c>
      <c r="Z255" s="1">
        <f t="shared" ref="Z255" si="1120">AVERAGE(Y255:Y256)</f>
        <v>21.644038200378418</v>
      </c>
      <c r="AA255" s="1"/>
      <c r="AB255" s="1" t="s">
        <v>24</v>
      </c>
      <c r="AC255" s="1" t="s">
        <v>93</v>
      </c>
      <c r="AD255" s="1">
        <v>29.256345748901367</v>
      </c>
      <c r="AE255" s="1">
        <f t="shared" ref="AE255" si="1121">AVERAGE(AD255:AD256)</f>
        <v>29.212018966674805</v>
      </c>
      <c r="AF255" s="1">
        <f t="shared" ref="AF255" si="1122">AE255-Z255</f>
        <v>7.5679807662963867</v>
      </c>
      <c r="AG255" s="21"/>
      <c r="AH255" s="1" t="s">
        <v>30</v>
      </c>
      <c r="AI255" s="1" t="s">
        <v>4</v>
      </c>
      <c r="AJ255" s="1">
        <v>21.520187377929687</v>
      </c>
      <c r="AK255" s="1">
        <f t="shared" ref="AK255" si="1123">AVERAGE(AJ255:AJ256)</f>
        <v>21.356070518493652</v>
      </c>
      <c r="AL255" s="1"/>
      <c r="AM255" s="1" t="s">
        <v>30</v>
      </c>
      <c r="AN255" s="1" t="s">
        <v>93</v>
      </c>
      <c r="AO255" s="1">
        <v>28.898344039916992</v>
      </c>
      <c r="AP255" s="1">
        <f t="shared" ref="AP255" si="1124">AVERAGE(AO255:AO256)</f>
        <v>29.080739974975586</v>
      </c>
      <c r="AQ255" s="5">
        <f>AP255-AK255</f>
        <v>7.7246694564819336</v>
      </c>
      <c r="AS255" s="6" t="s">
        <v>36</v>
      </c>
      <c r="AT255" s="1" t="s">
        <v>4</v>
      </c>
      <c r="AU255" s="1">
        <v>21.479143142700195</v>
      </c>
      <c r="AV255" s="1">
        <f t="shared" ref="AV255" si="1125">AVERAGE(AU255:AU256)</f>
        <v>21.371936798095703</v>
      </c>
      <c r="AW255" s="1"/>
      <c r="AX255" s="1" t="s">
        <v>36</v>
      </c>
      <c r="AY255" s="1" t="s">
        <v>93</v>
      </c>
      <c r="AZ255" s="1">
        <v>27.747411727905273</v>
      </c>
      <c r="BA255" s="1">
        <f t="shared" ref="BA255" si="1126">AVERAGE(AZ255:AZ256)</f>
        <v>27.527593612670898</v>
      </c>
      <c r="BB255" s="1">
        <f t="shared" ref="BB255" si="1127">BA255-AV255</f>
        <v>6.1556568145751953</v>
      </c>
      <c r="BC255" s="21"/>
      <c r="BD255" s="1" t="s">
        <v>42</v>
      </c>
      <c r="BE255" s="1" t="s">
        <v>4</v>
      </c>
      <c r="BF255" s="1">
        <v>21.565986633300781</v>
      </c>
      <c r="BG255" s="1">
        <f t="shared" ref="BG255" si="1128">AVERAGE(BF255:BF256)</f>
        <v>21.64907169342041</v>
      </c>
      <c r="BH255" s="1"/>
      <c r="BI255" s="1" t="s">
        <v>42</v>
      </c>
      <c r="BJ255" s="1" t="s">
        <v>93</v>
      </c>
      <c r="BK255" s="1">
        <v>28.620019912719727</v>
      </c>
      <c r="BL255" s="1">
        <f t="shared" ref="BL255" si="1129">AVERAGE(BK255:BK256)</f>
        <v>28.554092407226563</v>
      </c>
      <c r="BM255" s="5">
        <f t="shared" ref="BM255" si="1130">BL255-BG255</f>
        <v>6.9050207138061523</v>
      </c>
    </row>
    <row r="256" spans="1:65" x14ac:dyDescent="0.2">
      <c r="A256" s="6" t="s">
        <v>12</v>
      </c>
      <c r="B256" s="1" t="s">
        <v>4</v>
      </c>
      <c r="C256" s="1">
        <v>21.633623123168945</v>
      </c>
      <c r="D256" s="1"/>
      <c r="E256" s="1"/>
      <c r="F256" s="1" t="s">
        <v>12</v>
      </c>
      <c r="G256" s="1" t="s">
        <v>93</v>
      </c>
      <c r="H256" s="1">
        <v>28.541412353515625</v>
      </c>
      <c r="I256" s="1"/>
      <c r="J256" s="1"/>
      <c r="K256" s="21"/>
      <c r="L256" s="1" t="s">
        <v>18</v>
      </c>
      <c r="M256" s="1" t="s">
        <v>4</v>
      </c>
      <c r="N256" s="1">
        <v>21.916202545166016</v>
      </c>
      <c r="O256" s="1"/>
      <c r="P256" s="1"/>
      <c r="Q256" s="1" t="s">
        <v>18</v>
      </c>
      <c r="R256" s="1" t="s">
        <v>93</v>
      </c>
      <c r="S256" s="1">
        <v>27.755491256713867</v>
      </c>
      <c r="T256" s="1"/>
      <c r="U256" s="5"/>
      <c r="W256" s="6" t="s">
        <v>24</v>
      </c>
      <c r="X256" s="1" t="s">
        <v>4</v>
      </c>
      <c r="Y256" s="1">
        <v>21.704010009765625</v>
      </c>
      <c r="Z256" s="1"/>
      <c r="AA256" s="1"/>
      <c r="AB256" s="1" t="s">
        <v>24</v>
      </c>
      <c r="AC256" s="1" t="s">
        <v>93</v>
      </c>
      <c r="AD256" s="1">
        <v>29.167692184448242</v>
      </c>
      <c r="AE256" s="1"/>
      <c r="AF256" s="1"/>
      <c r="AG256" s="21"/>
      <c r="AH256" s="1" t="s">
        <v>30</v>
      </c>
      <c r="AI256" s="1" t="s">
        <v>4</v>
      </c>
      <c r="AJ256" s="1">
        <v>21.191953659057617</v>
      </c>
      <c r="AK256" s="1"/>
      <c r="AL256" s="1"/>
      <c r="AM256" s="1" t="s">
        <v>30</v>
      </c>
      <c r="AN256" s="1" t="s">
        <v>93</v>
      </c>
      <c r="AO256" s="1">
        <v>29.26313591003418</v>
      </c>
      <c r="AP256" s="1"/>
      <c r="AQ256" s="5"/>
      <c r="AS256" s="6" t="s">
        <v>36</v>
      </c>
      <c r="AT256" s="1" t="s">
        <v>4</v>
      </c>
      <c r="AU256" s="1">
        <v>21.264730453491211</v>
      </c>
      <c r="AV256" s="1"/>
      <c r="AW256" s="1"/>
      <c r="AX256" s="1" t="s">
        <v>36</v>
      </c>
      <c r="AY256" s="1" t="s">
        <v>93</v>
      </c>
      <c r="AZ256" s="1">
        <v>27.307775497436523</v>
      </c>
      <c r="BA256" s="1"/>
      <c r="BB256" s="1"/>
      <c r="BC256" s="21"/>
      <c r="BD256" s="1" t="s">
        <v>42</v>
      </c>
      <c r="BE256" s="1" t="s">
        <v>4</v>
      </c>
      <c r="BF256" s="1">
        <v>21.732156753540039</v>
      </c>
      <c r="BG256" s="1"/>
      <c r="BH256" s="1"/>
      <c r="BI256" s="1" t="s">
        <v>42</v>
      </c>
      <c r="BJ256" s="1" t="s">
        <v>93</v>
      </c>
      <c r="BK256" s="1">
        <v>28.488164901733398</v>
      </c>
      <c r="BL256" s="1"/>
      <c r="BM256" s="5"/>
    </row>
    <row r="257" spans="1:65" x14ac:dyDescent="0.2">
      <c r="A257" s="6" t="s">
        <v>13</v>
      </c>
      <c r="B257" s="1" t="s">
        <v>4</v>
      </c>
      <c r="C257" s="1">
        <v>21.499673843383789</v>
      </c>
      <c r="D257" s="1">
        <f>AVERAGE(C257:C258)</f>
        <v>21.553384780883789</v>
      </c>
      <c r="E257" s="1"/>
      <c r="F257" s="1" t="s">
        <v>13</v>
      </c>
      <c r="G257" s="1" t="s">
        <v>93</v>
      </c>
      <c r="H257" s="1">
        <v>29.492118835449219</v>
      </c>
      <c r="I257" s="1">
        <f t="shared" si="1115"/>
        <v>29.399409294128418</v>
      </c>
      <c r="J257" s="1">
        <f t="shared" ref="J257" si="1131">I257-D257</f>
        <v>7.8460245132446289</v>
      </c>
      <c r="K257" s="21"/>
      <c r="L257" s="1" t="s">
        <v>19</v>
      </c>
      <c r="M257" s="1" t="s">
        <v>4</v>
      </c>
      <c r="N257" s="1">
        <v>21.13282585144043</v>
      </c>
      <c r="O257" s="1">
        <f t="shared" si="1117"/>
        <v>21.26069450378418</v>
      </c>
      <c r="P257" s="1"/>
      <c r="Q257" s="1" t="s">
        <v>19</v>
      </c>
      <c r="R257" s="1" t="s">
        <v>93</v>
      </c>
      <c r="S257" s="1">
        <v>27.268703460693359</v>
      </c>
      <c r="T257" s="1">
        <f t="shared" si="1118"/>
        <v>27.304972648620605</v>
      </c>
      <c r="U257" s="5">
        <f t="shared" ref="U257" si="1132">T257-O257</f>
        <v>6.0442781448364258</v>
      </c>
      <c r="W257" s="6" t="s">
        <v>25</v>
      </c>
      <c r="X257" s="1" t="s">
        <v>4</v>
      </c>
      <c r="Y257" s="1">
        <v>21.0809326171875</v>
      </c>
      <c r="Z257" s="1">
        <f>AVERAGE(Y257:Y258)</f>
        <v>21.001494407653809</v>
      </c>
      <c r="AA257" s="1"/>
      <c r="AB257" s="1" t="s">
        <v>25</v>
      </c>
      <c r="AC257" s="1" t="s">
        <v>93</v>
      </c>
      <c r="AD257" s="1">
        <v>29.308917999267578</v>
      </c>
      <c r="AE257" s="1">
        <f t="shared" ref="AE257" si="1133">AVERAGE(AD257:AD258)</f>
        <v>29.686949729919434</v>
      </c>
      <c r="AF257" s="1">
        <f t="shared" ref="AF257" si="1134">AE257-Z257</f>
        <v>8.685455322265625</v>
      </c>
      <c r="AG257" s="21"/>
      <c r="AH257" s="1" t="s">
        <v>31</v>
      </c>
      <c r="AI257" s="1" t="s">
        <v>4</v>
      </c>
      <c r="AJ257" s="1">
        <v>21.322393417358398</v>
      </c>
      <c r="AK257" s="1">
        <f t="shared" ref="AK257" si="1135">AVERAGE(AJ257:AJ258)</f>
        <v>21.090777397155762</v>
      </c>
      <c r="AL257" s="1"/>
      <c r="AM257" s="1" t="s">
        <v>31</v>
      </c>
      <c r="AN257" s="1" t="s">
        <v>93</v>
      </c>
      <c r="AO257" s="1">
        <v>28.199325561523438</v>
      </c>
      <c r="AP257" s="1">
        <f t="shared" ref="AP257" si="1136">AVERAGE(AO257:AO258)</f>
        <v>28.157999992370605</v>
      </c>
      <c r="AQ257" s="5">
        <f>AP257-AK257</f>
        <v>7.0672225952148438</v>
      </c>
      <c r="AS257" s="6" t="s">
        <v>37</v>
      </c>
      <c r="AT257" s="1" t="s">
        <v>4</v>
      </c>
      <c r="AU257" s="1">
        <v>28.143203735351563</v>
      </c>
      <c r="AV257" s="1">
        <f>AVERAGE(AU257:AU258)</f>
        <v>28.21210765838623</v>
      </c>
      <c r="AW257" s="1"/>
      <c r="AX257" s="1" t="s">
        <v>37</v>
      </c>
      <c r="AY257" s="1" t="s">
        <v>93</v>
      </c>
      <c r="AZ257" s="1">
        <v>29.564249038696289</v>
      </c>
      <c r="BA257" s="1">
        <f t="shared" ref="BA257" si="1137">AVERAGE(AZ257:AZ258)</f>
        <v>29.615900039672852</v>
      </c>
      <c r="BB257" s="1">
        <f t="shared" ref="BB257" si="1138">BA257-AV257</f>
        <v>1.4037923812866211</v>
      </c>
      <c r="BC257" s="21"/>
      <c r="BD257" s="1" t="s">
        <v>43</v>
      </c>
      <c r="BE257" s="1" t="s">
        <v>4</v>
      </c>
      <c r="BF257" s="1">
        <v>20.908334732055664</v>
      </c>
      <c r="BG257" s="1">
        <f t="shared" ref="BG257" si="1139">AVERAGE(BF257:BF258)</f>
        <v>20.926938056945801</v>
      </c>
      <c r="BH257" s="1"/>
      <c r="BI257" s="1" t="s">
        <v>43</v>
      </c>
      <c r="BJ257" s="1" t="s">
        <v>93</v>
      </c>
      <c r="BK257" s="1">
        <v>26.607816696166992</v>
      </c>
      <c r="BL257" s="1">
        <f t="shared" ref="BL257" si="1140">AVERAGE(BK257:BK258)</f>
        <v>26.609127044677734</v>
      </c>
      <c r="BM257" s="5">
        <f t="shared" ref="BM257" si="1141">BL257-BG257</f>
        <v>5.6821889877319336</v>
      </c>
    </row>
    <row r="258" spans="1:65" x14ac:dyDescent="0.2">
      <c r="A258" s="6" t="s">
        <v>13</v>
      </c>
      <c r="B258" s="1" t="s">
        <v>4</v>
      </c>
      <c r="C258" s="1">
        <v>21.607095718383789</v>
      </c>
      <c r="D258" s="1"/>
      <c r="E258" s="1"/>
      <c r="F258" s="1" t="s">
        <v>13</v>
      </c>
      <c r="G258" s="1" t="s">
        <v>93</v>
      </c>
      <c r="H258" s="1">
        <v>29.306699752807617</v>
      </c>
      <c r="I258" s="1"/>
      <c r="J258" s="1"/>
      <c r="K258" s="21"/>
      <c r="L258" s="1" t="s">
        <v>19</v>
      </c>
      <c r="M258" s="1" t="s">
        <v>4</v>
      </c>
      <c r="N258" s="1">
        <v>21.38856315612793</v>
      </c>
      <c r="O258" s="1"/>
      <c r="P258" s="1"/>
      <c r="Q258" s="1" t="s">
        <v>19</v>
      </c>
      <c r="R258" s="1" t="s">
        <v>93</v>
      </c>
      <c r="S258" s="1">
        <v>27.341241836547852</v>
      </c>
      <c r="T258" s="1"/>
      <c r="U258" s="5"/>
      <c r="W258" s="6" t="s">
        <v>25</v>
      </c>
      <c r="X258" s="1" t="s">
        <v>4</v>
      </c>
      <c r="Y258" s="1">
        <v>20.922056198120117</v>
      </c>
      <c r="Z258" s="1"/>
      <c r="AA258" s="1"/>
      <c r="AB258" s="1" t="s">
        <v>25</v>
      </c>
      <c r="AC258" s="1" t="s">
        <v>93</v>
      </c>
      <c r="AD258" s="1">
        <v>30.064981460571289</v>
      </c>
      <c r="AE258" s="1"/>
      <c r="AF258" s="1"/>
      <c r="AG258" s="21"/>
      <c r="AH258" s="1" t="s">
        <v>31</v>
      </c>
      <c r="AI258" s="1" t="s">
        <v>4</v>
      </c>
      <c r="AJ258" s="1">
        <v>20.859161376953125</v>
      </c>
      <c r="AK258" s="1"/>
      <c r="AL258" s="1"/>
      <c r="AM258" s="1" t="s">
        <v>31</v>
      </c>
      <c r="AN258" s="1" t="s">
        <v>93</v>
      </c>
      <c r="AO258" s="1">
        <v>28.116674423217773</v>
      </c>
      <c r="AP258" s="1"/>
      <c r="AQ258" s="5"/>
      <c r="AS258" s="6" t="s">
        <v>37</v>
      </c>
      <c r="AT258" s="1" t="s">
        <v>4</v>
      </c>
      <c r="AU258" s="1">
        <v>28.281011581420898</v>
      </c>
      <c r="AV258" s="1"/>
      <c r="AW258" s="1"/>
      <c r="AX258" s="1" t="s">
        <v>37</v>
      </c>
      <c r="AY258" s="1" t="s">
        <v>93</v>
      </c>
      <c r="AZ258" s="1">
        <v>29.667551040649414</v>
      </c>
      <c r="BA258" s="1"/>
      <c r="BB258" s="1"/>
      <c r="BC258" s="21"/>
      <c r="BD258" s="1" t="s">
        <v>43</v>
      </c>
      <c r="BE258" s="1" t="s">
        <v>4</v>
      </c>
      <c r="BF258" s="1">
        <v>20.945541381835938</v>
      </c>
      <c r="BG258" s="1"/>
      <c r="BH258" s="1"/>
      <c r="BI258" s="1" t="s">
        <v>43</v>
      </c>
      <c r="BJ258" s="1" t="s">
        <v>93</v>
      </c>
      <c r="BK258" s="1">
        <v>26.610437393188477</v>
      </c>
      <c r="BL258" s="1"/>
      <c r="BM258" s="5"/>
    </row>
    <row r="259" spans="1:65" x14ac:dyDescent="0.2">
      <c r="A259" s="6" t="s">
        <v>14</v>
      </c>
      <c r="B259" s="1" t="s">
        <v>4</v>
      </c>
      <c r="C259" s="1">
        <v>21.977497100830078</v>
      </c>
      <c r="D259" s="1">
        <f t="shared" si="1114"/>
        <v>22.126036643981934</v>
      </c>
      <c r="E259" s="1"/>
      <c r="F259" s="1" t="s">
        <v>14</v>
      </c>
      <c r="G259" s="1" t="s">
        <v>93</v>
      </c>
      <c r="H259" s="1">
        <v>26.168132781982422</v>
      </c>
      <c r="I259" s="1">
        <f t="shared" si="1115"/>
        <v>26.175433158874512</v>
      </c>
      <c r="J259" s="1">
        <f t="shared" ref="J259" si="1142">I259-D259</f>
        <v>4.0493965148925781</v>
      </c>
      <c r="K259" s="21"/>
      <c r="L259" s="1" t="s">
        <v>20</v>
      </c>
      <c r="M259" s="1" t="s">
        <v>4</v>
      </c>
      <c r="N259" s="1">
        <v>23.661443710327148</v>
      </c>
      <c r="O259" s="1">
        <f t="shared" si="1117"/>
        <v>23.646764755249023</v>
      </c>
      <c r="P259" s="1"/>
      <c r="Q259" s="1" t="s">
        <v>20</v>
      </c>
      <c r="R259" s="1" t="s">
        <v>93</v>
      </c>
      <c r="S259" s="1">
        <v>26.045953750610352</v>
      </c>
      <c r="T259" s="1">
        <f t="shared" si="1118"/>
        <v>26.198404312133789</v>
      </c>
      <c r="U259" s="5">
        <f t="shared" ref="U259" si="1143">T259-O259</f>
        <v>2.5516395568847656</v>
      </c>
      <c r="W259" s="6" t="s">
        <v>26</v>
      </c>
      <c r="X259" s="1" t="s">
        <v>4</v>
      </c>
      <c r="Y259" s="1">
        <v>22.61619758605957</v>
      </c>
      <c r="Z259" s="1">
        <f t="shared" ref="Z259" si="1144">AVERAGE(Y259:Y260)</f>
        <v>22.761856079101563</v>
      </c>
      <c r="AA259" s="1"/>
      <c r="AB259" s="1" t="s">
        <v>26</v>
      </c>
      <c r="AC259" s="1" t="s">
        <v>93</v>
      </c>
      <c r="AD259" s="1">
        <v>27.220706939697266</v>
      </c>
      <c r="AE259" s="1">
        <f t="shared" ref="AE259" si="1145">AVERAGE(AD259:AD260)</f>
        <v>27.105250358581543</v>
      </c>
      <c r="AF259" s="1">
        <f t="shared" ref="AF259" si="1146">AE259-Z259</f>
        <v>4.3433942794799805</v>
      </c>
      <c r="AG259" s="21"/>
      <c r="AH259" s="1" t="s">
        <v>32</v>
      </c>
      <c r="AI259" s="1" t="s">
        <v>4</v>
      </c>
      <c r="AJ259" s="1">
        <v>21.846000671386719</v>
      </c>
      <c r="AK259" s="1">
        <f t="shared" ref="AK259" si="1147">AVERAGE(AJ259:AJ260)</f>
        <v>21.851624488830566</v>
      </c>
      <c r="AL259" s="1"/>
      <c r="AM259" s="1" t="s">
        <v>32</v>
      </c>
      <c r="AN259" s="1" t="s">
        <v>93</v>
      </c>
      <c r="AO259" s="1">
        <v>26.96980094909668</v>
      </c>
      <c r="AP259" s="1">
        <f t="shared" ref="AP259" si="1148">AVERAGE(AO259:AO260)</f>
        <v>27.233543395996094</v>
      </c>
      <c r="AQ259" s="5">
        <f>AP259-AK259</f>
        <v>5.3819189071655273</v>
      </c>
      <c r="AS259" s="6" t="s">
        <v>38</v>
      </c>
      <c r="AT259" s="1" t="s">
        <v>4</v>
      </c>
      <c r="AU259" s="1">
        <v>27.297538757324219</v>
      </c>
      <c r="AV259" s="1">
        <f t="shared" ref="AV259" si="1149">AVERAGE(AU259:AU260)</f>
        <v>27.146454811096191</v>
      </c>
      <c r="AW259" s="1"/>
      <c r="AX259" s="1" t="s">
        <v>38</v>
      </c>
      <c r="AY259" s="1" t="s">
        <v>93</v>
      </c>
      <c r="AZ259" s="1">
        <v>26.357900619506836</v>
      </c>
      <c r="BA259" s="1">
        <f t="shared" ref="BA259" si="1150">AVERAGE(AZ259:AZ260)</f>
        <v>26.37686824798584</v>
      </c>
      <c r="BB259" s="1">
        <f t="shared" ref="BB259" si="1151">BA259-AV259</f>
        <v>-0.76958656311035156</v>
      </c>
      <c r="BC259" s="21"/>
      <c r="BD259" s="1" t="s">
        <v>44</v>
      </c>
      <c r="BE259" s="1" t="s">
        <v>4</v>
      </c>
      <c r="BF259" s="1">
        <v>22.199577331542969</v>
      </c>
      <c r="BG259" s="1">
        <f t="shared" ref="BG259" si="1152">AVERAGE(BF259:BF260)</f>
        <v>22.136910438537598</v>
      </c>
      <c r="BH259" s="1"/>
      <c r="BI259" s="1" t="s">
        <v>44</v>
      </c>
      <c r="BJ259" s="1" t="s">
        <v>93</v>
      </c>
      <c r="BK259" s="1">
        <v>28.051111221313477</v>
      </c>
      <c r="BL259" s="1">
        <f t="shared" ref="BL259" si="1153">AVERAGE(BK259:BK260)</f>
        <v>28.242877006530762</v>
      </c>
      <c r="BM259" s="5">
        <f t="shared" ref="BM259" si="1154">BL259-BG259</f>
        <v>6.1059665679931641</v>
      </c>
    </row>
    <row r="260" spans="1:65" x14ac:dyDescent="0.2">
      <c r="A260" s="6" t="s">
        <v>14</v>
      </c>
      <c r="B260" s="1" t="s">
        <v>4</v>
      </c>
      <c r="C260" s="1">
        <v>22.274576187133789</v>
      </c>
      <c r="D260" s="1"/>
      <c r="E260" s="1"/>
      <c r="F260" s="1" t="s">
        <v>14</v>
      </c>
      <c r="G260" s="1" t="s">
        <v>93</v>
      </c>
      <c r="H260" s="1">
        <v>26.182733535766602</v>
      </c>
      <c r="I260" s="1"/>
      <c r="J260" s="1"/>
      <c r="K260" s="21"/>
      <c r="L260" s="1" t="s">
        <v>20</v>
      </c>
      <c r="M260" s="1" t="s">
        <v>4</v>
      </c>
      <c r="N260" s="1">
        <v>23.632085800170898</v>
      </c>
      <c r="O260" s="1"/>
      <c r="P260" s="1"/>
      <c r="Q260" s="1" t="s">
        <v>20</v>
      </c>
      <c r="R260" s="1" t="s">
        <v>93</v>
      </c>
      <c r="S260" s="1">
        <v>26.350854873657227</v>
      </c>
      <c r="T260" s="1"/>
      <c r="U260" s="5"/>
      <c r="W260" s="6" t="s">
        <v>26</v>
      </c>
      <c r="X260" s="1" t="s">
        <v>4</v>
      </c>
      <c r="Y260" s="1">
        <v>22.907514572143555</v>
      </c>
      <c r="Z260" s="1"/>
      <c r="AA260" s="1"/>
      <c r="AB260" s="1" t="s">
        <v>26</v>
      </c>
      <c r="AC260" s="1" t="s">
        <v>93</v>
      </c>
      <c r="AD260" s="1">
        <v>26.98979377746582</v>
      </c>
      <c r="AE260" s="1"/>
      <c r="AF260" s="1"/>
      <c r="AG260" s="21"/>
      <c r="AH260" s="1" t="s">
        <v>32</v>
      </c>
      <c r="AI260" s="1" t="s">
        <v>4</v>
      </c>
      <c r="AJ260" s="1">
        <v>21.857248306274414</v>
      </c>
      <c r="AK260" s="1"/>
      <c r="AL260" s="1"/>
      <c r="AM260" s="1" t="s">
        <v>32</v>
      </c>
      <c r="AN260" s="1" t="s">
        <v>93</v>
      </c>
      <c r="AO260" s="1">
        <v>27.497285842895508</v>
      </c>
      <c r="AP260" s="1"/>
      <c r="AQ260" s="5"/>
      <c r="AS260" s="6" t="s">
        <v>38</v>
      </c>
      <c r="AT260" s="1" t="s">
        <v>4</v>
      </c>
      <c r="AU260" s="1">
        <v>26.995370864868164</v>
      </c>
      <c r="AV260" s="1"/>
      <c r="AW260" s="1"/>
      <c r="AX260" s="1" t="s">
        <v>38</v>
      </c>
      <c r="AY260" s="1" t="s">
        <v>93</v>
      </c>
      <c r="AZ260" s="1">
        <v>26.395835876464844</v>
      </c>
      <c r="BA260" s="1"/>
      <c r="BB260" s="1"/>
      <c r="BC260" s="21"/>
      <c r="BD260" s="1" t="s">
        <v>44</v>
      </c>
      <c r="BE260" s="1" t="s">
        <v>4</v>
      </c>
      <c r="BF260" s="1">
        <v>22.074243545532227</v>
      </c>
      <c r="BG260" s="1"/>
      <c r="BH260" s="1"/>
      <c r="BI260" s="1" t="s">
        <v>44</v>
      </c>
      <c r="BJ260" s="1" t="s">
        <v>93</v>
      </c>
      <c r="BK260" s="1">
        <v>28.434642791748047</v>
      </c>
      <c r="BL260" s="1"/>
      <c r="BM260" s="5"/>
    </row>
    <row r="261" spans="1:65" x14ac:dyDescent="0.2">
      <c r="A261" s="6" t="s">
        <v>15</v>
      </c>
      <c r="B261" s="1" t="s">
        <v>4</v>
      </c>
      <c r="C261" s="1">
        <v>22.14088249206543</v>
      </c>
      <c r="D261" s="1">
        <f t="shared" si="1114"/>
        <v>22.233137130737305</v>
      </c>
      <c r="E261" s="1"/>
      <c r="F261" s="1" t="s">
        <v>15</v>
      </c>
      <c r="G261" s="1" t="s">
        <v>93</v>
      </c>
      <c r="H261" s="1">
        <v>26.429670333862305</v>
      </c>
      <c r="I261" s="1">
        <f t="shared" si="1115"/>
        <v>26.493797302246094</v>
      </c>
      <c r="J261" s="1">
        <f t="shared" ref="J261" si="1155">I261-D261</f>
        <v>4.2606601715087891</v>
      </c>
      <c r="K261" s="21"/>
      <c r="L261" s="1" t="s">
        <v>21</v>
      </c>
      <c r="M261" s="1" t="s">
        <v>4</v>
      </c>
      <c r="N261" s="1">
        <v>22.473119735717773</v>
      </c>
      <c r="O261" s="1">
        <f t="shared" si="1117"/>
        <v>22.412100791931152</v>
      </c>
      <c r="P261" s="1"/>
      <c r="Q261" s="1" t="s">
        <v>21</v>
      </c>
      <c r="R261" s="1" t="s">
        <v>93</v>
      </c>
      <c r="S261" s="1">
        <v>26.526586532592773</v>
      </c>
      <c r="T261" s="1">
        <f t="shared" si="1118"/>
        <v>26.678380012512207</v>
      </c>
      <c r="U261" s="5">
        <f t="shared" ref="U261" si="1156">T261-O261</f>
        <v>4.2662792205810547</v>
      </c>
      <c r="W261" s="6" t="s">
        <v>27</v>
      </c>
      <c r="X261" s="1" t="s">
        <v>4</v>
      </c>
      <c r="Y261" s="1">
        <v>22.38935661315918</v>
      </c>
      <c r="Z261" s="1">
        <f t="shared" ref="Z261" si="1157">AVERAGE(Y261:Y262)</f>
        <v>22.443572044372559</v>
      </c>
      <c r="AA261" s="1"/>
      <c r="AB261" s="1" t="s">
        <v>27</v>
      </c>
      <c r="AC261" s="1" t="s">
        <v>93</v>
      </c>
      <c r="AD261" s="1">
        <v>27.887626647949219</v>
      </c>
      <c r="AE261" s="1">
        <f t="shared" ref="AE261" si="1158">AVERAGE(AD261:AD262)</f>
        <v>27.631030082702637</v>
      </c>
      <c r="AF261" s="1">
        <f t="shared" ref="AF261" si="1159">AE261-Z261</f>
        <v>5.1874580383300781</v>
      </c>
      <c r="AG261" s="21"/>
      <c r="AH261" s="1" t="s">
        <v>33</v>
      </c>
      <c r="AI261" s="1" t="s">
        <v>4</v>
      </c>
      <c r="AJ261" s="1">
        <v>21.884433746337891</v>
      </c>
      <c r="AK261" s="1">
        <f t="shared" ref="AK261" si="1160">AVERAGE(AJ261:AJ262)</f>
        <v>21.921449661254883</v>
      </c>
      <c r="AL261" s="1"/>
      <c r="AM261" s="1" t="s">
        <v>33</v>
      </c>
      <c r="AN261" s="1" t="s">
        <v>93</v>
      </c>
      <c r="AO261" s="1">
        <v>26.95911979675293</v>
      </c>
      <c r="AP261" s="1">
        <f t="shared" ref="AP261" si="1161">AVERAGE(AO261:AO262)</f>
        <v>26.847535133361816</v>
      </c>
      <c r="AQ261" s="5">
        <f>AP261-AK261</f>
        <v>4.9260854721069336</v>
      </c>
      <c r="AS261" s="6" t="s">
        <v>39</v>
      </c>
      <c r="AT261" s="1" t="s">
        <v>4</v>
      </c>
      <c r="AU261" s="1">
        <v>21.944747924804688</v>
      </c>
      <c r="AV261" s="1">
        <f t="shared" ref="AV261" si="1162">AVERAGE(AU261:AU262)</f>
        <v>22.259410858154297</v>
      </c>
      <c r="AW261" s="1"/>
      <c r="AX261" s="1" t="s">
        <v>39</v>
      </c>
      <c r="AY261" s="1" t="s">
        <v>93</v>
      </c>
      <c r="AZ261" s="1">
        <v>26.387788772583008</v>
      </c>
      <c r="BA261" s="1">
        <f t="shared" ref="BA261" si="1163">AVERAGE(AZ261:AZ262)</f>
        <v>26.735200881958008</v>
      </c>
      <c r="BB261" s="1">
        <f t="shared" ref="BB261" si="1164">BA261-AV261</f>
        <v>4.4757900238037109</v>
      </c>
      <c r="BC261" s="21"/>
      <c r="BD261" s="1" t="s">
        <v>45</v>
      </c>
      <c r="BE261" s="1" t="s">
        <v>4</v>
      </c>
      <c r="BF261" s="1">
        <v>22.853115081787109</v>
      </c>
      <c r="BG261" s="1">
        <f t="shared" ref="BG261" si="1165">AVERAGE(BF261:BF262)</f>
        <v>22.917739868164063</v>
      </c>
      <c r="BH261" s="1"/>
      <c r="BI261" s="1" t="s">
        <v>45</v>
      </c>
      <c r="BJ261" s="1" t="s">
        <v>93</v>
      </c>
      <c r="BK261" s="1">
        <v>25.713445663452148</v>
      </c>
      <c r="BL261" s="1">
        <f t="shared" ref="BL261" si="1166">AVERAGE(BK261:BK262)</f>
        <v>25.796134948730469</v>
      </c>
      <c r="BM261" s="5">
        <f t="shared" ref="BM261" si="1167">BL261-BG261</f>
        <v>2.8783950805664062</v>
      </c>
    </row>
    <row r="262" spans="1:65" x14ac:dyDescent="0.2">
      <c r="A262" s="6" t="s">
        <v>15</v>
      </c>
      <c r="B262" s="1" t="s">
        <v>4</v>
      </c>
      <c r="C262" s="1">
        <v>22.32539176940918</v>
      </c>
      <c r="D262" s="1"/>
      <c r="E262" s="1"/>
      <c r="F262" s="1" t="s">
        <v>15</v>
      </c>
      <c r="G262" s="1" t="s">
        <v>93</v>
      </c>
      <c r="H262" s="1">
        <v>26.557924270629883</v>
      </c>
      <c r="I262" s="1"/>
      <c r="J262" s="1"/>
      <c r="K262" s="21"/>
      <c r="L262" s="1" t="s">
        <v>21</v>
      </c>
      <c r="M262" s="1" t="s">
        <v>4</v>
      </c>
      <c r="N262" s="1">
        <v>22.351081848144531</v>
      </c>
      <c r="O262" s="1"/>
      <c r="P262" s="1"/>
      <c r="Q262" s="1" t="s">
        <v>21</v>
      </c>
      <c r="R262" s="1" t="s">
        <v>93</v>
      </c>
      <c r="S262" s="1">
        <v>26.830173492431641</v>
      </c>
      <c r="T262" s="1"/>
      <c r="U262" s="5"/>
      <c r="W262" s="6" t="s">
        <v>27</v>
      </c>
      <c r="X262" s="1" t="s">
        <v>4</v>
      </c>
      <c r="Y262" s="1">
        <v>22.497787475585938</v>
      </c>
      <c r="Z262" s="1"/>
      <c r="AA262" s="1"/>
      <c r="AB262" s="1" t="s">
        <v>27</v>
      </c>
      <c r="AC262" s="1" t="s">
        <v>93</v>
      </c>
      <c r="AD262" s="1">
        <v>27.374433517456055</v>
      </c>
      <c r="AE262" s="1"/>
      <c r="AF262" s="1"/>
      <c r="AG262" s="21"/>
      <c r="AH262" s="1" t="s">
        <v>33</v>
      </c>
      <c r="AI262" s="1" t="s">
        <v>4</v>
      </c>
      <c r="AJ262" s="1">
        <v>21.958465576171875</v>
      </c>
      <c r="AK262" s="1"/>
      <c r="AL262" s="1"/>
      <c r="AM262" s="1" t="s">
        <v>33</v>
      </c>
      <c r="AN262" s="1" t="s">
        <v>93</v>
      </c>
      <c r="AO262" s="1">
        <v>26.735950469970703</v>
      </c>
      <c r="AP262" s="1"/>
      <c r="AQ262" s="5"/>
      <c r="AS262" s="6" t="s">
        <v>39</v>
      </c>
      <c r="AT262" s="1" t="s">
        <v>4</v>
      </c>
      <c r="AU262" s="1">
        <v>22.574073791503906</v>
      </c>
      <c r="AV262" s="1"/>
      <c r="AW262" s="1"/>
      <c r="AX262" s="1" t="s">
        <v>39</v>
      </c>
      <c r="AY262" s="1" t="s">
        <v>93</v>
      </c>
      <c r="AZ262" s="1">
        <v>27.082612991333008</v>
      </c>
      <c r="BA262" s="1"/>
      <c r="BB262" s="1"/>
      <c r="BC262" s="21"/>
      <c r="BD262" s="1" t="s">
        <v>45</v>
      </c>
      <c r="BE262" s="1" t="s">
        <v>4</v>
      </c>
      <c r="BF262" s="1">
        <v>22.982364654541016</v>
      </c>
      <c r="BG262" s="1"/>
      <c r="BH262" s="1"/>
      <c r="BI262" s="1" t="s">
        <v>45</v>
      </c>
      <c r="BJ262" s="1" t="s">
        <v>93</v>
      </c>
      <c r="BK262" s="1">
        <v>25.878824234008789</v>
      </c>
      <c r="BL262" s="1"/>
      <c r="BM262" s="5"/>
    </row>
    <row r="263" spans="1:65" x14ac:dyDescent="0.2">
      <c r="A263" s="6" t="s">
        <v>16</v>
      </c>
      <c r="B263" s="1" t="s">
        <v>4</v>
      </c>
      <c r="C263" s="1">
        <v>21.359125137329102</v>
      </c>
      <c r="D263" s="1">
        <f t="shared" si="1114"/>
        <v>21.535669326782227</v>
      </c>
      <c r="E263" s="1"/>
      <c r="F263" s="1" t="s">
        <v>16</v>
      </c>
      <c r="G263" s="1" t="s">
        <v>93</v>
      </c>
      <c r="H263" s="1">
        <v>26.591222763061523</v>
      </c>
      <c r="I263" s="1">
        <f t="shared" si="1115"/>
        <v>26.441811561584473</v>
      </c>
      <c r="J263" s="1">
        <f t="shared" ref="J263" si="1168">I263-D263</f>
        <v>4.9061422348022461</v>
      </c>
      <c r="K263" s="21"/>
      <c r="L263" s="1" t="s">
        <v>22</v>
      </c>
      <c r="M263" s="1" t="s">
        <v>4</v>
      </c>
      <c r="N263" s="1">
        <v>22.275890350341797</v>
      </c>
      <c r="O263" s="1">
        <f t="shared" si="1117"/>
        <v>22.355636596679688</v>
      </c>
      <c r="P263" s="1"/>
      <c r="Q263" s="1" t="s">
        <v>22</v>
      </c>
      <c r="R263" s="1" t="s">
        <v>93</v>
      </c>
      <c r="S263" s="1">
        <v>26.071619033813477</v>
      </c>
      <c r="T263" s="1">
        <f t="shared" si="1118"/>
        <v>26.026494026184082</v>
      </c>
      <c r="U263" s="5">
        <f t="shared" ref="U263" si="1169">T263-O263</f>
        <v>3.6708574295043945</v>
      </c>
      <c r="W263" s="6" t="s">
        <v>28</v>
      </c>
      <c r="X263" s="1" t="s">
        <v>4</v>
      </c>
      <c r="Y263" s="1">
        <v>23.517778396606445</v>
      </c>
      <c r="Z263" s="1">
        <f t="shared" ref="Z263" si="1170">AVERAGE(Y263:Y264)</f>
        <v>23.508384704589844</v>
      </c>
      <c r="AA263" s="1"/>
      <c r="AB263" s="1" t="s">
        <v>28</v>
      </c>
      <c r="AC263" s="1" t="s">
        <v>93</v>
      </c>
      <c r="AD263" s="1">
        <v>26.890127182006836</v>
      </c>
      <c r="AE263" s="1">
        <f t="shared" ref="AE263" si="1171">AVERAGE(AD263:AD264)</f>
        <v>27.046283721923828</v>
      </c>
      <c r="AF263" s="1">
        <f t="shared" ref="AF263" si="1172">AE263-Z263</f>
        <v>3.5378990173339844</v>
      </c>
      <c r="AG263" s="21"/>
      <c r="AH263" s="1" t="s">
        <v>34</v>
      </c>
      <c r="AI263" s="1" t="s">
        <v>4</v>
      </c>
      <c r="AJ263" s="1">
        <v>21.371389389038086</v>
      </c>
      <c r="AK263" s="1">
        <f t="shared" ref="AK263" si="1173">AVERAGE(AJ263:AJ264)</f>
        <v>21.339597702026367</v>
      </c>
      <c r="AL263" s="1"/>
      <c r="AM263" s="1" t="s">
        <v>34</v>
      </c>
      <c r="AN263" s="1" t="s">
        <v>93</v>
      </c>
      <c r="AO263" s="1">
        <v>27.328596115112305</v>
      </c>
      <c r="AP263" s="1">
        <f t="shared" ref="AP263" si="1174">AVERAGE(AO263:AO264)</f>
        <v>27.322422027587891</v>
      </c>
      <c r="AQ263" s="5">
        <f>AP263-AK263</f>
        <v>5.9828243255615234</v>
      </c>
      <c r="AS263" s="6" t="s">
        <v>40</v>
      </c>
      <c r="AT263" s="1" t="s">
        <v>4</v>
      </c>
      <c r="AU263" s="1">
        <v>22.954122543334961</v>
      </c>
      <c r="AV263" s="1">
        <f t="shared" ref="AV263" si="1175">AVERAGE(AU263:AU264)</f>
        <v>22.970638275146484</v>
      </c>
      <c r="AW263" s="1"/>
      <c r="AX263" s="1" t="s">
        <v>40</v>
      </c>
      <c r="AY263" s="1" t="s">
        <v>93</v>
      </c>
      <c r="AZ263" s="1">
        <v>25.767665863037109</v>
      </c>
      <c r="BA263" s="1">
        <f t="shared" ref="BA263" si="1176">AVERAGE(AZ263:AZ264)</f>
        <v>25.727253913879395</v>
      </c>
      <c r="BB263" s="1">
        <f t="shared" ref="BB263" si="1177">BA263-AV263</f>
        <v>2.7566156387329102</v>
      </c>
      <c r="BC263" s="21"/>
      <c r="BD263" s="1" t="s">
        <v>46</v>
      </c>
      <c r="BE263" s="1" t="s">
        <v>4</v>
      </c>
      <c r="BF263" s="1">
        <v>25.189838409423828</v>
      </c>
      <c r="BG263" s="1">
        <f t="shared" ref="BG263" si="1178">AVERAGE(BF263:BF264)</f>
        <v>25.385533332824707</v>
      </c>
      <c r="BH263" s="1"/>
      <c r="BI263" s="1" t="s">
        <v>46</v>
      </c>
      <c r="BJ263" s="1" t="s">
        <v>93</v>
      </c>
      <c r="BK263" s="1">
        <v>26.945217132568359</v>
      </c>
      <c r="BL263" s="1">
        <f t="shared" ref="BL263" si="1179">AVERAGE(BK263:BK264)</f>
        <v>27.167451858520508</v>
      </c>
      <c r="BM263" s="5">
        <f t="shared" ref="BM263" si="1180">BL263-BG263</f>
        <v>1.7819185256958008</v>
      </c>
    </row>
    <row r="264" spans="1:65" x14ac:dyDescent="0.2">
      <c r="A264" s="6" t="s">
        <v>16</v>
      </c>
      <c r="B264" s="1" t="s">
        <v>4</v>
      </c>
      <c r="C264" s="1">
        <v>21.712213516235352</v>
      </c>
      <c r="D264" s="1"/>
      <c r="E264" s="1"/>
      <c r="F264" s="1" t="s">
        <v>16</v>
      </c>
      <c r="G264" s="1" t="s">
        <v>93</v>
      </c>
      <c r="H264" s="1">
        <v>26.292400360107422</v>
      </c>
      <c r="I264" s="1"/>
      <c r="J264" s="1"/>
      <c r="K264" s="21"/>
      <c r="L264" s="1" t="s">
        <v>22</v>
      </c>
      <c r="M264" s="1" t="s">
        <v>4</v>
      </c>
      <c r="N264" s="1">
        <v>22.435382843017578</v>
      </c>
      <c r="O264" s="1"/>
      <c r="P264" s="1"/>
      <c r="Q264" s="1" t="s">
        <v>22</v>
      </c>
      <c r="R264" s="1" t="s">
        <v>93</v>
      </c>
      <c r="S264" s="1">
        <v>25.981369018554688</v>
      </c>
      <c r="T264" s="1"/>
      <c r="U264" s="5"/>
      <c r="W264" s="6" t="s">
        <v>28</v>
      </c>
      <c r="X264" s="1" t="s">
        <v>4</v>
      </c>
      <c r="Y264" s="1">
        <v>23.498991012573242</v>
      </c>
      <c r="Z264" s="1"/>
      <c r="AA264" s="1"/>
      <c r="AB264" s="1" t="s">
        <v>28</v>
      </c>
      <c r="AC264" s="1" t="s">
        <v>93</v>
      </c>
      <c r="AD264" s="1">
        <v>27.20244026184082</v>
      </c>
      <c r="AE264" s="1"/>
      <c r="AF264" s="1"/>
      <c r="AG264" s="21"/>
      <c r="AH264" s="1" t="s">
        <v>34</v>
      </c>
      <c r="AI264" s="1" t="s">
        <v>4</v>
      </c>
      <c r="AJ264" s="1">
        <v>21.307806015014648</v>
      </c>
      <c r="AK264" s="1"/>
      <c r="AL264" s="1"/>
      <c r="AM264" s="1" t="s">
        <v>34</v>
      </c>
      <c r="AN264" s="1" t="s">
        <v>93</v>
      </c>
      <c r="AO264" s="1">
        <v>27.316247940063477</v>
      </c>
      <c r="AP264" s="1"/>
      <c r="AQ264" s="5"/>
      <c r="AS264" s="6" t="s">
        <v>40</v>
      </c>
      <c r="AT264" s="1" t="s">
        <v>4</v>
      </c>
      <c r="AU264" s="1">
        <v>22.987154006958008</v>
      </c>
      <c r="AV264" s="1"/>
      <c r="AW264" s="1"/>
      <c r="AX264" s="1" t="s">
        <v>40</v>
      </c>
      <c r="AY264" s="1" t="s">
        <v>93</v>
      </c>
      <c r="AZ264" s="1">
        <v>25.68684196472168</v>
      </c>
      <c r="BA264" s="1"/>
      <c r="BB264" s="1"/>
      <c r="BC264" s="21"/>
      <c r="BD264" s="1" t="s">
        <v>46</v>
      </c>
      <c r="BE264" s="1" t="s">
        <v>4</v>
      </c>
      <c r="BF264" s="1">
        <v>25.581228256225586</v>
      </c>
      <c r="BG264" s="1"/>
      <c r="BH264" s="1"/>
      <c r="BI264" s="1" t="s">
        <v>46</v>
      </c>
      <c r="BJ264" s="1" t="s">
        <v>93</v>
      </c>
      <c r="BK264" s="1">
        <v>27.389686584472656</v>
      </c>
      <c r="BL264" s="1"/>
      <c r="BM264" s="5"/>
    </row>
    <row r="265" spans="1:65" x14ac:dyDescent="0.2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21"/>
      <c r="L265" s="1"/>
      <c r="M265" s="1"/>
      <c r="N265" s="1"/>
      <c r="O265" s="1"/>
      <c r="P265" s="1"/>
      <c r="Q265" s="1"/>
      <c r="R265" s="1"/>
      <c r="S265" s="1"/>
      <c r="T265" s="1"/>
      <c r="U265" s="5"/>
      <c r="W265" s="6"/>
      <c r="X265" s="1"/>
      <c r="Y265" s="1"/>
      <c r="Z265" s="1"/>
      <c r="AA265" s="1"/>
      <c r="AB265" s="1"/>
      <c r="AC265" s="1"/>
      <c r="AD265" s="1"/>
      <c r="AE265" s="1"/>
      <c r="AF265" s="1"/>
      <c r="AG265" s="21"/>
      <c r="AH265" s="1"/>
      <c r="AI265" s="1"/>
      <c r="AJ265" s="1"/>
      <c r="AK265" s="1"/>
      <c r="AL265" s="1"/>
      <c r="AM265" s="1"/>
      <c r="AN265" s="1"/>
      <c r="AO265" s="1"/>
      <c r="AP265" s="1"/>
      <c r="AQ265" s="5"/>
      <c r="AS265" s="6"/>
      <c r="AT265" s="1"/>
      <c r="AU265" s="1"/>
      <c r="AV265" s="1"/>
      <c r="AW265" s="1"/>
      <c r="AX265" s="1"/>
      <c r="AY265" s="1"/>
      <c r="AZ265" s="1"/>
      <c r="BA265" s="1"/>
      <c r="BB265" s="1"/>
      <c r="BC265" s="21"/>
      <c r="BD265" s="1"/>
      <c r="BE265" s="1"/>
      <c r="BF265" s="1"/>
      <c r="BG265" s="1"/>
      <c r="BH265" s="1"/>
      <c r="BI265" s="1"/>
      <c r="BJ265" s="1"/>
      <c r="BK265" s="1"/>
      <c r="BL265" s="1"/>
      <c r="BM265" s="5"/>
    </row>
    <row r="266" spans="1:65" x14ac:dyDescent="0.2">
      <c r="A266" s="6" t="s">
        <v>11</v>
      </c>
      <c r="B266" s="1" t="s">
        <v>4</v>
      </c>
      <c r="C266" s="1">
        <v>21.283985137939453</v>
      </c>
      <c r="D266" s="1">
        <f>AVERAGE(C266:C267)</f>
        <v>21.675848007202148</v>
      </c>
      <c r="E266" s="1"/>
      <c r="F266" s="1" t="s">
        <v>11</v>
      </c>
      <c r="G266" s="1" t="s">
        <v>92</v>
      </c>
      <c r="H266" s="1">
        <v>25.713464736938477</v>
      </c>
      <c r="I266" s="1">
        <f>AVERAGE(H266:H267)</f>
        <v>25.827030181884766</v>
      </c>
      <c r="J266" s="1">
        <f>I266-D266</f>
        <v>4.1511821746826172</v>
      </c>
      <c r="K266" s="21">
        <f>AVERAGE(J266,J268,J270,J272,J274,J276)</f>
        <v>3.3526280721028647</v>
      </c>
      <c r="L266" s="1" t="s">
        <v>17</v>
      </c>
      <c r="M266" s="1" t="s">
        <v>4</v>
      </c>
      <c r="N266" s="1">
        <v>23.11665153503418</v>
      </c>
      <c r="O266" s="1">
        <f>AVERAGE(N266:N267)</f>
        <v>23.22089672088623</v>
      </c>
      <c r="P266" s="1"/>
      <c r="Q266" s="1" t="s">
        <v>17</v>
      </c>
      <c r="R266" s="1" t="s">
        <v>92</v>
      </c>
      <c r="S266" s="1">
        <v>27.623933792114258</v>
      </c>
      <c r="T266" s="1">
        <f>AVERAGE(S266:S267)</f>
        <v>27.658594131469727</v>
      </c>
      <c r="U266" s="5">
        <f>T266-O266</f>
        <v>4.4376974105834961</v>
      </c>
      <c r="W266" s="6" t="s">
        <v>23</v>
      </c>
      <c r="X266" s="1" t="s">
        <v>4</v>
      </c>
      <c r="Y266" s="1">
        <v>22.880207061767578</v>
      </c>
      <c r="Z266" s="1">
        <f>AVERAGE(Y266:Y267)</f>
        <v>22.130875587463379</v>
      </c>
      <c r="AA266" s="1"/>
      <c r="AB266" s="1" t="s">
        <v>23</v>
      </c>
      <c r="AC266" s="1" t="s">
        <v>92</v>
      </c>
      <c r="AD266" s="1">
        <v>27.621667861938477</v>
      </c>
      <c r="AE266" s="1">
        <f>AVERAGE(AD266:AD267)</f>
        <v>26.814043045043945</v>
      </c>
      <c r="AF266" s="1">
        <f>AE266-Z266</f>
        <v>4.6831674575805664</v>
      </c>
      <c r="AG266" s="21">
        <f>AVERAGE(AF266,AF268,AF270,AF272,AF274,AF276)</f>
        <v>2.9137447675069175</v>
      </c>
      <c r="AH266" s="1" t="s">
        <v>29</v>
      </c>
      <c r="AI266" s="1" t="s">
        <v>4</v>
      </c>
      <c r="AJ266" s="1">
        <v>26.180948257446289</v>
      </c>
      <c r="AK266" s="1">
        <f>AVERAGE(AJ266:AJ267)</f>
        <v>25.552711486816406</v>
      </c>
      <c r="AL266" s="1"/>
      <c r="AM266" s="1" t="s">
        <v>29</v>
      </c>
      <c r="AN266" s="1" t="s">
        <v>92</v>
      </c>
      <c r="AO266" s="1">
        <v>29.967954635620117</v>
      </c>
      <c r="AP266" s="1">
        <f>AVERAGE(AO266:AO267)</f>
        <v>28.811415672302246</v>
      </c>
      <c r="AQ266" s="5">
        <f>AP266-AK266</f>
        <v>3.2587041854858398</v>
      </c>
      <c r="AS266" s="6" t="s">
        <v>35</v>
      </c>
      <c r="AT266" s="1" t="s">
        <v>4</v>
      </c>
      <c r="AU266" s="1">
        <v>26.9530029296875</v>
      </c>
      <c r="AV266" s="1">
        <f>AVERAGE(AU266:AU267)</f>
        <v>26.917664527893066</v>
      </c>
      <c r="AW266" s="1"/>
      <c r="AX266" s="1" t="s">
        <v>35</v>
      </c>
      <c r="AY266" s="1" t="s">
        <v>92</v>
      </c>
      <c r="AZ266" s="1">
        <v>29.274152755737305</v>
      </c>
      <c r="BA266" s="1">
        <f>AVERAGE(AZ266:AZ267)</f>
        <v>29.20057487487793</v>
      </c>
      <c r="BB266" s="1">
        <f>BA266-AV266</f>
        <v>2.2829103469848633</v>
      </c>
      <c r="BC266" s="21">
        <f>AVERAGE(BB266,BB268,BB270,BB272,BB274,BB276)</f>
        <v>2.1751489639282227</v>
      </c>
      <c r="BD266" s="1" t="s">
        <v>41</v>
      </c>
      <c r="BE266" s="1" t="s">
        <v>4</v>
      </c>
      <c r="BF266" s="1">
        <v>21.907154083251953</v>
      </c>
      <c r="BG266" s="1">
        <f>AVERAGE(BF266:BF267)</f>
        <v>22.311954498291016</v>
      </c>
      <c r="BH266" s="1"/>
      <c r="BI266" s="1" t="s">
        <v>41</v>
      </c>
      <c r="BJ266" s="1" t="s">
        <v>92</v>
      </c>
      <c r="BK266" s="1">
        <v>27.263731002807617</v>
      </c>
      <c r="BL266" s="1">
        <f>AVERAGE(BK266:BK267)</f>
        <v>27.303635597229004</v>
      </c>
      <c r="BM266" s="5">
        <f>BL266-BG266</f>
        <v>4.9916810989379883</v>
      </c>
    </row>
    <row r="267" spans="1:65" x14ac:dyDescent="0.2">
      <c r="A267" s="6" t="s">
        <v>11</v>
      </c>
      <c r="B267" s="1" t="s">
        <v>4</v>
      </c>
      <c r="C267" s="1">
        <v>22.067710876464844</v>
      </c>
      <c r="D267" s="1"/>
      <c r="E267" s="1"/>
      <c r="F267" s="1" t="s">
        <v>11</v>
      </c>
      <c r="G267" s="1" t="s">
        <v>92</v>
      </c>
      <c r="H267" s="1">
        <v>25.940595626831055</v>
      </c>
      <c r="I267" s="1"/>
      <c r="J267" s="1"/>
      <c r="K267" s="21"/>
      <c r="L267" s="1" t="s">
        <v>17</v>
      </c>
      <c r="M267" s="1" t="s">
        <v>4</v>
      </c>
      <c r="N267" s="1">
        <v>23.325141906738281</v>
      </c>
      <c r="O267" s="1"/>
      <c r="P267" s="1"/>
      <c r="Q267" s="1" t="s">
        <v>17</v>
      </c>
      <c r="R267" s="1" t="s">
        <v>92</v>
      </c>
      <c r="S267" s="1">
        <v>27.693254470825195</v>
      </c>
      <c r="T267" s="1"/>
      <c r="U267" s="5"/>
      <c r="W267" s="6" t="s">
        <v>23</v>
      </c>
      <c r="X267" s="1" t="s">
        <v>4</v>
      </c>
      <c r="Y267" s="1">
        <v>21.38154411315918</v>
      </c>
      <c r="Z267" s="1"/>
      <c r="AA267" s="1"/>
      <c r="AB267" s="1" t="s">
        <v>23</v>
      </c>
      <c r="AC267" s="1" t="s">
        <v>92</v>
      </c>
      <c r="AD267" s="1">
        <v>26.006418228149414</v>
      </c>
      <c r="AE267" s="1"/>
      <c r="AF267" s="1"/>
      <c r="AG267" s="21"/>
      <c r="AH267" s="1" t="s">
        <v>29</v>
      </c>
      <c r="AI267" s="1" t="s">
        <v>4</v>
      </c>
      <c r="AJ267" s="1">
        <v>24.924474716186523</v>
      </c>
      <c r="AK267" s="1"/>
      <c r="AL267" s="1"/>
      <c r="AM267" s="1" t="s">
        <v>29</v>
      </c>
      <c r="AN267" s="1" t="s">
        <v>92</v>
      </c>
      <c r="AO267" s="1">
        <v>27.654876708984375</v>
      </c>
      <c r="AP267" s="1"/>
      <c r="AQ267" s="5"/>
      <c r="AS267" s="6" t="s">
        <v>35</v>
      </c>
      <c r="AT267" s="1" t="s">
        <v>4</v>
      </c>
      <c r="AU267" s="1">
        <v>26.882326126098633</v>
      </c>
      <c r="AV267" s="1"/>
      <c r="AW267" s="1"/>
      <c r="AX267" s="1" t="s">
        <v>35</v>
      </c>
      <c r="AY267" s="1" t="s">
        <v>92</v>
      </c>
      <c r="AZ267" s="1">
        <v>29.126996994018555</v>
      </c>
      <c r="BA267" s="1"/>
      <c r="BB267" s="1"/>
      <c r="BC267" s="21"/>
      <c r="BD267" s="1" t="s">
        <v>41</v>
      </c>
      <c r="BE267" s="1" t="s">
        <v>4</v>
      </c>
      <c r="BF267" s="1">
        <v>22.716754913330078</v>
      </c>
      <c r="BG267" s="1"/>
      <c r="BH267" s="1"/>
      <c r="BI267" s="1" t="s">
        <v>41</v>
      </c>
      <c r="BJ267" s="1" t="s">
        <v>92</v>
      </c>
      <c r="BK267" s="1">
        <v>27.343540191650391</v>
      </c>
      <c r="BL267" s="1"/>
      <c r="BM267" s="5"/>
    </row>
    <row r="268" spans="1:65" x14ac:dyDescent="0.2">
      <c r="A268" s="6" t="s">
        <v>12</v>
      </c>
      <c r="B268" s="1" t="s">
        <v>4</v>
      </c>
      <c r="C268" s="1">
        <v>21.278816223144531</v>
      </c>
      <c r="D268" s="1">
        <f t="shared" ref="D268:D276" si="1181">AVERAGE(C268:C269)</f>
        <v>21.456219673156738</v>
      </c>
      <c r="E268" s="1"/>
      <c r="F268" s="1" t="s">
        <v>12</v>
      </c>
      <c r="G268" s="1" t="s">
        <v>92</v>
      </c>
      <c r="H268" s="1">
        <v>26.507320404052734</v>
      </c>
      <c r="I268" s="1">
        <f t="shared" ref="I268:I276" si="1182">AVERAGE(H268:H269)</f>
        <v>26.942896842956543</v>
      </c>
      <c r="J268" s="1">
        <f t="shared" ref="J268" si="1183">I268-D268</f>
        <v>5.4866771697998047</v>
      </c>
      <c r="K268" s="21"/>
      <c r="L268" s="1" t="s">
        <v>18</v>
      </c>
      <c r="M268" s="1" t="s">
        <v>4</v>
      </c>
      <c r="N268" s="1">
        <v>21.504619598388672</v>
      </c>
      <c r="O268" s="1">
        <f t="shared" ref="O268:O276" si="1184">AVERAGE(N268:N269)</f>
        <v>21.710411071777344</v>
      </c>
      <c r="P268" s="1"/>
      <c r="Q268" s="1" t="s">
        <v>18</v>
      </c>
      <c r="R268" s="1" t="s">
        <v>92</v>
      </c>
      <c r="S268" s="1">
        <v>25.588773727416992</v>
      </c>
      <c r="T268" s="1">
        <f t="shared" ref="T268:T276" si="1185">AVERAGE(S268:S269)</f>
        <v>25.633461952209473</v>
      </c>
      <c r="U268" s="5">
        <f t="shared" ref="U268" si="1186">T268-O268</f>
        <v>3.9230508804321289</v>
      </c>
      <c r="W268" s="6" t="s">
        <v>24</v>
      </c>
      <c r="X268" s="1" t="s">
        <v>4</v>
      </c>
      <c r="Y268" s="1">
        <v>21.584066390991211</v>
      </c>
      <c r="Z268" s="1">
        <f t="shared" ref="Z268" si="1187">AVERAGE(Y268:Y269)</f>
        <v>21.644038200378418</v>
      </c>
      <c r="AA268" s="1"/>
      <c r="AB268" s="1" t="s">
        <v>24</v>
      </c>
      <c r="AC268" s="1" t="s">
        <v>92</v>
      </c>
      <c r="AD268" s="1">
        <v>25.975179672241211</v>
      </c>
      <c r="AE268" s="1">
        <f t="shared" ref="AE268" si="1188">AVERAGE(AD268:AD269)</f>
        <v>26.055432319641113</v>
      </c>
      <c r="AF268" s="1">
        <f t="shared" ref="AF268" si="1189">AE268-Z268</f>
        <v>4.4113941192626953</v>
      </c>
      <c r="AG268" s="21"/>
      <c r="AH268" s="1" t="s">
        <v>30</v>
      </c>
      <c r="AI268" s="1" t="s">
        <v>4</v>
      </c>
      <c r="AJ268" s="1">
        <v>21.520187377929687</v>
      </c>
      <c r="AK268" s="1">
        <f t="shared" ref="AK268" si="1190">AVERAGE(AJ268:AJ269)</f>
        <v>21.356070518493652</v>
      </c>
      <c r="AL268" s="1"/>
      <c r="AM268" s="1" t="s">
        <v>30</v>
      </c>
      <c r="AN268" s="1" t="s">
        <v>92</v>
      </c>
      <c r="AO268" s="1">
        <v>25.097169876098633</v>
      </c>
      <c r="AP268" s="1">
        <f t="shared" ref="AP268" si="1191">AVERAGE(AO268:AO269)</f>
        <v>25.129927635192871</v>
      </c>
      <c r="AQ268" s="5">
        <f>AP268-AK268</f>
        <v>3.7738571166992187</v>
      </c>
      <c r="AS268" s="6" t="s">
        <v>36</v>
      </c>
      <c r="AT268" s="1" t="s">
        <v>4</v>
      </c>
      <c r="AU268" s="1">
        <v>21.479143142700195</v>
      </c>
      <c r="AV268" s="1">
        <f t="shared" ref="AV268" si="1192">AVERAGE(AU268:AU269)</f>
        <v>21.371936798095703</v>
      </c>
      <c r="AW268" s="1"/>
      <c r="AX268" s="1" t="s">
        <v>36</v>
      </c>
      <c r="AY268" s="1" t="s">
        <v>92</v>
      </c>
      <c r="AZ268" s="1">
        <v>24.981115341186523</v>
      </c>
      <c r="BA268" s="1">
        <f t="shared" ref="BA268" si="1193">AVERAGE(AZ268:AZ269)</f>
        <v>24.904523849487305</v>
      </c>
      <c r="BB268" s="1">
        <f t="shared" ref="BB268" si="1194">BA268-AV268</f>
        <v>3.5325870513916016</v>
      </c>
      <c r="BC268" s="21"/>
      <c r="BD268" s="1" t="s">
        <v>42</v>
      </c>
      <c r="BE268" s="1" t="s">
        <v>4</v>
      </c>
      <c r="BF268" s="1">
        <v>21.565986633300781</v>
      </c>
      <c r="BG268" s="1">
        <f t="shared" ref="BG268" si="1195">AVERAGE(BF268:BF269)</f>
        <v>21.64907169342041</v>
      </c>
      <c r="BH268" s="1"/>
      <c r="BI268" s="1" t="s">
        <v>42</v>
      </c>
      <c r="BJ268" s="1" t="s">
        <v>92</v>
      </c>
      <c r="BK268" s="1">
        <v>26.113582611083984</v>
      </c>
      <c r="BL268" s="1">
        <f t="shared" ref="BL268" si="1196">AVERAGE(BK268:BK269)</f>
        <v>26.029119491577148</v>
      </c>
      <c r="BM268" s="5">
        <f t="shared" ref="BM268" si="1197">BL268-BG268</f>
        <v>4.3800477981567383</v>
      </c>
    </row>
    <row r="269" spans="1:65" x14ac:dyDescent="0.2">
      <c r="A269" s="6" t="s">
        <v>12</v>
      </c>
      <c r="B269" s="1" t="s">
        <v>4</v>
      </c>
      <c r="C269" s="1">
        <v>21.633623123168945</v>
      </c>
      <c r="D269" s="1"/>
      <c r="E269" s="1"/>
      <c r="F269" s="1" t="s">
        <v>12</v>
      </c>
      <c r="G269" s="1" t="s">
        <v>92</v>
      </c>
      <c r="H269" s="1">
        <v>27.378473281860352</v>
      </c>
      <c r="I269" s="1"/>
      <c r="J269" s="1"/>
      <c r="K269" s="21"/>
      <c r="L269" s="1" t="s">
        <v>18</v>
      </c>
      <c r="M269" s="1" t="s">
        <v>4</v>
      </c>
      <c r="N269" s="1">
        <v>21.916202545166016</v>
      </c>
      <c r="O269" s="1"/>
      <c r="P269" s="1"/>
      <c r="Q269" s="1" t="s">
        <v>18</v>
      </c>
      <c r="R269" s="1" t="s">
        <v>92</v>
      </c>
      <c r="S269" s="1">
        <v>25.678150177001953</v>
      </c>
      <c r="T269" s="1"/>
      <c r="U269" s="5"/>
      <c r="W269" s="6" t="s">
        <v>24</v>
      </c>
      <c r="X269" s="1" t="s">
        <v>4</v>
      </c>
      <c r="Y269" s="1">
        <v>21.704010009765625</v>
      </c>
      <c r="Z269" s="1"/>
      <c r="AA269" s="1"/>
      <c r="AB269" s="1" t="s">
        <v>24</v>
      </c>
      <c r="AC269" s="1" t="s">
        <v>92</v>
      </c>
      <c r="AD269" s="1">
        <v>26.135684967041016</v>
      </c>
      <c r="AE269" s="1"/>
      <c r="AF269" s="1"/>
      <c r="AG269" s="21"/>
      <c r="AH269" s="1" t="s">
        <v>30</v>
      </c>
      <c r="AI269" s="1" t="s">
        <v>4</v>
      </c>
      <c r="AJ269" s="1">
        <v>21.191953659057617</v>
      </c>
      <c r="AK269" s="1"/>
      <c r="AL269" s="1"/>
      <c r="AM269" s="1" t="s">
        <v>30</v>
      </c>
      <c r="AN269" s="1" t="s">
        <v>92</v>
      </c>
      <c r="AO269" s="1">
        <v>25.162685394287109</v>
      </c>
      <c r="AP269" s="1"/>
      <c r="AQ269" s="5"/>
      <c r="AS269" s="6" t="s">
        <v>36</v>
      </c>
      <c r="AT269" s="1" t="s">
        <v>4</v>
      </c>
      <c r="AU269" s="1">
        <v>21.264730453491211</v>
      </c>
      <c r="AV269" s="1"/>
      <c r="AW269" s="1"/>
      <c r="AX269" s="1" t="s">
        <v>36</v>
      </c>
      <c r="AY269" s="1" t="s">
        <v>92</v>
      </c>
      <c r="AZ269" s="1">
        <v>24.827932357788086</v>
      </c>
      <c r="BA269" s="1"/>
      <c r="BB269" s="1"/>
      <c r="BC269" s="21"/>
      <c r="BD269" s="1" t="s">
        <v>42</v>
      </c>
      <c r="BE269" s="1" t="s">
        <v>4</v>
      </c>
      <c r="BF269" s="1">
        <v>21.732156753540039</v>
      </c>
      <c r="BG269" s="1"/>
      <c r="BH269" s="1"/>
      <c r="BI269" s="1" t="s">
        <v>42</v>
      </c>
      <c r="BJ269" s="1" t="s">
        <v>92</v>
      </c>
      <c r="BK269" s="1">
        <v>25.944656372070313</v>
      </c>
      <c r="BL269" s="1"/>
      <c r="BM269" s="5"/>
    </row>
    <row r="270" spans="1:65" x14ac:dyDescent="0.2">
      <c r="A270" s="6" t="s">
        <v>13</v>
      </c>
      <c r="B270" s="1" t="s">
        <v>4</v>
      </c>
      <c r="C270" s="1">
        <v>21.499673843383789</v>
      </c>
      <c r="D270" s="1">
        <f t="shared" si="1181"/>
        <v>21.553384780883789</v>
      </c>
      <c r="E270" s="1"/>
      <c r="F270" s="1" t="s">
        <v>13</v>
      </c>
      <c r="G270" s="1" t="s">
        <v>92</v>
      </c>
      <c r="H270" s="1">
        <v>24.624160766601563</v>
      </c>
      <c r="I270" s="1">
        <f t="shared" si="1182"/>
        <v>24.919992446899414</v>
      </c>
      <c r="J270" s="1">
        <f t="shared" ref="J270" si="1198">I270-D270</f>
        <v>3.366607666015625</v>
      </c>
      <c r="K270" s="21"/>
      <c r="L270" s="1" t="s">
        <v>19</v>
      </c>
      <c r="M270" s="1" t="s">
        <v>4</v>
      </c>
      <c r="N270" s="1">
        <v>21.13282585144043</v>
      </c>
      <c r="O270" s="1">
        <f t="shared" si="1184"/>
        <v>21.26069450378418</v>
      </c>
      <c r="P270" s="1"/>
      <c r="Q270" s="1" t="s">
        <v>19</v>
      </c>
      <c r="R270" s="1" t="s">
        <v>92</v>
      </c>
      <c r="S270" s="1">
        <v>26.116703033447266</v>
      </c>
      <c r="T270" s="1">
        <f t="shared" si="1185"/>
        <v>26.244485855102539</v>
      </c>
      <c r="U270" s="5">
        <f t="shared" ref="U270" si="1199">T270-O270</f>
        <v>4.9837913513183594</v>
      </c>
      <c r="W270" s="6" t="s">
        <v>25</v>
      </c>
      <c r="X270" s="1" t="s">
        <v>4</v>
      </c>
      <c r="Y270" s="1">
        <v>21.0809326171875</v>
      </c>
      <c r="Z270" s="1">
        <f t="shared" ref="Z270" si="1200">AVERAGE(Y270:Y271)</f>
        <v>21.001494407653809</v>
      </c>
      <c r="AA270" s="1"/>
      <c r="AB270" s="1" t="s">
        <v>25</v>
      </c>
      <c r="AC270" s="1" t="s">
        <v>92</v>
      </c>
      <c r="AD270" s="1">
        <v>25.071767807006836</v>
      </c>
      <c r="AE270" s="1">
        <f t="shared" ref="AE270" si="1201">AVERAGE(AD270:AD271)</f>
        <v>24.953420639038086</v>
      </c>
      <c r="AF270" s="1">
        <f t="shared" ref="AF270" si="1202">AE270-Z270</f>
        <v>3.9519262313842773</v>
      </c>
      <c r="AG270" s="21"/>
      <c r="AH270" s="1" t="s">
        <v>31</v>
      </c>
      <c r="AI270" s="1" t="s">
        <v>4</v>
      </c>
      <c r="AJ270" s="1">
        <v>21.322393417358398</v>
      </c>
      <c r="AK270" s="1">
        <f t="shared" ref="AK270" si="1203">AVERAGE(AJ270:AJ271)</f>
        <v>21.090777397155762</v>
      </c>
      <c r="AL270" s="1"/>
      <c r="AM270" s="1" t="s">
        <v>31</v>
      </c>
      <c r="AN270" s="1" t="s">
        <v>92</v>
      </c>
      <c r="AO270" s="1">
        <v>25.967506408691406</v>
      </c>
      <c r="AP270" s="1">
        <f t="shared" ref="AP270" si="1204">AVERAGE(AO270:AO271)</f>
        <v>25.969944953918457</v>
      </c>
      <c r="AQ270" s="5">
        <f>AP270-AK270</f>
        <v>4.8791675567626953</v>
      </c>
      <c r="AS270" s="6" t="s">
        <v>37</v>
      </c>
      <c r="AT270" s="1" t="s">
        <v>4</v>
      </c>
      <c r="AU270" s="1">
        <v>28.143203735351563</v>
      </c>
      <c r="AV270" s="1">
        <f t="shared" ref="AV270" si="1205">AVERAGE(AU270:AU271)</f>
        <v>28.21210765838623</v>
      </c>
      <c r="AW270" s="1"/>
      <c r="AX270" s="1" t="s">
        <v>37</v>
      </c>
      <c r="AY270" s="1" t="s">
        <v>92</v>
      </c>
      <c r="AZ270" s="1">
        <v>31.022922515869141</v>
      </c>
      <c r="BA270" s="1">
        <f t="shared" ref="BA270" si="1206">AVERAGE(AZ270:AZ271)</f>
        <v>30.856477737426758</v>
      </c>
      <c r="BB270" s="1">
        <f t="shared" ref="BB270" si="1207">BA270-AV270</f>
        <v>2.6443700790405273</v>
      </c>
      <c r="BC270" s="21"/>
      <c r="BD270" s="1" t="s">
        <v>43</v>
      </c>
      <c r="BE270" s="1" t="s">
        <v>4</v>
      </c>
      <c r="BF270" s="1">
        <v>20.908334732055664</v>
      </c>
      <c r="BG270" s="1">
        <f t="shared" ref="BG270" si="1208">AVERAGE(BF270:BF271)</f>
        <v>20.926938056945801</v>
      </c>
      <c r="BH270" s="1"/>
      <c r="BI270" s="1" t="s">
        <v>43</v>
      </c>
      <c r="BJ270" s="1" t="s">
        <v>92</v>
      </c>
      <c r="BK270" s="1">
        <v>25.784513473510742</v>
      </c>
      <c r="BL270" s="1">
        <f t="shared" ref="BL270" si="1209">AVERAGE(BK270:BK271)</f>
        <v>26.073314666748047</v>
      </c>
      <c r="BM270" s="5">
        <f t="shared" ref="BM270" si="1210">BL270-BG270</f>
        <v>5.1463766098022461</v>
      </c>
    </row>
    <row r="271" spans="1:65" x14ac:dyDescent="0.2">
      <c r="A271" s="6" t="s">
        <v>13</v>
      </c>
      <c r="B271" s="1" t="s">
        <v>4</v>
      </c>
      <c r="C271" s="1">
        <v>21.607095718383789</v>
      </c>
      <c r="D271" s="1"/>
      <c r="E271" s="1"/>
      <c r="F271" s="1" t="s">
        <v>13</v>
      </c>
      <c r="G271" s="1" t="s">
        <v>92</v>
      </c>
      <c r="H271" s="1">
        <v>25.215824127197266</v>
      </c>
      <c r="I271" s="1"/>
      <c r="J271" s="1"/>
      <c r="K271" s="21"/>
      <c r="L271" s="1" t="s">
        <v>19</v>
      </c>
      <c r="M271" s="1" t="s">
        <v>4</v>
      </c>
      <c r="N271" s="1">
        <v>21.38856315612793</v>
      </c>
      <c r="O271" s="1"/>
      <c r="P271" s="1"/>
      <c r="Q271" s="1" t="s">
        <v>19</v>
      </c>
      <c r="R271" s="1" t="s">
        <v>92</v>
      </c>
      <c r="S271" s="1">
        <v>26.372268676757813</v>
      </c>
      <c r="T271" s="1"/>
      <c r="U271" s="5"/>
      <c r="W271" s="6" t="s">
        <v>25</v>
      </c>
      <c r="X271" s="1" t="s">
        <v>4</v>
      </c>
      <c r="Y271" s="1">
        <v>20.922056198120117</v>
      </c>
      <c r="Z271" s="1"/>
      <c r="AA271" s="1"/>
      <c r="AB271" s="1" t="s">
        <v>25</v>
      </c>
      <c r="AC271" s="1" t="s">
        <v>92</v>
      </c>
      <c r="AD271" s="1">
        <v>24.835073471069336</v>
      </c>
      <c r="AE271" s="1"/>
      <c r="AF271" s="1"/>
      <c r="AG271" s="21"/>
      <c r="AH271" s="1" t="s">
        <v>31</v>
      </c>
      <c r="AI271" s="1" t="s">
        <v>4</v>
      </c>
      <c r="AJ271" s="1">
        <v>20.859161376953125</v>
      </c>
      <c r="AK271" s="1"/>
      <c r="AL271" s="1"/>
      <c r="AM271" s="1" t="s">
        <v>31</v>
      </c>
      <c r="AN271" s="1" t="s">
        <v>92</v>
      </c>
      <c r="AO271" s="1">
        <v>25.972383499145508</v>
      </c>
      <c r="AP271" s="1"/>
      <c r="AQ271" s="5"/>
      <c r="AS271" s="6" t="s">
        <v>37</v>
      </c>
      <c r="AT271" s="1" t="s">
        <v>4</v>
      </c>
      <c r="AU271" s="1">
        <v>28.281011581420898</v>
      </c>
      <c r="AV271" s="1"/>
      <c r="AW271" s="1"/>
      <c r="AX271" s="1" t="s">
        <v>37</v>
      </c>
      <c r="AY271" s="1" t="s">
        <v>92</v>
      </c>
      <c r="AZ271" s="1">
        <v>30.690032958984375</v>
      </c>
      <c r="BA271" s="1"/>
      <c r="BB271" s="1"/>
      <c r="BC271" s="21"/>
      <c r="BD271" s="1" t="s">
        <v>43</v>
      </c>
      <c r="BE271" s="1" t="s">
        <v>4</v>
      </c>
      <c r="BF271" s="1">
        <v>20.945541381835938</v>
      </c>
      <c r="BG271" s="1"/>
      <c r="BH271" s="1"/>
      <c r="BI271" s="1" t="s">
        <v>43</v>
      </c>
      <c r="BJ271" s="1" t="s">
        <v>92</v>
      </c>
      <c r="BK271" s="1">
        <v>26.362115859985352</v>
      </c>
      <c r="BL271" s="1"/>
      <c r="BM271" s="5"/>
    </row>
    <row r="272" spans="1:65" x14ac:dyDescent="0.2">
      <c r="A272" s="6" t="s">
        <v>14</v>
      </c>
      <c r="B272" s="1" t="s">
        <v>4</v>
      </c>
      <c r="C272" s="1">
        <v>21.977497100830078</v>
      </c>
      <c r="D272" s="1">
        <f t="shared" si="1181"/>
        <v>22.126036643981934</v>
      </c>
      <c r="E272" s="1"/>
      <c r="F272" s="1" t="s">
        <v>14</v>
      </c>
      <c r="G272" s="1" t="s">
        <v>92</v>
      </c>
      <c r="H272" s="1">
        <v>24.543596267700195</v>
      </c>
      <c r="I272" s="1">
        <f t="shared" si="1182"/>
        <v>24.702521324157715</v>
      </c>
      <c r="J272" s="1">
        <f t="shared" ref="J272" si="1211">I272-D272</f>
        <v>2.5764846801757813</v>
      </c>
      <c r="K272" s="21"/>
      <c r="L272" s="1" t="s">
        <v>20</v>
      </c>
      <c r="M272" s="1" t="s">
        <v>4</v>
      </c>
      <c r="N272" s="1">
        <v>23.661443710327148</v>
      </c>
      <c r="O272" s="1">
        <f t="shared" si="1184"/>
        <v>23.646764755249023</v>
      </c>
      <c r="P272" s="1"/>
      <c r="Q272" s="1" t="s">
        <v>20</v>
      </c>
      <c r="R272" s="1" t="s">
        <v>92</v>
      </c>
      <c r="S272" s="1">
        <v>24.176267623901367</v>
      </c>
      <c r="T272" s="1">
        <f t="shared" si="1185"/>
        <v>24.103425979614258</v>
      </c>
      <c r="U272" s="5">
        <f t="shared" ref="U272" si="1212">T272-O272</f>
        <v>0.45666122436523438</v>
      </c>
      <c r="W272" s="6" t="s">
        <v>26</v>
      </c>
      <c r="X272" s="1" t="s">
        <v>4</v>
      </c>
      <c r="Y272" s="1">
        <v>22.61619758605957</v>
      </c>
      <c r="Z272" s="1">
        <f t="shared" ref="Z272" si="1213">AVERAGE(Y272:Y273)</f>
        <v>22.761856079101563</v>
      </c>
      <c r="AA272" s="1"/>
      <c r="AB272" s="1" t="s">
        <v>26</v>
      </c>
      <c r="AC272" s="1" t="s">
        <v>92</v>
      </c>
      <c r="AD272" s="1">
        <v>24.919452667236328</v>
      </c>
      <c r="AE272" s="1">
        <f t="shared" ref="AE272" si="1214">AVERAGE(AD272:AD273)</f>
        <v>25.055002212524414</v>
      </c>
      <c r="AF272" s="1">
        <f t="shared" ref="AF272" si="1215">AE272-Z272</f>
        <v>2.2931461334228516</v>
      </c>
      <c r="AG272" s="21"/>
      <c r="AH272" s="1" t="s">
        <v>32</v>
      </c>
      <c r="AI272" s="1" t="s">
        <v>4</v>
      </c>
      <c r="AJ272" s="1">
        <v>21.846000671386719</v>
      </c>
      <c r="AK272" s="1">
        <f t="shared" ref="AK272" si="1216">AVERAGE(AJ272:AJ273)</f>
        <v>21.851624488830566</v>
      </c>
      <c r="AL272" s="1"/>
      <c r="AM272" s="1" t="s">
        <v>32</v>
      </c>
      <c r="AN272" s="1" t="s">
        <v>92</v>
      </c>
      <c r="AO272" s="1">
        <v>24.737003326416016</v>
      </c>
      <c r="AP272" s="1">
        <f t="shared" ref="AP272" si="1217">AVERAGE(AO272:AO273)</f>
        <v>24.033376693725586</v>
      </c>
      <c r="AQ272" s="5">
        <f>AP272-AK272</f>
        <v>2.1817522048950195</v>
      </c>
      <c r="AS272" s="6" t="s">
        <v>38</v>
      </c>
      <c r="AT272" s="1" t="s">
        <v>4</v>
      </c>
      <c r="AU272" s="1">
        <v>27.297538757324219</v>
      </c>
      <c r="AV272" s="1">
        <f t="shared" ref="AV272" si="1218">AVERAGE(AU272:AU273)</f>
        <v>27.146454811096191</v>
      </c>
      <c r="AW272" s="1"/>
      <c r="AX272" s="1" t="s">
        <v>38</v>
      </c>
      <c r="AY272" s="1" t="s">
        <v>92</v>
      </c>
      <c r="AZ272" s="1">
        <v>26.990457534790039</v>
      </c>
      <c r="BA272" s="1">
        <f t="shared" ref="BA272" si="1219">AVERAGE(AZ272:AZ273)</f>
        <v>27.510791778564453</v>
      </c>
      <c r="BB272" s="1">
        <f t="shared" ref="BB272" si="1220">BA272-AV272</f>
        <v>0.36433696746826172</v>
      </c>
      <c r="BC272" s="21"/>
      <c r="BD272" s="1" t="s">
        <v>44</v>
      </c>
      <c r="BE272" s="1" t="s">
        <v>4</v>
      </c>
      <c r="BF272" s="1">
        <v>22.199577331542969</v>
      </c>
      <c r="BG272" s="1">
        <f t="shared" ref="BG272" si="1221">AVERAGE(BF272:BF273)</f>
        <v>22.136910438537598</v>
      </c>
      <c r="BH272" s="1"/>
      <c r="BI272" s="1" t="s">
        <v>44</v>
      </c>
      <c r="BJ272" s="1" t="s">
        <v>92</v>
      </c>
      <c r="BK272" s="1">
        <v>25.583513259887695</v>
      </c>
      <c r="BL272" s="1">
        <f t="shared" ref="BL272" si="1222">AVERAGE(BK272:BK273)</f>
        <v>25.23206901550293</v>
      </c>
      <c r="BM272" s="5">
        <f t="shared" ref="BM272" si="1223">BL272-BG272</f>
        <v>3.095158576965332</v>
      </c>
    </row>
    <row r="273" spans="1:65" x14ac:dyDescent="0.2">
      <c r="A273" s="6" t="s">
        <v>14</v>
      </c>
      <c r="B273" s="1" t="s">
        <v>4</v>
      </c>
      <c r="C273" s="1">
        <v>22.274576187133789</v>
      </c>
      <c r="D273" s="1"/>
      <c r="E273" s="1"/>
      <c r="F273" s="1" t="s">
        <v>14</v>
      </c>
      <c r="G273" s="1" t="s">
        <v>92</v>
      </c>
      <c r="H273" s="1">
        <v>24.861446380615234</v>
      </c>
      <c r="I273" s="1"/>
      <c r="J273" s="1"/>
      <c r="K273" s="21"/>
      <c r="L273" s="1" t="s">
        <v>20</v>
      </c>
      <c r="M273" s="1" t="s">
        <v>4</v>
      </c>
      <c r="N273" s="1">
        <v>23.632085800170898</v>
      </c>
      <c r="O273" s="1"/>
      <c r="P273" s="1"/>
      <c r="Q273" s="1" t="s">
        <v>20</v>
      </c>
      <c r="R273" s="1" t="s">
        <v>92</v>
      </c>
      <c r="S273" s="1">
        <v>24.030584335327148</v>
      </c>
      <c r="T273" s="1"/>
      <c r="U273" s="5"/>
      <c r="W273" s="6" t="s">
        <v>26</v>
      </c>
      <c r="X273" s="1" t="s">
        <v>4</v>
      </c>
      <c r="Y273" s="1">
        <v>22.907514572143555</v>
      </c>
      <c r="Z273" s="1"/>
      <c r="AA273" s="1"/>
      <c r="AB273" s="1" t="s">
        <v>26</v>
      </c>
      <c r="AC273" s="1" t="s">
        <v>92</v>
      </c>
      <c r="AD273" s="1">
        <v>25.1905517578125</v>
      </c>
      <c r="AE273" s="1"/>
      <c r="AF273" s="1"/>
      <c r="AG273" s="21"/>
      <c r="AH273" s="1" t="s">
        <v>32</v>
      </c>
      <c r="AI273" s="1" t="s">
        <v>4</v>
      </c>
      <c r="AJ273" s="1">
        <v>21.857248306274414</v>
      </c>
      <c r="AK273" s="1"/>
      <c r="AL273" s="1"/>
      <c r="AM273" s="1" t="s">
        <v>32</v>
      </c>
      <c r="AN273" s="1" t="s">
        <v>92</v>
      </c>
      <c r="AO273" s="1">
        <v>23.329750061035156</v>
      </c>
      <c r="AP273" s="1"/>
      <c r="AQ273" s="5"/>
      <c r="AS273" s="6" t="s">
        <v>38</v>
      </c>
      <c r="AT273" s="1" t="s">
        <v>4</v>
      </c>
      <c r="AU273" s="1">
        <v>26.995370864868164</v>
      </c>
      <c r="AV273" s="1"/>
      <c r="AW273" s="1"/>
      <c r="AX273" s="1" t="s">
        <v>38</v>
      </c>
      <c r="AY273" s="1" t="s">
        <v>92</v>
      </c>
      <c r="AZ273" s="1">
        <v>28.031126022338867</v>
      </c>
      <c r="BA273" s="1"/>
      <c r="BB273" s="1"/>
      <c r="BC273" s="21"/>
      <c r="BD273" s="1" t="s">
        <v>44</v>
      </c>
      <c r="BE273" s="1" t="s">
        <v>4</v>
      </c>
      <c r="BF273" s="1">
        <v>22.074243545532227</v>
      </c>
      <c r="BG273" s="1"/>
      <c r="BH273" s="1"/>
      <c r="BI273" s="1" t="s">
        <v>44</v>
      </c>
      <c r="BJ273" s="1" t="s">
        <v>92</v>
      </c>
      <c r="BK273" s="1">
        <v>24.880624771118164</v>
      </c>
      <c r="BL273" s="1"/>
      <c r="BM273" s="5"/>
    </row>
    <row r="274" spans="1:65" x14ac:dyDescent="0.2">
      <c r="A274" s="6" t="s">
        <v>15</v>
      </c>
      <c r="B274" s="1" t="s">
        <v>4</v>
      </c>
      <c r="C274" s="1">
        <v>22.14088249206543</v>
      </c>
      <c r="D274" s="1">
        <f t="shared" si="1181"/>
        <v>22.233137130737305</v>
      </c>
      <c r="E274" s="1"/>
      <c r="F274" s="1" t="s">
        <v>15</v>
      </c>
      <c r="G274" s="1" t="s">
        <v>92</v>
      </c>
      <c r="H274" s="1">
        <v>23.433813095092773</v>
      </c>
      <c r="I274" s="1">
        <f t="shared" si="1182"/>
        <v>23.325275421142578</v>
      </c>
      <c r="J274" s="1">
        <f t="shared" ref="J274" si="1224">I274-D274</f>
        <v>1.0921382904052734</v>
      </c>
      <c r="K274" s="21"/>
      <c r="L274" s="1" t="s">
        <v>21</v>
      </c>
      <c r="M274" s="1" t="s">
        <v>4</v>
      </c>
      <c r="N274" s="1">
        <v>22.473119735717773</v>
      </c>
      <c r="O274" s="1">
        <f t="shared" si="1184"/>
        <v>22.412100791931152</v>
      </c>
      <c r="P274" s="1"/>
      <c r="Q274" s="1" t="s">
        <v>21</v>
      </c>
      <c r="R274" s="1" t="s">
        <v>92</v>
      </c>
      <c r="S274" s="1">
        <v>23.363868713378906</v>
      </c>
      <c r="T274" s="1">
        <f t="shared" si="1185"/>
        <v>23.746395111083984</v>
      </c>
      <c r="U274" s="5">
        <f t="shared" ref="U274" si="1225">T274-O274</f>
        <v>1.334294319152832</v>
      </c>
      <c r="W274" s="6" t="s">
        <v>27</v>
      </c>
      <c r="X274" s="1" t="s">
        <v>4</v>
      </c>
      <c r="Y274" s="1">
        <v>22.38935661315918</v>
      </c>
      <c r="Z274" s="1">
        <f t="shared" ref="Z274" si="1226">AVERAGE(Y274:Y275)</f>
        <v>22.443572044372559</v>
      </c>
      <c r="AA274" s="1"/>
      <c r="AB274" s="1" t="s">
        <v>27</v>
      </c>
      <c r="AC274" s="1" t="s">
        <v>92</v>
      </c>
      <c r="AD274" s="1">
        <v>23.9189453125</v>
      </c>
      <c r="AE274" s="1">
        <f t="shared" ref="AE274" si="1227">AVERAGE(AD274:AD275)</f>
        <v>23.974600791931152</v>
      </c>
      <c r="AF274" s="1">
        <f t="shared" ref="AF274" si="1228">AE274-Z274</f>
        <v>1.5310287475585938</v>
      </c>
      <c r="AG274" s="21"/>
      <c r="AH274" s="1" t="s">
        <v>33</v>
      </c>
      <c r="AI274" s="1" t="s">
        <v>4</v>
      </c>
      <c r="AJ274" s="1">
        <v>21.884433746337891</v>
      </c>
      <c r="AK274" s="1">
        <f t="shared" ref="AK274" si="1229">AVERAGE(AJ274:AJ275)</f>
        <v>21.921449661254883</v>
      </c>
      <c r="AL274" s="1"/>
      <c r="AM274" s="1" t="s">
        <v>33</v>
      </c>
      <c r="AN274" s="1" t="s">
        <v>92</v>
      </c>
      <c r="AO274" s="1">
        <v>23.550716400146484</v>
      </c>
      <c r="AP274" s="1">
        <f t="shared" ref="AP274" si="1230">AVERAGE(AO274:AO275)</f>
        <v>23.406572341918945</v>
      </c>
      <c r="AQ274" s="5">
        <f>AP274-AK274</f>
        <v>1.4851226806640625</v>
      </c>
      <c r="AS274" s="6" t="s">
        <v>39</v>
      </c>
      <c r="AT274" s="1" t="s">
        <v>4</v>
      </c>
      <c r="AU274" s="1">
        <v>21.944747924804688</v>
      </c>
      <c r="AV274" s="1">
        <f t="shared" ref="AV274" si="1231">AVERAGE(AU274:AU275)</f>
        <v>22.259410858154297</v>
      </c>
      <c r="AW274" s="1"/>
      <c r="AX274" s="1" t="s">
        <v>39</v>
      </c>
      <c r="AY274" s="1" t="s">
        <v>92</v>
      </c>
      <c r="AZ274" s="1">
        <v>25.258523941040039</v>
      </c>
      <c r="BA274" s="1">
        <f t="shared" ref="BA274" si="1232">AVERAGE(AZ274:AZ275)</f>
        <v>25.010547637939453</v>
      </c>
      <c r="BB274" s="1">
        <f t="shared" ref="BB274" si="1233">BA274-AV274</f>
        <v>2.7511367797851562</v>
      </c>
      <c r="BC274" s="21"/>
      <c r="BD274" s="1" t="s">
        <v>45</v>
      </c>
      <c r="BE274" s="1" t="s">
        <v>4</v>
      </c>
      <c r="BF274" s="1">
        <v>22.853115081787109</v>
      </c>
      <c r="BG274" s="1">
        <f t="shared" ref="BG274" si="1234">AVERAGE(BF274:BF275)</f>
        <v>22.917739868164063</v>
      </c>
      <c r="BH274" s="1"/>
      <c r="BI274" s="1" t="s">
        <v>45</v>
      </c>
      <c r="BJ274" s="1" t="s">
        <v>92</v>
      </c>
      <c r="BK274" s="1">
        <v>23.939105987548828</v>
      </c>
      <c r="BL274" s="1">
        <f t="shared" ref="BL274" si="1235">AVERAGE(BK274:BK275)</f>
        <v>24.11007022857666</v>
      </c>
      <c r="BM274" s="5">
        <f t="shared" ref="BM274" si="1236">BL274-BG274</f>
        <v>1.1923303604125977</v>
      </c>
    </row>
    <row r="275" spans="1:65" x14ac:dyDescent="0.2">
      <c r="A275" s="6" t="s">
        <v>15</v>
      </c>
      <c r="B275" s="1" t="s">
        <v>4</v>
      </c>
      <c r="C275" s="1">
        <v>22.32539176940918</v>
      </c>
      <c r="D275" s="1"/>
      <c r="E275" s="1"/>
      <c r="F275" s="1" t="s">
        <v>15</v>
      </c>
      <c r="G275" s="1" t="s">
        <v>92</v>
      </c>
      <c r="H275" s="1">
        <v>23.216737747192383</v>
      </c>
      <c r="I275" s="1"/>
      <c r="J275" s="1"/>
      <c r="K275" s="21"/>
      <c r="L275" s="1" t="s">
        <v>21</v>
      </c>
      <c r="M275" s="1" t="s">
        <v>4</v>
      </c>
      <c r="N275" s="1">
        <v>22.351081848144531</v>
      </c>
      <c r="O275" s="1"/>
      <c r="P275" s="1"/>
      <c r="Q275" s="1" t="s">
        <v>21</v>
      </c>
      <c r="R275" s="1" t="s">
        <v>92</v>
      </c>
      <c r="S275" s="1">
        <v>24.128921508789063</v>
      </c>
      <c r="T275" s="1"/>
      <c r="U275" s="5"/>
      <c r="W275" s="6" t="s">
        <v>27</v>
      </c>
      <c r="X275" s="1" t="s">
        <v>4</v>
      </c>
      <c r="Y275" s="1">
        <v>22.497787475585938</v>
      </c>
      <c r="Z275" s="1"/>
      <c r="AA275" s="1"/>
      <c r="AB275" s="1" t="s">
        <v>27</v>
      </c>
      <c r="AC275" s="1" t="s">
        <v>92</v>
      </c>
      <c r="AD275" s="1">
        <v>24.030256271362305</v>
      </c>
      <c r="AE275" s="1"/>
      <c r="AF275" s="1"/>
      <c r="AG275" s="21"/>
      <c r="AH275" s="1" t="s">
        <v>33</v>
      </c>
      <c r="AI275" s="1" t="s">
        <v>4</v>
      </c>
      <c r="AJ275" s="1">
        <v>21.958465576171875</v>
      </c>
      <c r="AK275" s="1"/>
      <c r="AL275" s="1"/>
      <c r="AM275" s="1" t="s">
        <v>33</v>
      </c>
      <c r="AN275" s="1" t="s">
        <v>92</v>
      </c>
      <c r="AO275" s="1">
        <v>23.262428283691406</v>
      </c>
      <c r="AP275" s="1"/>
      <c r="AQ275" s="5"/>
      <c r="AS275" s="6" t="s">
        <v>39</v>
      </c>
      <c r="AT275" s="1" t="s">
        <v>4</v>
      </c>
      <c r="AU275" s="1">
        <v>22.574073791503906</v>
      </c>
      <c r="AV275" s="1"/>
      <c r="AW275" s="1"/>
      <c r="AX275" s="1" t="s">
        <v>39</v>
      </c>
      <c r="AY275" s="1" t="s">
        <v>92</v>
      </c>
      <c r="AZ275" s="1">
        <v>24.762571334838867</v>
      </c>
      <c r="BA275" s="1"/>
      <c r="BB275" s="1"/>
      <c r="BC275" s="21"/>
      <c r="BD275" s="1" t="s">
        <v>45</v>
      </c>
      <c r="BE275" s="1" t="s">
        <v>4</v>
      </c>
      <c r="BF275" s="1">
        <v>22.982364654541016</v>
      </c>
      <c r="BG275" s="1"/>
      <c r="BH275" s="1"/>
      <c r="BI275" s="1" t="s">
        <v>45</v>
      </c>
      <c r="BJ275" s="1" t="s">
        <v>92</v>
      </c>
      <c r="BK275" s="1">
        <v>24.281034469604492</v>
      </c>
      <c r="BL275" s="1"/>
      <c r="BM275" s="5"/>
    </row>
    <row r="276" spans="1:65" x14ac:dyDescent="0.2">
      <c r="A276" s="6" t="s">
        <v>16</v>
      </c>
      <c r="B276" s="1" t="s">
        <v>4</v>
      </c>
      <c r="C276" s="1">
        <v>21.359125137329102</v>
      </c>
      <c r="D276" s="1">
        <f t="shared" si="1181"/>
        <v>21.535669326782227</v>
      </c>
      <c r="E276" s="1"/>
      <c r="F276" s="1" t="s">
        <v>16</v>
      </c>
      <c r="G276" s="1" t="s">
        <v>92</v>
      </c>
      <c r="H276" s="1">
        <v>25.008255004882812</v>
      </c>
      <c r="I276" s="1">
        <f t="shared" si="1182"/>
        <v>24.978347778320313</v>
      </c>
      <c r="J276" s="1">
        <f t="shared" ref="J276" si="1237">I276-D276</f>
        <v>3.4426784515380859</v>
      </c>
      <c r="K276" s="21"/>
      <c r="L276" s="1" t="s">
        <v>22</v>
      </c>
      <c r="M276" s="1" t="s">
        <v>4</v>
      </c>
      <c r="N276" s="1">
        <v>22.275890350341797</v>
      </c>
      <c r="O276" s="1">
        <f t="shared" si="1184"/>
        <v>22.355636596679688</v>
      </c>
      <c r="P276" s="1"/>
      <c r="Q276" s="1" t="s">
        <v>22</v>
      </c>
      <c r="R276" s="1" t="s">
        <v>92</v>
      </c>
      <c r="S276" s="1">
        <v>23.943700790405273</v>
      </c>
      <c r="T276" s="1">
        <f t="shared" si="1185"/>
        <v>23.906707763671875</v>
      </c>
      <c r="U276" s="5">
        <f t="shared" ref="U276" si="1238">T276-O276</f>
        <v>1.5510711669921875</v>
      </c>
      <c r="W276" s="6" t="s">
        <v>28</v>
      </c>
      <c r="X276" s="1" t="s">
        <v>4</v>
      </c>
      <c r="Y276" s="1">
        <v>23.517778396606445</v>
      </c>
      <c r="Z276" s="1">
        <f t="shared" ref="Z276" si="1239">AVERAGE(Y276:Y277)</f>
        <v>23.508384704589844</v>
      </c>
      <c r="AA276" s="1"/>
      <c r="AB276" s="1" t="s">
        <v>28</v>
      </c>
      <c r="AC276" s="1" t="s">
        <v>92</v>
      </c>
      <c r="AD276" s="1">
        <v>23.9554443359375</v>
      </c>
      <c r="AE276" s="1">
        <f t="shared" ref="AE276" si="1240">AVERAGE(AD276:AD277)</f>
        <v>24.120190620422363</v>
      </c>
      <c r="AF276" s="1">
        <f t="shared" ref="AF276" si="1241">AE276-Z276</f>
        <v>0.61180591583251953</v>
      </c>
      <c r="AG276" s="21"/>
      <c r="AH276" s="1" t="s">
        <v>34</v>
      </c>
      <c r="AI276" s="1" t="s">
        <v>4</v>
      </c>
      <c r="AJ276" s="1">
        <v>21.371389389038086</v>
      </c>
      <c r="AK276" s="1">
        <f t="shared" ref="AK276" si="1242">AVERAGE(AJ276:AJ277)</f>
        <v>21.339597702026367</v>
      </c>
      <c r="AL276" s="1"/>
      <c r="AM276" s="1" t="s">
        <v>34</v>
      </c>
      <c r="AN276" s="1" t="s">
        <v>92</v>
      </c>
      <c r="AO276" s="1">
        <v>25.267236709594727</v>
      </c>
      <c r="AP276" s="1">
        <f t="shared" ref="AP276" si="1243">AVERAGE(AO276:AO277)</f>
        <v>25.388925552368164</v>
      </c>
      <c r="AQ276" s="5">
        <f>AP276-AK276</f>
        <v>4.0493278503417969</v>
      </c>
      <c r="AS276" s="6" t="s">
        <v>40</v>
      </c>
      <c r="AT276" s="1" t="s">
        <v>4</v>
      </c>
      <c r="AU276" s="1">
        <v>22.954122543334961</v>
      </c>
      <c r="AV276" s="1">
        <f t="shared" ref="AV276" si="1244">AVERAGE(AU276:AU277)</f>
        <v>22.970638275146484</v>
      </c>
      <c r="AW276" s="1"/>
      <c r="AX276" s="1" t="s">
        <v>40</v>
      </c>
      <c r="AY276" s="1" t="s">
        <v>92</v>
      </c>
      <c r="AZ276" s="1">
        <v>24.399253845214844</v>
      </c>
      <c r="BA276" s="1">
        <f t="shared" ref="BA276" si="1245">AVERAGE(AZ276:AZ277)</f>
        <v>24.44619083404541</v>
      </c>
      <c r="BB276" s="1">
        <f t="shared" ref="BB276" si="1246">BA276-AV276</f>
        <v>1.4755525588989258</v>
      </c>
      <c r="BC276" s="21"/>
      <c r="BD276" s="1" t="s">
        <v>46</v>
      </c>
      <c r="BE276" s="1" t="s">
        <v>4</v>
      </c>
      <c r="BF276" s="1">
        <v>25.189838409423828</v>
      </c>
      <c r="BG276" s="1">
        <f t="shared" ref="BG276" si="1247">AVERAGE(BF276:BF277)</f>
        <v>25.385533332824707</v>
      </c>
      <c r="BH276" s="1"/>
      <c r="BI276" s="1" t="s">
        <v>46</v>
      </c>
      <c r="BJ276" s="1" t="s">
        <v>92</v>
      </c>
      <c r="BK276" s="1">
        <v>26.695583343505859</v>
      </c>
      <c r="BL276" s="1">
        <f t="shared" ref="BL276" si="1248">AVERAGE(BK276:BK277)</f>
        <v>26.843527793884277</v>
      </c>
      <c r="BM276" s="5">
        <f t="shared" ref="BM276" si="1249">BL276-BG276</f>
        <v>1.4579944610595703</v>
      </c>
    </row>
    <row r="277" spans="1:65" x14ac:dyDescent="0.2">
      <c r="A277" s="6" t="s">
        <v>16</v>
      </c>
      <c r="B277" s="1" t="s">
        <v>4</v>
      </c>
      <c r="C277" s="1">
        <v>21.712213516235352</v>
      </c>
      <c r="D277" s="1"/>
      <c r="E277" s="1"/>
      <c r="F277" s="1" t="s">
        <v>16</v>
      </c>
      <c r="G277" s="1" t="s">
        <v>92</v>
      </c>
      <c r="H277" s="1">
        <v>24.948440551757813</v>
      </c>
      <c r="I277" s="1"/>
      <c r="J277" s="1"/>
      <c r="K277" s="21"/>
      <c r="L277" s="1" t="s">
        <v>22</v>
      </c>
      <c r="M277" s="1" t="s">
        <v>4</v>
      </c>
      <c r="N277" s="1">
        <v>22.435382843017578</v>
      </c>
      <c r="O277" s="1"/>
      <c r="P277" s="1"/>
      <c r="Q277" s="1" t="s">
        <v>22</v>
      </c>
      <c r="R277" s="1" t="s">
        <v>92</v>
      </c>
      <c r="S277" s="1">
        <v>23.869714736938477</v>
      </c>
      <c r="T277" s="1"/>
      <c r="U277" s="5"/>
      <c r="W277" s="6" t="s">
        <v>28</v>
      </c>
      <c r="X277" s="1" t="s">
        <v>4</v>
      </c>
      <c r="Y277" s="1">
        <v>23.498991012573242</v>
      </c>
      <c r="Z277" s="1"/>
      <c r="AA277" s="1"/>
      <c r="AB277" s="1" t="s">
        <v>28</v>
      </c>
      <c r="AC277" s="1" t="s">
        <v>92</v>
      </c>
      <c r="AD277" s="1">
        <v>24.284936904907227</v>
      </c>
      <c r="AE277" s="1"/>
      <c r="AF277" s="1"/>
      <c r="AG277" s="21"/>
      <c r="AH277" s="1" t="s">
        <v>34</v>
      </c>
      <c r="AI277" s="1" t="s">
        <v>4</v>
      </c>
      <c r="AJ277" s="1">
        <v>21.307806015014648</v>
      </c>
      <c r="AK277" s="1"/>
      <c r="AL277" s="1"/>
      <c r="AM277" s="1" t="s">
        <v>34</v>
      </c>
      <c r="AN277" s="1" t="s">
        <v>92</v>
      </c>
      <c r="AO277" s="1">
        <v>25.510614395141602</v>
      </c>
      <c r="AP277" s="1"/>
      <c r="AQ277" s="5"/>
      <c r="AS277" s="6" t="s">
        <v>40</v>
      </c>
      <c r="AT277" s="1" t="s">
        <v>4</v>
      </c>
      <c r="AU277" s="1">
        <v>22.987154006958008</v>
      </c>
      <c r="AV277" s="1"/>
      <c r="AW277" s="1"/>
      <c r="AX277" s="1" t="s">
        <v>40</v>
      </c>
      <c r="AY277" s="1" t="s">
        <v>92</v>
      </c>
      <c r="AZ277" s="1">
        <v>24.493127822875977</v>
      </c>
      <c r="BA277" s="1"/>
      <c r="BB277" s="1"/>
      <c r="BC277" s="21"/>
      <c r="BD277" s="1" t="s">
        <v>46</v>
      </c>
      <c r="BE277" s="1" t="s">
        <v>4</v>
      </c>
      <c r="BF277" s="1">
        <v>25.581228256225586</v>
      </c>
      <c r="BG277" s="1"/>
      <c r="BH277" s="1"/>
      <c r="BI277" s="1" t="s">
        <v>46</v>
      </c>
      <c r="BJ277" s="1" t="s">
        <v>92</v>
      </c>
      <c r="BK277" s="1">
        <v>26.991472244262695</v>
      </c>
      <c r="BL277" s="1"/>
      <c r="BM277" s="5"/>
    </row>
    <row r="278" spans="1:65" x14ac:dyDescent="0.2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21"/>
      <c r="L278" s="1"/>
      <c r="M278" s="1"/>
      <c r="N278" s="1"/>
      <c r="O278" s="1"/>
      <c r="P278" s="1"/>
      <c r="Q278" s="1"/>
      <c r="R278" s="11"/>
      <c r="S278" s="1"/>
      <c r="T278" s="1"/>
      <c r="U278" s="5"/>
      <c r="W278" s="17"/>
      <c r="X278" s="1"/>
      <c r="Y278" s="1"/>
      <c r="Z278" s="1"/>
      <c r="AA278" s="1"/>
      <c r="AB278" s="12"/>
      <c r="AC278" s="1"/>
      <c r="AD278" s="1"/>
      <c r="AE278" s="1"/>
      <c r="AF278" s="1"/>
      <c r="AG278" s="21"/>
      <c r="AH278" s="1"/>
      <c r="AI278" s="1"/>
      <c r="AJ278" s="1"/>
      <c r="AK278" s="1"/>
      <c r="AL278" s="1"/>
      <c r="AM278" s="1"/>
      <c r="AN278" s="1"/>
      <c r="AO278" s="1"/>
      <c r="AP278" s="1"/>
      <c r="AQ278" s="5"/>
      <c r="AR278" s="1"/>
      <c r="AS278" s="6"/>
      <c r="AT278" s="12"/>
      <c r="AU278" s="1"/>
      <c r="AV278" s="1"/>
      <c r="AW278" s="1"/>
      <c r="AX278" s="1"/>
      <c r="AY278" s="1"/>
      <c r="AZ278" s="12"/>
      <c r="BA278" s="1"/>
      <c r="BB278" s="1"/>
      <c r="BC278" s="21"/>
      <c r="BD278" s="1"/>
      <c r="BE278" s="12"/>
      <c r="BF278" s="11"/>
      <c r="BG278" s="1"/>
      <c r="BH278" s="1"/>
      <c r="BI278" s="1"/>
      <c r="BJ278" s="1"/>
      <c r="BK278" s="1"/>
      <c r="BL278" s="1"/>
      <c r="BM278" s="5"/>
    </row>
    <row r="279" spans="1:65" x14ac:dyDescent="0.2">
      <c r="A279" s="6" t="s">
        <v>11</v>
      </c>
      <c r="B279" s="1" t="s">
        <v>4</v>
      </c>
      <c r="C279" s="1">
        <v>22.536800384521484</v>
      </c>
      <c r="D279" s="1">
        <f>AVERAGE(C279:C280)</f>
        <v>22.292409896850586</v>
      </c>
      <c r="E279" s="1"/>
      <c r="F279" s="1" t="s">
        <v>11</v>
      </c>
      <c r="G279" s="1" t="s">
        <v>91</v>
      </c>
      <c r="H279" s="1">
        <v>27.758731842041016</v>
      </c>
      <c r="I279" s="1">
        <f>AVERAGE(H279:H280)</f>
        <v>27.533171653747559</v>
      </c>
      <c r="J279" s="1">
        <f>I279-D279</f>
        <v>5.2407617568969727</v>
      </c>
      <c r="K279" s="21">
        <f>AVERAGE(J279,J281,J283,J285,J287,J289)</f>
        <v>7.7395477294921875</v>
      </c>
      <c r="L279" s="1" t="s">
        <v>17</v>
      </c>
      <c r="M279" s="1" t="s">
        <v>4</v>
      </c>
      <c r="N279" s="1">
        <v>23.383327484130859</v>
      </c>
      <c r="O279" s="1">
        <f>AVERAGE(N279:N280)</f>
        <v>23.395926475524902</v>
      </c>
      <c r="P279" s="1"/>
      <c r="Q279" s="1" t="s">
        <v>17</v>
      </c>
      <c r="R279" s="1" t="s">
        <v>91</v>
      </c>
      <c r="S279" s="1">
        <v>28.989946365356445</v>
      </c>
      <c r="T279" s="1">
        <f>AVERAGE(S279:S280)</f>
        <v>29.189643859863281</v>
      </c>
      <c r="U279" s="5">
        <f>T279-O279</f>
        <v>5.7937173843383789</v>
      </c>
      <c r="W279" s="6" t="s">
        <v>23</v>
      </c>
      <c r="X279" s="1" t="s">
        <v>4</v>
      </c>
      <c r="Y279" s="1">
        <v>20.602872848510742</v>
      </c>
      <c r="Z279" s="1">
        <f>AVERAGE(Y279:Y280)</f>
        <v>20.625889778137207</v>
      </c>
      <c r="AA279" s="1"/>
      <c r="AB279" s="1" t="s">
        <v>23</v>
      </c>
      <c r="AC279" s="1" t="s">
        <v>91</v>
      </c>
      <c r="AD279" s="1">
        <v>30.997783660888672</v>
      </c>
      <c r="AE279" s="1">
        <f>AVERAGE(AD279:AD280)</f>
        <v>30.89963436126709</v>
      </c>
      <c r="AF279" s="1">
        <f>AE279-Z279</f>
        <v>10.273744583129883</v>
      </c>
      <c r="AG279" s="21">
        <f>AVERAGE(AF279,AF281,AF283,AF285,AF287,AF289)</f>
        <v>6.4344056447347002</v>
      </c>
      <c r="AH279" s="1" t="s">
        <v>29</v>
      </c>
      <c r="AI279" s="1" t="s">
        <v>4</v>
      </c>
      <c r="AJ279" s="1">
        <v>20.96949577331543</v>
      </c>
      <c r="AK279" s="1">
        <f>AVERAGE(AJ279:AJ280)</f>
        <v>21.067605018615723</v>
      </c>
      <c r="AL279" s="1"/>
      <c r="AM279" s="1" t="s">
        <v>29</v>
      </c>
      <c r="AN279" s="1" t="s">
        <v>91</v>
      </c>
      <c r="AO279" s="1">
        <v>26.783382415771484</v>
      </c>
      <c r="AP279" s="1">
        <f>AVERAGE(AO279:AO280)</f>
        <v>26.84024715423584</v>
      </c>
      <c r="AQ279" s="5">
        <f>AP279-AK279</f>
        <v>5.7726421356201172</v>
      </c>
      <c r="AR279" s="1"/>
      <c r="AS279" s="6" t="s">
        <v>35</v>
      </c>
      <c r="AT279" s="1" t="s">
        <v>4</v>
      </c>
      <c r="AU279" s="1">
        <v>27.646583557128906</v>
      </c>
      <c r="AV279" s="1">
        <f>AVERAGE(AU279:AU280)</f>
        <v>27.809267044067383</v>
      </c>
      <c r="AW279" s="1"/>
      <c r="AX279" s="1" t="s">
        <v>35</v>
      </c>
      <c r="AY279" s="1" t="s">
        <v>91</v>
      </c>
      <c r="AZ279" s="1">
        <v>29.246818542480469</v>
      </c>
      <c r="BA279" s="1">
        <f>AVERAGE(AZ279:AZ280)</f>
        <v>29.322407722473145</v>
      </c>
      <c r="BB279" s="1">
        <f>BA279-AV279</f>
        <v>1.5131406784057617</v>
      </c>
      <c r="BC279" s="21">
        <f>AVERAGE(BB279,BB281,BB283,BB285,BB287,BB289)</f>
        <v>5.3964509963989258</v>
      </c>
      <c r="BD279" s="1" t="s">
        <v>41</v>
      </c>
      <c r="BE279" s="1" t="s">
        <v>4</v>
      </c>
      <c r="BF279" s="1">
        <v>22.847770690917969</v>
      </c>
      <c r="BG279" s="1">
        <f>AVERAGE(BF279:BF280)</f>
        <v>22.858067512512207</v>
      </c>
      <c r="BH279" s="1"/>
      <c r="BI279" s="1" t="s">
        <v>41</v>
      </c>
      <c r="BJ279" s="1" t="s">
        <v>91</v>
      </c>
      <c r="BK279" s="1">
        <v>32.658702850341797</v>
      </c>
      <c r="BL279" s="1">
        <f>AVERAGE(BK279:BK280)</f>
        <v>32.321866989135742</v>
      </c>
      <c r="BM279" s="5">
        <f>BL279-BG279</f>
        <v>9.4637994766235352</v>
      </c>
    </row>
    <row r="280" spans="1:65" x14ac:dyDescent="0.2">
      <c r="A280" s="6" t="s">
        <v>11</v>
      </c>
      <c r="B280" s="1" t="s">
        <v>4</v>
      </c>
      <c r="C280" s="1">
        <v>22.048019409179688</v>
      </c>
      <c r="D280" s="1"/>
      <c r="E280" s="1"/>
      <c r="F280" s="1" t="s">
        <v>11</v>
      </c>
      <c r="G280" s="1" t="s">
        <v>91</v>
      </c>
      <c r="H280" s="1">
        <v>27.307611465454102</v>
      </c>
      <c r="I280" s="1"/>
      <c r="J280" s="1"/>
      <c r="K280" s="21"/>
      <c r="L280" s="1" t="s">
        <v>17</v>
      </c>
      <c r="M280" s="1" t="s">
        <v>4</v>
      </c>
      <c r="N280" s="1">
        <v>23.408525466918945</v>
      </c>
      <c r="O280" s="1"/>
      <c r="P280" s="1"/>
      <c r="Q280" s="1" t="s">
        <v>17</v>
      </c>
      <c r="R280" s="1" t="s">
        <v>91</v>
      </c>
      <c r="S280" s="1">
        <v>29.389341354370117</v>
      </c>
      <c r="T280" s="1"/>
      <c r="U280" s="5"/>
      <c r="W280" s="6" t="s">
        <v>23</v>
      </c>
      <c r="X280" s="1" t="s">
        <v>4</v>
      </c>
      <c r="Y280" s="1">
        <v>20.648906707763672</v>
      </c>
      <c r="Z280" s="1"/>
      <c r="AA280" s="1"/>
      <c r="AB280" s="1" t="s">
        <v>23</v>
      </c>
      <c r="AC280" s="1" t="s">
        <v>91</v>
      </c>
      <c r="AD280" s="1">
        <v>30.801485061645508</v>
      </c>
      <c r="AE280" s="1"/>
      <c r="AF280" s="1"/>
      <c r="AG280" s="21"/>
      <c r="AH280" s="1" t="s">
        <v>29</v>
      </c>
      <c r="AI280" s="1" t="s">
        <v>4</v>
      </c>
      <c r="AJ280" s="1">
        <v>21.165714263916016</v>
      </c>
      <c r="AK280" s="1"/>
      <c r="AL280" s="1"/>
      <c r="AM280" s="1" t="s">
        <v>29</v>
      </c>
      <c r="AN280" s="1" t="s">
        <v>91</v>
      </c>
      <c r="AO280" s="1">
        <v>26.897111892700195</v>
      </c>
      <c r="AP280" s="1"/>
      <c r="AQ280" s="5"/>
      <c r="AR280" s="1"/>
      <c r="AS280" s="6" t="s">
        <v>35</v>
      </c>
      <c r="AT280" s="1" t="s">
        <v>4</v>
      </c>
      <c r="AU280" s="1">
        <v>27.971950531005859</v>
      </c>
      <c r="AV280" s="1"/>
      <c r="AW280" s="1"/>
      <c r="AX280" s="1" t="s">
        <v>35</v>
      </c>
      <c r="AY280" s="1" t="s">
        <v>91</v>
      </c>
      <c r="AZ280" s="1">
        <v>29.39799690246582</v>
      </c>
      <c r="BA280" s="1"/>
      <c r="BB280" s="1"/>
      <c r="BC280" s="21"/>
      <c r="BD280" s="1" t="s">
        <v>41</v>
      </c>
      <c r="BE280" s="1" t="s">
        <v>4</v>
      </c>
      <c r="BF280" s="1">
        <v>22.868364334106445</v>
      </c>
      <c r="BG280" s="1"/>
      <c r="BH280" s="1"/>
      <c r="BI280" s="1" t="s">
        <v>41</v>
      </c>
      <c r="BJ280" s="1" t="s">
        <v>91</v>
      </c>
      <c r="BK280" s="1">
        <v>31.985031127929688</v>
      </c>
      <c r="BL280" s="1"/>
      <c r="BM280" s="5"/>
    </row>
    <row r="281" spans="1:65" x14ac:dyDescent="0.2">
      <c r="A281" s="6" t="s">
        <v>12</v>
      </c>
      <c r="B281" s="1" t="s">
        <v>4</v>
      </c>
      <c r="C281" s="1">
        <v>21.930332183837891</v>
      </c>
      <c r="D281" s="1">
        <f t="shared" ref="D281:D289" si="1250">AVERAGE(C281:C282)</f>
        <v>21.987610816955566</v>
      </c>
      <c r="E281" s="1"/>
      <c r="F281" s="1" t="s">
        <v>12</v>
      </c>
      <c r="G281" s="1" t="s">
        <v>91</v>
      </c>
      <c r="H281" s="1">
        <v>34.011096954345703</v>
      </c>
      <c r="I281" s="1">
        <f t="shared" ref="I281:I289" si="1251">AVERAGE(H281:H282)</f>
        <v>33.675870895385742</v>
      </c>
      <c r="J281" s="1">
        <f t="shared" ref="J281" si="1252">I281-D281</f>
        <v>11.688260078430176</v>
      </c>
      <c r="K281" s="21"/>
      <c r="L281" s="1" t="s">
        <v>18</v>
      </c>
      <c r="M281" s="1" t="s">
        <v>4</v>
      </c>
      <c r="N281" s="1">
        <v>22.154190063476562</v>
      </c>
      <c r="O281" s="1">
        <f t="shared" ref="O281:O289" si="1253">AVERAGE(N281:N282)</f>
        <v>22.08625602722168</v>
      </c>
      <c r="P281" s="1"/>
      <c r="Q281" s="1" t="s">
        <v>18</v>
      </c>
      <c r="R281" s="1" t="s">
        <v>91</v>
      </c>
      <c r="S281" s="1">
        <v>28.032018661499023</v>
      </c>
      <c r="T281" s="1">
        <f t="shared" ref="T281:T289" si="1254">AVERAGE(S281:S282)</f>
        <v>28.212960243225098</v>
      </c>
      <c r="U281" s="5">
        <f t="shared" ref="U281" si="1255">T281-O281</f>
        <v>6.126704216003418</v>
      </c>
      <c r="W281" s="6" t="s">
        <v>24</v>
      </c>
      <c r="X281" s="1" t="s">
        <v>4</v>
      </c>
      <c r="Y281" s="1">
        <v>21.206441879272461</v>
      </c>
      <c r="Z281" s="1">
        <f t="shared" ref="Z281" si="1256">AVERAGE(Y281:Y282)</f>
        <v>21.436609268188477</v>
      </c>
      <c r="AA281" s="1"/>
      <c r="AB281" s="1" t="s">
        <v>24</v>
      </c>
      <c r="AC281" s="1" t="s">
        <v>91</v>
      </c>
      <c r="AD281" s="1">
        <v>27.094045639038086</v>
      </c>
      <c r="AE281" s="1">
        <f t="shared" ref="AE281" si="1257">AVERAGE(AD281:AD282)</f>
        <v>26.905886650085449</v>
      </c>
      <c r="AF281" s="1">
        <f t="shared" ref="AF281" si="1258">AE281-Z281</f>
        <v>5.4692773818969727</v>
      </c>
      <c r="AG281" s="21"/>
      <c r="AH281" s="1" t="s">
        <v>30</v>
      </c>
      <c r="AI281" s="1" t="s">
        <v>4</v>
      </c>
      <c r="AJ281" s="1">
        <v>20.959815979003906</v>
      </c>
      <c r="AK281" s="1">
        <f t="shared" ref="AK281" si="1259">AVERAGE(AJ281:AJ282)</f>
        <v>20.53856086730957</v>
      </c>
      <c r="AL281" s="1"/>
      <c r="AM281" s="1" t="s">
        <v>30</v>
      </c>
      <c r="AN281" s="1" t="s">
        <v>91</v>
      </c>
      <c r="AO281" s="1">
        <v>30.027456283569336</v>
      </c>
      <c r="AP281" s="1">
        <f t="shared" ref="AP281" si="1260">AVERAGE(AO281:AO282)</f>
        <v>30.481105804443359</v>
      </c>
      <c r="AQ281" s="5">
        <f>AP281-AK281</f>
        <v>9.9425449371337891</v>
      </c>
      <c r="AR281" s="1"/>
      <c r="AS281" s="6" t="s">
        <v>36</v>
      </c>
      <c r="AT281" s="1" t="s">
        <v>4</v>
      </c>
      <c r="AU281" s="1">
        <v>21.83936882019043</v>
      </c>
      <c r="AV281" s="1">
        <f t="shared" ref="AV281" si="1261">AVERAGE(AU281:AU282)</f>
        <v>22.125353813171387</v>
      </c>
      <c r="AW281" s="1"/>
      <c r="AX281" s="1" t="s">
        <v>36</v>
      </c>
      <c r="AY281" s="1" t="s">
        <v>91</v>
      </c>
      <c r="AZ281" s="1">
        <v>28.675436019897461</v>
      </c>
      <c r="BA281" s="1">
        <f t="shared" ref="BA281" si="1262">AVERAGE(AZ281:AZ282)</f>
        <v>29.096758842468262</v>
      </c>
      <c r="BB281" s="1">
        <f t="shared" ref="BB281" si="1263">BA281-AV281</f>
        <v>6.971405029296875</v>
      </c>
      <c r="BC281" s="21"/>
      <c r="BD281" s="1" t="s">
        <v>42</v>
      </c>
      <c r="BE281" s="1" t="s">
        <v>4</v>
      </c>
      <c r="BF281" s="1">
        <v>21.733224868774414</v>
      </c>
      <c r="BG281" s="1">
        <f t="shared" ref="BG281" si="1264">AVERAGE(BF281:BF282)</f>
        <v>22.260770797729492</v>
      </c>
      <c r="BH281" s="1"/>
      <c r="BI281" s="1" t="s">
        <v>42</v>
      </c>
      <c r="BJ281" s="1" t="s">
        <v>91</v>
      </c>
      <c r="BK281" s="1">
        <v>31.076835632324219</v>
      </c>
      <c r="BL281" s="1">
        <f t="shared" ref="BL281" si="1265">AVERAGE(BK281:BK282)</f>
        <v>31.33413028717041</v>
      </c>
      <c r="BM281" s="5">
        <f t="shared" ref="BM281" si="1266">BL281-BG281</f>
        <v>9.073359489440918</v>
      </c>
    </row>
    <row r="282" spans="1:65" x14ac:dyDescent="0.2">
      <c r="A282" s="6" t="s">
        <v>12</v>
      </c>
      <c r="B282" s="1" t="s">
        <v>4</v>
      </c>
      <c r="C282" s="1">
        <v>22.044889450073242</v>
      </c>
      <c r="D282" s="1"/>
      <c r="E282" s="1"/>
      <c r="F282" s="1" t="s">
        <v>12</v>
      </c>
      <c r="G282" s="1" t="s">
        <v>91</v>
      </c>
      <c r="H282" s="1">
        <v>33.340644836425781</v>
      </c>
      <c r="I282" s="1"/>
      <c r="J282" s="1"/>
      <c r="K282" s="21"/>
      <c r="L282" s="1" t="s">
        <v>18</v>
      </c>
      <c r="M282" s="1" t="s">
        <v>4</v>
      </c>
      <c r="N282" s="1">
        <v>22.018321990966797</v>
      </c>
      <c r="O282" s="1"/>
      <c r="P282" s="1"/>
      <c r="Q282" s="1" t="s">
        <v>18</v>
      </c>
      <c r="R282" s="1" t="s">
        <v>91</v>
      </c>
      <c r="S282" s="1">
        <v>28.393901824951172</v>
      </c>
      <c r="T282" s="1"/>
      <c r="U282" s="5"/>
      <c r="W282" s="6" t="s">
        <v>24</v>
      </c>
      <c r="X282" s="1" t="s">
        <v>4</v>
      </c>
      <c r="Y282" s="1">
        <v>21.666776657104492</v>
      </c>
      <c r="Z282" s="1"/>
      <c r="AA282" s="1"/>
      <c r="AB282" s="1" t="s">
        <v>24</v>
      </c>
      <c r="AC282" s="1" t="s">
        <v>91</v>
      </c>
      <c r="AD282" s="1">
        <v>26.717727661132812</v>
      </c>
      <c r="AE282" s="1"/>
      <c r="AF282" s="1"/>
      <c r="AG282" s="21"/>
      <c r="AH282" s="1" t="s">
        <v>30</v>
      </c>
      <c r="AI282" s="1" t="s">
        <v>4</v>
      </c>
      <c r="AJ282" s="1">
        <v>20.117305755615234</v>
      </c>
      <c r="AK282" s="1"/>
      <c r="AL282" s="1"/>
      <c r="AM282" s="1" t="s">
        <v>30</v>
      </c>
      <c r="AN282" s="1" t="s">
        <v>91</v>
      </c>
      <c r="AO282" s="1">
        <v>30.934755325317383</v>
      </c>
      <c r="AP282" s="1"/>
      <c r="AQ282" s="5"/>
      <c r="AR282" s="1"/>
      <c r="AS282" s="6" t="s">
        <v>36</v>
      </c>
      <c r="AT282" s="1" t="s">
        <v>4</v>
      </c>
      <c r="AU282" s="1">
        <v>22.411338806152344</v>
      </c>
      <c r="AV282" s="1"/>
      <c r="AW282" s="1"/>
      <c r="AX282" s="1" t="s">
        <v>36</v>
      </c>
      <c r="AY282" s="1" t="s">
        <v>91</v>
      </c>
      <c r="AZ282" s="1">
        <v>29.518081665039062</v>
      </c>
      <c r="BA282" s="1"/>
      <c r="BB282" s="1"/>
      <c r="BC282" s="21"/>
      <c r="BD282" s="1" t="s">
        <v>42</v>
      </c>
      <c r="BE282" s="1" t="s">
        <v>4</v>
      </c>
      <c r="BF282" s="1">
        <v>22.78831672668457</v>
      </c>
      <c r="BG282" s="1"/>
      <c r="BH282" s="1"/>
      <c r="BI282" s="1" t="s">
        <v>42</v>
      </c>
      <c r="BJ282" s="1" t="s">
        <v>91</v>
      </c>
      <c r="BK282" s="1">
        <v>31.591424942016602</v>
      </c>
      <c r="BL282" s="1"/>
      <c r="BM282" s="5"/>
    </row>
    <row r="283" spans="1:65" x14ac:dyDescent="0.2">
      <c r="A283" s="6" t="s">
        <v>13</v>
      </c>
      <c r="B283" s="1" t="s">
        <v>4</v>
      </c>
      <c r="C283" s="1">
        <v>22.235681533813477</v>
      </c>
      <c r="D283" s="1">
        <f t="shared" si="1250"/>
        <v>22.232819557189941</v>
      </c>
      <c r="E283" s="1"/>
      <c r="F283" s="1" t="s">
        <v>13</v>
      </c>
      <c r="G283" s="1" t="s">
        <v>91</v>
      </c>
      <c r="H283" s="1">
        <v>27.987031936645508</v>
      </c>
      <c r="I283" s="1">
        <f t="shared" si="1251"/>
        <v>28.125184059143066</v>
      </c>
      <c r="J283" s="1">
        <f t="shared" ref="J283" si="1267">I283-D283</f>
        <v>5.892364501953125</v>
      </c>
      <c r="K283" s="21"/>
      <c r="L283" s="1" t="s">
        <v>19</v>
      </c>
      <c r="M283" s="1" t="s">
        <v>4</v>
      </c>
      <c r="N283" s="1">
        <v>21.690462112426758</v>
      </c>
      <c r="O283" s="1">
        <f t="shared" si="1253"/>
        <v>21.7110595703125</v>
      </c>
      <c r="P283" s="1"/>
      <c r="Q283" s="1" t="s">
        <v>19</v>
      </c>
      <c r="R283" s="1" t="s">
        <v>91</v>
      </c>
      <c r="S283" s="1">
        <v>27.080320358276367</v>
      </c>
      <c r="T283" s="1">
        <f t="shared" si="1254"/>
        <v>26.825199127197266</v>
      </c>
      <c r="U283" s="5">
        <f t="shared" ref="U283" si="1268">T283-O283</f>
        <v>5.1141395568847656</v>
      </c>
      <c r="W283" s="6" t="s">
        <v>25</v>
      </c>
      <c r="X283" s="1" t="s">
        <v>4</v>
      </c>
      <c r="Y283" s="1">
        <v>20.537103652954102</v>
      </c>
      <c r="Z283" s="1">
        <f t="shared" ref="Z283" si="1269">AVERAGE(Y283:Y284)</f>
        <v>20.610397338867188</v>
      </c>
      <c r="AA283" s="1"/>
      <c r="AB283" s="1" t="s">
        <v>25</v>
      </c>
      <c r="AC283" s="1" t="s">
        <v>91</v>
      </c>
      <c r="AD283" s="1">
        <v>29.351242065429687</v>
      </c>
      <c r="AE283" s="1">
        <f t="shared" ref="AE283" si="1270">AVERAGE(AD283:AD284)</f>
        <v>29.295840263366699</v>
      </c>
      <c r="AF283" s="1">
        <f t="shared" ref="AF283" si="1271">AE283-Z283</f>
        <v>8.6854429244995117</v>
      </c>
      <c r="AG283" s="21"/>
      <c r="AH283" s="1" t="s">
        <v>31</v>
      </c>
      <c r="AI283" s="1" t="s">
        <v>4</v>
      </c>
      <c r="AJ283" s="1">
        <v>20.317743301391602</v>
      </c>
      <c r="AK283" s="1">
        <f t="shared" ref="AK283" si="1272">AVERAGE(AJ283:AJ284)</f>
        <v>20.448531150817871</v>
      </c>
      <c r="AL283" s="1"/>
      <c r="AM283" s="1" t="s">
        <v>31</v>
      </c>
      <c r="AN283" s="1" t="s">
        <v>91</v>
      </c>
      <c r="AO283" s="1">
        <v>25.77403450012207</v>
      </c>
      <c r="AP283" s="1">
        <f t="shared" ref="AP283" si="1273">AVERAGE(AO283:AO284)</f>
        <v>25.968932151794434</v>
      </c>
      <c r="AQ283" s="5">
        <f>AP283-AK283</f>
        <v>5.5204010009765625</v>
      </c>
      <c r="AR283" s="1"/>
      <c r="AS283" s="6" t="s">
        <v>37</v>
      </c>
      <c r="AT283" s="1" t="s">
        <v>4</v>
      </c>
      <c r="AU283" s="1">
        <v>28.939229965209961</v>
      </c>
      <c r="AV283" s="1">
        <f t="shared" ref="AV283" si="1274">AVERAGE(AU283:AU284)</f>
        <v>28.835733413696289</v>
      </c>
      <c r="AW283" s="1"/>
      <c r="AX283" s="1" t="s">
        <v>37</v>
      </c>
      <c r="AY283" s="1" t="s">
        <v>91</v>
      </c>
      <c r="AZ283" s="1">
        <v>34.990005493164063</v>
      </c>
      <c r="BA283" s="1">
        <f t="shared" ref="BA283" si="1275">AVERAGE(AZ283:AZ284)</f>
        <v>37.215787887573242</v>
      </c>
      <c r="BB283" s="1">
        <f t="shared" ref="BB283" si="1276">BA283-AV283</f>
        <v>8.3800544738769531</v>
      </c>
      <c r="BC283" s="21"/>
      <c r="BD283" s="1" t="s">
        <v>43</v>
      </c>
      <c r="BE283" s="1" t="s">
        <v>4</v>
      </c>
      <c r="BF283" s="1">
        <v>21.925546646118164</v>
      </c>
      <c r="BG283" s="1">
        <f t="shared" ref="BG283" si="1277">AVERAGE(BF283:BF284)</f>
        <v>22.094331741333008</v>
      </c>
      <c r="BH283" s="1"/>
      <c r="BI283" s="1" t="s">
        <v>43</v>
      </c>
      <c r="BJ283" s="1" t="s">
        <v>91</v>
      </c>
      <c r="BK283" s="1">
        <v>29.522453308105469</v>
      </c>
      <c r="BL283" s="1">
        <f t="shared" ref="BL283" si="1278">AVERAGE(BK283:BK284)</f>
        <v>29.609943389892578</v>
      </c>
      <c r="BM283" s="5">
        <f t="shared" ref="BM283" si="1279">BL283-BG283</f>
        <v>7.5156116485595703</v>
      </c>
    </row>
    <row r="284" spans="1:65" x14ac:dyDescent="0.2">
      <c r="A284" s="6" t="s">
        <v>13</v>
      </c>
      <c r="B284" s="1" t="s">
        <v>4</v>
      </c>
      <c r="C284" s="1">
        <v>22.229957580566406</v>
      </c>
      <c r="D284" s="1"/>
      <c r="E284" s="1"/>
      <c r="F284" s="1" t="s">
        <v>13</v>
      </c>
      <c r="G284" s="1" t="s">
        <v>91</v>
      </c>
      <c r="H284" s="1">
        <v>28.263336181640625</v>
      </c>
      <c r="I284" s="1"/>
      <c r="J284" s="1"/>
      <c r="K284" s="21"/>
      <c r="L284" s="1" t="s">
        <v>19</v>
      </c>
      <c r="M284" s="1" t="s">
        <v>4</v>
      </c>
      <c r="N284" s="1">
        <v>21.731657028198242</v>
      </c>
      <c r="O284" s="1"/>
      <c r="P284" s="1"/>
      <c r="Q284" s="1" t="s">
        <v>19</v>
      </c>
      <c r="R284" s="1" t="s">
        <v>91</v>
      </c>
      <c r="S284" s="1">
        <v>26.570077896118164</v>
      </c>
      <c r="T284" s="1"/>
      <c r="U284" s="5"/>
      <c r="W284" s="6" t="s">
        <v>25</v>
      </c>
      <c r="X284" s="1" t="s">
        <v>4</v>
      </c>
      <c r="Y284" s="1">
        <v>20.683691024780273</v>
      </c>
      <c r="Z284" s="1"/>
      <c r="AA284" s="1"/>
      <c r="AB284" s="1" t="s">
        <v>25</v>
      </c>
      <c r="AC284" s="1" t="s">
        <v>91</v>
      </c>
      <c r="AD284" s="1">
        <v>29.240438461303711</v>
      </c>
      <c r="AE284" s="1"/>
      <c r="AF284" s="1"/>
      <c r="AG284" s="21"/>
      <c r="AH284" s="1" t="s">
        <v>31</v>
      </c>
      <c r="AI284" s="1" t="s">
        <v>4</v>
      </c>
      <c r="AJ284" s="1">
        <v>20.579319000244141</v>
      </c>
      <c r="AK284" s="1"/>
      <c r="AL284" s="1"/>
      <c r="AM284" s="1" t="s">
        <v>31</v>
      </c>
      <c r="AN284" s="1" t="s">
        <v>91</v>
      </c>
      <c r="AO284" s="1">
        <v>26.163829803466797</v>
      </c>
      <c r="AP284" s="1"/>
      <c r="AQ284" s="5"/>
      <c r="AR284" s="1"/>
      <c r="AS284" s="6" t="s">
        <v>37</v>
      </c>
      <c r="AT284" s="1" t="s">
        <v>4</v>
      </c>
      <c r="AU284" s="1">
        <v>28.732236862182617</v>
      </c>
      <c r="AV284" s="1"/>
      <c r="AW284" s="1"/>
      <c r="AX284" s="1" t="s">
        <v>37</v>
      </c>
      <c r="AY284" s="1" t="s">
        <v>91</v>
      </c>
      <c r="AZ284" s="1">
        <v>39.441570281982422</v>
      </c>
      <c r="BA284" s="1"/>
      <c r="BB284" s="1"/>
      <c r="BC284" s="21"/>
      <c r="BD284" s="1" t="s">
        <v>43</v>
      </c>
      <c r="BE284" s="1" t="s">
        <v>4</v>
      </c>
      <c r="BF284" s="1">
        <v>22.263116836547852</v>
      </c>
      <c r="BG284" s="1"/>
      <c r="BH284" s="1"/>
      <c r="BI284" s="1" t="s">
        <v>43</v>
      </c>
      <c r="BJ284" s="1" t="s">
        <v>91</v>
      </c>
      <c r="BK284" s="1">
        <v>29.697433471679688</v>
      </c>
      <c r="BL284" s="1"/>
      <c r="BM284" s="5"/>
    </row>
    <row r="285" spans="1:65" x14ac:dyDescent="0.2">
      <c r="A285" s="6" t="s">
        <v>14</v>
      </c>
      <c r="B285" s="1" t="s">
        <v>4</v>
      </c>
      <c r="C285" s="1">
        <v>22.184173583984375</v>
      </c>
      <c r="D285" s="1">
        <f t="shared" si="1250"/>
        <v>22.26624870300293</v>
      </c>
      <c r="E285" s="1"/>
      <c r="F285" s="1" t="s">
        <v>14</v>
      </c>
      <c r="G285" s="1" t="s">
        <v>91</v>
      </c>
      <c r="H285" s="1">
        <v>30.929473876953125</v>
      </c>
      <c r="I285" s="1">
        <f t="shared" si="1251"/>
        <v>31.086014747619629</v>
      </c>
      <c r="J285" s="1">
        <f t="shared" ref="J285" si="1280">I285-D285</f>
        <v>8.8197660446166992</v>
      </c>
      <c r="K285" s="21"/>
      <c r="L285" s="1" t="s">
        <v>20</v>
      </c>
      <c r="M285" s="1" t="s">
        <v>4</v>
      </c>
      <c r="N285" s="1">
        <v>24.488643646240234</v>
      </c>
      <c r="O285" s="1">
        <f t="shared" si="1253"/>
        <v>24.505557060241699</v>
      </c>
      <c r="P285" s="1"/>
      <c r="Q285" s="1" t="s">
        <v>20</v>
      </c>
      <c r="R285" s="1" t="s">
        <v>91</v>
      </c>
      <c r="S285" s="1">
        <v>32.311809539794922</v>
      </c>
      <c r="T285" s="1">
        <f t="shared" si="1254"/>
        <v>32.554050445556641</v>
      </c>
      <c r="U285" s="5">
        <f t="shared" ref="U285" si="1281">T285-O285</f>
        <v>8.0484933853149414</v>
      </c>
      <c r="W285" s="6" t="s">
        <v>26</v>
      </c>
      <c r="X285" s="1" t="s">
        <v>4</v>
      </c>
      <c r="Y285" s="1">
        <v>22.387201309204102</v>
      </c>
      <c r="Z285" s="1">
        <f t="shared" ref="Z285" si="1282">AVERAGE(Y285:Y286)</f>
        <v>22.393771171569824</v>
      </c>
      <c r="AA285" s="1"/>
      <c r="AB285" s="1" t="s">
        <v>26</v>
      </c>
      <c r="AC285" s="1" t="s">
        <v>91</v>
      </c>
      <c r="AD285" s="1">
        <v>27.313217163085938</v>
      </c>
      <c r="AE285" s="1">
        <f t="shared" ref="AE285" si="1283">AVERAGE(AD285:AD286)</f>
        <v>27.31357479095459</v>
      </c>
      <c r="AF285" s="1">
        <f t="shared" ref="AF285" si="1284">AE285-Z285</f>
        <v>4.9198036193847656</v>
      </c>
      <c r="AG285" s="21"/>
      <c r="AH285" s="1" t="s">
        <v>32</v>
      </c>
      <c r="AI285" s="1" t="s">
        <v>4</v>
      </c>
      <c r="AJ285" s="1">
        <v>20.962778091430664</v>
      </c>
      <c r="AK285" s="1">
        <f t="shared" ref="AK285" si="1285">AVERAGE(AJ285:AJ286)</f>
        <v>21.058535575866699</v>
      </c>
      <c r="AL285" s="1"/>
      <c r="AM285" s="1" t="s">
        <v>32</v>
      </c>
      <c r="AN285" s="1" t="s">
        <v>91</v>
      </c>
      <c r="AO285" s="1">
        <v>25.468851089477539</v>
      </c>
      <c r="AP285" s="1">
        <f t="shared" ref="AP285" si="1286">AVERAGE(AO285:AO286)</f>
        <v>25.411137580871582</v>
      </c>
      <c r="AQ285" s="5">
        <f>AP285-AK285</f>
        <v>4.3526020050048828</v>
      </c>
      <c r="AR285" s="1"/>
      <c r="AS285" s="6" t="s">
        <v>38</v>
      </c>
      <c r="AT285" s="1" t="s">
        <v>4</v>
      </c>
      <c r="AU285" s="1">
        <v>27.308601379394531</v>
      </c>
      <c r="AV285" s="1">
        <f t="shared" ref="AV285" si="1287">AVERAGE(AU285:AU286)</f>
        <v>27.18869686126709</v>
      </c>
      <c r="AW285" s="1"/>
      <c r="AX285" s="1" t="s">
        <v>38</v>
      </c>
      <c r="AY285" s="1" t="s">
        <v>91</v>
      </c>
      <c r="AZ285" s="1">
        <v>32.628086090087891</v>
      </c>
      <c r="BA285" s="1">
        <f t="shared" ref="BA285" si="1288">AVERAGE(AZ285:AZ286)</f>
        <v>32.957761764526367</v>
      </c>
      <c r="BB285" s="1">
        <f t="shared" ref="BB285" si="1289">BA285-AV285</f>
        <v>5.7690649032592773</v>
      </c>
      <c r="BC285" s="21"/>
      <c r="BD285" s="1" t="s">
        <v>44</v>
      </c>
      <c r="BE285" s="1" t="s">
        <v>4</v>
      </c>
      <c r="BF285" s="1">
        <v>22.822210311889648</v>
      </c>
      <c r="BG285" s="1">
        <f t="shared" ref="BG285" si="1290">AVERAGE(BF285:BF286)</f>
        <v>22.439547538757324</v>
      </c>
      <c r="BH285" s="1"/>
      <c r="BI285" s="1" t="s">
        <v>44</v>
      </c>
      <c r="BJ285" s="1" t="s">
        <v>91</v>
      </c>
      <c r="BK285" s="1">
        <v>30.534221649169922</v>
      </c>
      <c r="BL285" s="1">
        <f t="shared" ref="BL285" si="1291">AVERAGE(BK285:BK286)</f>
        <v>30.451650619506836</v>
      </c>
      <c r="BM285" s="5">
        <f t="shared" ref="BM285" si="1292">BL285-BG285</f>
        <v>8.0121030807495117</v>
      </c>
    </row>
    <row r="286" spans="1:65" x14ac:dyDescent="0.2">
      <c r="A286" s="6" t="s">
        <v>14</v>
      </c>
      <c r="B286" s="1" t="s">
        <v>4</v>
      </c>
      <c r="C286" s="1">
        <v>22.348323822021484</v>
      </c>
      <c r="D286" s="1"/>
      <c r="E286" s="1"/>
      <c r="F286" s="1" t="s">
        <v>14</v>
      </c>
      <c r="G286" s="1" t="s">
        <v>91</v>
      </c>
      <c r="H286" s="1">
        <v>31.242555618286133</v>
      </c>
      <c r="I286" s="1"/>
      <c r="J286" s="1"/>
      <c r="K286" s="21"/>
      <c r="L286" s="1" t="s">
        <v>20</v>
      </c>
      <c r="M286" s="1" t="s">
        <v>4</v>
      </c>
      <c r="N286" s="1">
        <v>24.522470474243164</v>
      </c>
      <c r="O286" s="1"/>
      <c r="P286" s="1"/>
      <c r="Q286" s="1" t="s">
        <v>20</v>
      </c>
      <c r="R286" s="1" t="s">
        <v>91</v>
      </c>
      <c r="S286" s="1">
        <v>32.796291351318359</v>
      </c>
      <c r="T286" s="1"/>
      <c r="U286" s="5"/>
      <c r="W286" s="6" t="s">
        <v>26</v>
      </c>
      <c r="X286" s="1" t="s">
        <v>4</v>
      </c>
      <c r="Y286" s="1">
        <v>22.400341033935547</v>
      </c>
      <c r="Z286" s="1"/>
      <c r="AA286" s="1"/>
      <c r="AB286" s="1" t="s">
        <v>26</v>
      </c>
      <c r="AC286" s="1" t="s">
        <v>91</v>
      </c>
      <c r="AD286" s="1">
        <v>27.313932418823242</v>
      </c>
      <c r="AE286" s="1"/>
      <c r="AF286" s="1"/>
      <c r="AG286" s="21"/>
      <c r="AH286" s="1" t="s">
        <v>32</v>
      </c>
      <c r="AI286" s="1" t="s">
        <v>4</v>
      </c>
      <c r="AJ286" s="1">
        <v>21.154293060302734</v>
      </c>
      <c r="AK286" s="1"/>
      <c r="AL286" s="1"/>
      <c r="AM286" s="1" t="s">
        <v>32</v>
      </c>
      <c r="AN286" s="1" t="s">
        <v>91</v>
      </c>
      <c r="AO286" s="1">
        <v>25.353424072265625</v>
      </c>
      <c r="AP286" s="1"/>
      <c r="AQ286" s="5"/>
      <c r="AR286" s="1"/>
      <c r="AS286" s="6" t="s">
        <v>38</v>
      </c>
      <c r="AT286" s="1" t="s">
        <v>4</v>
      </c>
      <c r="AU286" s="1">
        <v>27.068792343139648</v>
      </c>
      <c r="AV286" s="1"/>
      <c r="AW286" s="1"/>
      <c r="AX286" s="1" t="s">
        <v>38</v>
      </c>
      <c r="AY286" s="1" t="s">
        <v>91</v>
      </c>
      <c r="AZ286" s="1">
        <v>33.287437438964844</v>
      </c>
      <c r="BA286" s="1"/>
      <c r="BB286" s="1"/>
      <c r="BC286" s="21"/>
      <c r="BD286" s="1" t="s">
        <v>44</v>
      </c>
      <c r="BE286" s="1" t="s">
        <v>4</v>
      </c>
      <c r="BF286" s="1">
        <v>22.056884765625</v>
      </c>
      <c r="BG286" s="1"/>
      <c r="BH286" s="1"/>
      <c r="BI286" s="1" t="s">
        <v>44</v>
      </c>
      <c r="BJ286" s="1" t="s">
        <v>91</v>
      </c>
      <c r="BK286" s="1">
        <v>30.36907958984375</v>
      </c>
      <c r="BL286" s="1"/>
      <c r="BM286" s="5"/>
    </row>
    <row r="287" spans="1:65" x14ac:dyDescent="0.2">
      <c r="A287" s="6" t="s">
        <v>15</v>
      </c>
      <c r="B287" s="1" t="s">
        <v>4</v>
      </c>
      <c r="C287" s="1">
        <v>22.552600860595703</v>
      </c>
      <c r="D287" s="1">
        <f t="shared" si="1250"/>
        <v>22.606526374816895</v>
      </c>
      <c r="E287" s="1"/>
      <c r="F287" s="1" t="s">
        <v>15</v>
      </c>
      <c r="G287" s="1" t="s">
        <v>91</v>
      </c>
      <c r="H287" s="1">
        <v>33.025581359863281</v>
      </c>
      <c r="I287" s="1">
        <f t="shared" si="1251"/>
        <v>32.751579284667969</v>
      </c>
      <c r="J287" s="1">
        <f t="shared" ref="J287" si="1293">I287-D287</f>
        <v>10.145052909851074</v>
      </c>
      <c r="K287" s="21"/>
      <c r="L287" s="1" t="s">
        <v>21</v>
      </c>
      <c r="M287" s="1" t="s">
        <v>4</v>
      </c>
      <c r="N287" s="1">
        <v>22.923263549804687</v>
      </c>
      <c r="O287" s="1">
        <f t="shared" si="1253"/>
        <v>23.048084259033203</v>
      </c>
      <c r="P287" s="1"/>
      <c r="Q287" s="1" t="s">
        <v>21</v>
      </c>
      <c r="R287" s="1" t="s">
        <v>91</v>
      </c>
      <c r="S287" s="1">
        <v>31.799825668334961</v>
      </c>
      <c r="T287" s="1">
        <f t="shared" si="1254"/>
        <v>31.413418769836426</v>
      </c>
      <c r="U287" s="5">
        <f t="shared" ref="U287" si="1294">T287-O287</f>
        <v>8.3653345108032227</v>
      </c>
      <c r="W287" s="6" t="s">
        <v>27</v>
      </c>
      <c r="X287" s="1" t="s">
        <v>4</v>
      </c>
      <c r="Y287" s="1">
        <v>21.611156463623047</v>
      </c>
      <c r="Z287" s="1">
        <f t="shared" ref="Z287" si="1295">AVERAGE(Y287:Y288)</f>
        <v>21.547226905822754</v>
      </c>
      <c r="AA287" s="1"/>
      <c r="AB287" s="1" t="s">
        <v>27</v>
      </c>
      <c r="AC287" s="1" t="s">
        <v>91</v>
      </c>
      <c r="AD287" s="1">
        <v>24.338424682617188</v>
      </c>
      <c r="AE287" s="1">
        <f t="shared" ref="AE287" si="1296">AVERAGE(AD287:AD288)</f>
        <v>24.436984062194824</v>
      </c>
      <c r="AF287" s="1">
        <f t="shared" ref="AF287" si="1297">AE287-Z287</f>
        <v>2.8897571563720703</v>
      </c>
      <c r="AG287" s="21"/>
      <c r="AH287" s="1" t="s">
        <v>33</v>
      </c>
      <c r="AI287" s="1" t="s">
        <v>4</v>
      </c>
      <c r="AJ287" s="1">
        <v>21.830524444580078</v>
      </c>
      <c r="AK287" s="1">
        <f t="shared" ref="AK287" si="1298">AVERAGE(AJ287:AJ288)</f>
        <v>21.869643211364746</v>
      </c>
      <c r="AL287" s="1"/>
      <c r="AM287" s="1" t="s">
        <v>33</v>
      </c>
      <c r="AN287" s="1" t="s">
        <v>91</v>
      </c>
      <c r="AO287" s="1">
        <v>25.128093719482422</v>
      </c>
      <c r="AP287" s="1">
        <f t="shared" ref="AP287" si="1299">AVERAGE(AO287:AO288)</f>
        <v>25.182415008544922</v>
      </c>
      <c r="AQ287" s="5">
        <f>AP287-AK287</f>
        <v>3.3127717971801758</v>
      </c>
      <c r="AR287" s="1"/>
      <c r="AS287" s="6" t="s">
        <v>39</v>
      </c>
      <c r="AT287" s="1" t="s">
        <v>4</v>
      </c>
      <c r="AU287" s="1">
        <v>22.421079635620117</v>
      </c>
      <c r="AV287" s="1">
        <f>AVERAGE(AU287:AU288)</f>
        <v>22.295565605163574</v>
      </c>
      <c r="AW287" s="1"/>
      <c r="AX287" s="1" t="s">
        <v>39</v>
      </c>
      <c r="AY287" s="1" t="s">
        <v>91</v>
      </c>
      <c r="AZ287" s="1">
        <v>29.290840148925781</v>
      </c>
      <c r="BA287" s="1">
        <f>AVERAGE(AZ287:AZ288)</f>
        <v>29.733183860778809</v>
      </c>
      <c r="BB287" s="1">
        <f t="shared" ref="BB287" si="1300">BA287-AV287</f>
        <v>7.4376182556152344</v>
      </c>
      <c r="BC287" s="21"/>
      <c r="BD287" s="1" t="s">
        <v>45</v>
      </c>
      <c r="BE287" s="1" t="s">
        <v>4</v>
      </c>
      <c r="BF287" s="1">
        <v>22.612955093383789</v>
      </c>
      <c r="BG287" s="1">
        <f>AVERAGE(BF287:BF288)</f>
        <v>22.592864036560059</v>
      </c>
      <c r="BH287" s="1"/>
      <c r="BI287" s="1" t="s">
        <v>45</v>
      </c>
      <c r="BJ287" s="1" t="s">
        <v>91</v>
      </c>
      <c r="BK287" s="1">
        <v>29.610401153564453</v>
      </c>
      <c r="BL287" s="1">
        <f>AVERAGE(BK287:BK288)</f>
        <v>29.314650535583496</v>
      </c>
      <c r="BM287" s="5">
        <f t="shared" ref="BM287" si="1301">BL287-BG287</f>
        <v>6.7217864990234375</v>
      </c>
    </row>
    <row r="288" spans="1:65" x14ac:dyDescent="0.2">
      <c r="A288" s="6" t="s">
        <v>15</v>
      </c>
      <c r="B288" s="1" t="s">
        <v>4</v>
      </c>
      <c r="C288" s="1">
        <v>22.660451889038086</v>
      </c>
      <c r="D288" s="1"/>
      <c r="E288" s="1"/>
      <c r="F288" s="1" t="s">
        <v>15</v>
      </c>
      <c r="G288" s="1" t="s">
        <v>91</v>
      </c>
      <c r="H288" s="1">
        <v>32.477577209472656</v>
      </c>
      <c r="I288" s="1"/>
      <c r="J288" s="1"/>
      <c r="K288" s="21"/>
      <c r="L288" s="1" t="s">
        <v>21</v>
      </c>
      <c r="M288" s="1" t="s">
        <v>4</v>
      </c>
      <c r="N288" s="1">
        <v>23.172904968261719</v>
      </c>
      <c r="O288" s="1"/>
      <c r="P288" s="1"/>
      <c r="Q288" s="1" t="s">
        <v>21</v>
      </c>
      <c r="R288" s="1" t="s">
        <v>91</v>
      </c>
      <c r="S288" s="1">
        <v>31.027011871337891</v>
      </c>
      <c r="T288" s="1"/>
      <c r="U288" s="5"/>
      <c r="W288" s="6" t="s">
        <v>27</v>
      </c>
      <c r="X288" s="1" t="s">
        <v>4</v>
      </c>
      <c r="Y288" s="1">
        <v>21.483297348022461</v>
      </c>
      <c r="Z288" s="1"/>
      <c r="AA288" s="1"/>
      <c r="AB288" s="1" t="s">
        <v>27</v>
      </c>
      <c r="AC288" s="1" t="s">
        <v>91</v>
      </c>
      <c r="AD288" s="1">
        <v>24.535543441772461</v>
      </c>
      <c r="AE288" s="1"/>
      <c r="AF288" s="1"/>
      <c r="AG288" s="21"/>
      <c r="AH288" s="1" t="s">
        <v>33</v>
      </c>
      <c r="AI288" s="1" t="s">
        <v>4</v>
      </c>
      <c r="AJ288" s="1">
        <v>21.908761978149414</v>
      </c>
      <c r="AK288" s="1"/>
      <c r="AL288" s="1"/>
      <c r="AM288" s="1" t="s">
        <v>33</v>
      </c>
      <c r="AN288" s="1" t="s">
        <v>91</v>
      </c>
      <c r="AO288" s="1">
        <v>25.236736297607422</v>
      </c>
      <c r="AP288" s="1"/>
      <c r="AQ288" s="5"/>
      <c r="AR288" s="1"/>
      <c r="AS288" s="6" t="s">
        <v>39</v>
      </c>
      <c r="AT288" s="1" t="s">
        <v>4</v>
      </c>
      <c r="AU288" s="1">
        <v>22.170051574707031</v>
      </c>
      <c r="AV288" s="1"/>
      <c r="AW288" s="1"/>
      <c r="AX288" s="1" t="s">
        <v>39</v>
      </c>
      <c r="AY288" s="1" t="s">
        <v>91</v>
      </c>
      <c r="AZ288" s="1">
        <v>30.175527572631836</v>
      </c>
      <c r="BA288" s="1"/>
      <c r="BB288" s="1"/>
      <c r="BC288" s="21"/>
      <c r="BD288" s="1" t="s">
        <v>45</v>
      </c>
      <c r="BE288" s="1" t="s">
        <v>4</v>
      </c>
      <c r="BF288" s="1">
        <v>22.572772979736328</v>
      </c>
      <c r="BG288" s="1"/>
      <c r="BH288" s="1"/>
      <c r="BI288" s="1" t="s">
        <v>45</v>
      </c>
      <c r="BJ288" s="1" t="s">
        <v>91</v>
      </c>
      <c r="BK288" s="1">
        <v>29.018899917602539</v>
      </c>
      <c r="BL288" s="1"/>
      <c r="BM288" s="5"/>
    </row>
    <row r="289" spans="1:67" x14ac:dyDescent="0.2">
      <c r="A289" s="6" t="s">
        <v>16</v>
      </c>
      <c r="B289" s="1" t="s">
        <v>4</v>
      </c>
      <c r="C289" s="1">
        <v>22.128992080688477</v>
      </c>
      <c r="D289" s="1">
        <f t="shared" si="1250"/>
        <v>22.137210845947266</v>
      </c>
      <c r="E289" s="1"/>
      <c r="F289" s="1" t="s">
        <v>16</v>
      </c>
      <c r="G289" s="1" t="s">
        <v>91</v>
      </c>
      <c r="H289" s="1">
        <v>26.759902954101563</v>
      </c>
      <c r="I289" s="1">
        <f t="shared" si="1251"/>
        <v>26.788291931152344</v>
      </c>
      <c r="J289" s="1">
        <f t="shared" ref="J289" si="1302">I289-D289</f>
        <v>4.6510810852050781</v>
      </c>
      <c r="K289" s="21"/>
      <c r="L289" s="1" t="s">
        <v>22</v>
      </c>
      <c r="M289" s="1" t="s">
        <v>4</v>
      </c>
      <c r="N289" s="1">
        <v>22.704067230224609</v>
      </c>
      <c r="O289" s="1">
        <f t="shared" si="1253"/>
        <v>22.812643051147461</v>
      </c>
      <c r="P289" s="1"/>
      <c r="Q289" s="1" t="s">
        <v>22</v>
      </c>
      <c r="R289" s="1" t="s">
        <v>91</v>
      </c>
      <c r="S289" s="1">
        <v>23.87187385559082</v>
      </c>
      <c r="T289" s="1">
        <f t="shared" si="1254"/>
        <v>23.885641098022461</v>
      </c>
      <c r="U289" s="5">
        <f t="shared" ref="U289" si="1303">T289-O289</f>
        <v>1.072998046875</v>
      </c>
      <c r="W289" s="6" t="s">
        <v>28</v>
      </c>
      <c r="X289" s="1" t="s">
        <v>4</v>
      </c>
      <c r="Y289" s="1">
        <v>23.041990280151367</v>
      </c>
      <c r="Z289" s="1">
        <f t="shared" ref="Z289" si="1304">AVERAGE(Y289:Y290)</f>
        <v>23.671570777893066</v>
      </c>
      <c r="AA289" s="1"/>
      <c r="AB289" s="1" t="s">
        <v>28</v>
      </c>
      <c r="AC289" s="1" t="s">
        <v>91</v>
      </c>
      <c r="AD289" s="1">
        <v>29.998023986816406</v>
      </c>
      <c r="AE289" s="1">
        <f t="shared" ref="AE289" si="1305">AVERAGE(AD289:AD290)</f>
        <v>30.039978981018066</v>
      </c>
      <c r="AF289" s="1">
        <f t="shared" ref="AF289" si="1306">AE289-Z289</f>
        <v>6.368408203125</v>
      </c>
      <c r="AG289" s="21"/>
      <c r="AH289" s="1" t="s">
        <v>34</v>
      </c>
      <c r="AI289" s="1" t="s">
        <v>4</v>
      </c>
      <c r="AJ289" s="1">
        <v>20.904596328735352</v>
      </c>
      <c r="AK289" s="1">
        <f t="shared" ref="AK289" si="1307">AVERAGE(AJ289:AJ290)</f>
        <v>20.74657154083252</v>
      </c>
      <c r="AL289" s="1"/>
      <c r="AM289" s="1" t="s">
        <v>34</v>
      </c>
      <c r="AN289" s="1" t="s">
        <v>91</v>
      </c>
      <c r="AO289" s="1">
        <v>29.085590362548828</v>
      </c>
      <c r="AP289" s="1">
        <f t="shared" ref="AP289" si="1308">AVERAGE(AO289:AO290)</f>
        <v>29.17323112487793</v>
      </c>
      <c r="AQ289" s="5">
        <f>AP289-AK289</f>
        <v>8.4266595840454102</v>
      </c>
      <c r="AR289" s="1"/>
      <c r="AS289" s="6" t="s">
        <v>40</v>
      </c>
      <c r="AT289" s="1" t="s">
        <v>4</v>
      </c>
      <c r="AU289" s="1">
        <v>22.935337066650391</v>
      </c>
      <c r="AV289" s="1">
        <f t="shared" ref="AV289" si="1309">AVERAGE(AU289:AU290)</f>
        <v>23.155948638916016</v>
      </c>
      <c r="AW289" s="1"/>
      <c r="AX289" s="1" t="s">
        <v>40</v>
      </c>
      <c r="AY289" s="1" t="s">
        <v>91</v>
      </c>
      <c r="AZ289" s="1">
        <v>25.258630752563477</v>
      </c>
      <c r="BA289" s="1">
        <f t="shared" ref="BA289" si="1310">AVERAGE(AZ289:AZ290)</f>
        <v>25.463371276855469</v>
      </c>
      <c r="BB289" s="1">
        <f t="shared" ref="BB289" si="1311">BA289-AV289</f>
        <v>2.3074226379394531</v>
      </c>
      <c r="BC289" s="21"/>
      <c r="BD289" s="1" t="s">
        <v>46</v>
      </c>
      <c r="BE289" s="1" t="s">
        <v>4</v>
      </c>
      <c r="BF289" s="1">
        <v>26.597162246704102</v>
      </c>
      <c r="BG289" s="1">
        <f t="shared" ref="BG289" si="1312">AVERAGE(BF289:BF290)</f>
        <v>26.520883560180664</v>
      </c>
      <c r="BH289" s="1"/>
      <c r="BI289" s="1" t="s">
        <v>46</v>
      </c>
      <c r="BJ289" s="1" t="s">
        <v>91</v>
      </c>
      <c r="BK289" s="1">
        <v>27.215084075927734</v>
      </c>
      <c r="BL289" s="1">
        <f t="shared" ref="BL289" si="1313">AVERAGE(BK289:BK290)</f>
        <v>27.310260772705078</v>
      </c>
      <c r="BM289" s="5">
        <f t="shared" ref="BM289" si="1314">BL289-BG289</f>
        <v>0.78937721252441406</v>
      </c>
    </row>
    <row r="290" spans="1:67" x14ac:dyDescent="0.2">
      <c r="A290" s="10" t="s">
        <v>16</v>
      </c>
      <c r="B290" s="7" t="s">
        <v>4</v>
      </c>
      <c r="C290" s="7">
        <v>22.145429611206055</v>
      </c>
      <c r="D290" s="7"/>
      <c r="E290" s="7"/>
      <c r="F290" s="7" t="s">
        <v>16</v>
      </c>
      <c r="G290" s="7" t="s">
        <v>91</v>
      </c>
      <c r="H290" s="7">
        <v>26.816680908203125</v>
      </c>
      <c r="I290" s="7"/>
      <c r="J290" s="7"/>
      <c r="K290" s="22"/>
      <c r="L290" s="7" t="s">
        <v>22</v>
      </c>
      <c r="M290" s="7" t="s">
        <v>4</v>
      </c>
      <c r="N290" s="7">
        <v>22.921218872070313</v>
      </c>
      <c r="O290" s="7"/>
      <c r="P290" s="7"/>
      <c r="Q290" s="7" t="s">
        <v>22</v>
      </c>
      <c r="R290" s="7" t="s">
        <v>91</v>
      </c>
      <c r="S290" s="7">
        <v>23.899408340454102</v>
      </c>
      <c r="T290" s="7"/>
      <c r="U290" s="8"/>
      <c r="W290" s="10" t="s">
        <v>28</v>
      </c>
      <c r="X290" s="7" t="s">
        <v>4</v>
      </c>
      <c r="Y290" s="7">
        <v>24.301151275634766</v>
      </c>
      <c r="Z290" s="7"/>
      <c r="AA290" s="7"/>
      <c r="AB290" s="7" t="s">
        <v>28</v>
      </c>
      <c r="AC290" s="7" t="s">
        <v>91</v>
      </c>
      <c r="AD290" s="7">
        <v>30.081933975219727</v>
      </c>
      <c r="AE290" s="7"/>
      <c r="AF290" s="7"/>
      <c r="AG290" s="22"/>
      <c r="AH290" s="7" t="s">
        <v>34</v>
      </c>
      <c r="AI290" s="7" t="s">
        <v>4</v>
      </c>
      <c r="AJ290" s="7">
        <v>20.588546752929688</v>
      </c>
      <c r="AK290" s="7"/>
      <c r="AL290" s="7"/>
      <c r="AM290" s="7" t="s">
        <v>34</v>
      </c>
      <c r="AN290" s="7" t="s">
        <v>91</v>
      </c>
      <c r="AO290" s="7">
        <v>29.260871887207031</v>
      </c>
      <c r="AP290" s="7"/>
      <c r="AQ290" s="8"/>
      <c r="AR290" s="1"/>
      <c r="AS290" s="10" t="s">
        <v>40</v>
      </c>
      <c r="AT290" s="7" t="s">
        <v>4</v>
      </c>
      <c r="AU290" s="7">
        <v>23.376560211181641</v>
      </c>
      <c r="AV290" s="7"/>
      <c r="AW290" s="7"/>
      <c r="AX290" s="7" t="s">
        <v>40</v>
      </c>
      <c r="AY290" s="7" t="s">
        <v>91</v>
      </c>
      <c r="AZ290" s="7">
        <v>25.668111801147461</v>
      </c>
      <c r="BA290" s="7"/>
      <c r="BB290" s="7"/>
      <c r="BC290" s="22"/>
      <c r="BD290" s="7" t="s">
        <v>46</v>
      </c>
      <c r="BE290" s="7" t="s">
        <v>4</v>
      </c>
      <c r="BF290" s="7">
        <v>26.444604873657227</v>
      </c>
      <c r="BG290" s="7"/>
      <c r="BH290" s="7"/>
      <c r="BI290" s="7" t="s">
        <v>46</v>
      </c>
      <c r="BJ290" s="7" t="s">
        <v>91</v>
      </c>
      <c r="BK290" s="7">
        <v>27.405437469482422</v>
      </c>
      <c r="BL290" s="7"/>
      <c r="BM290" s="8"/>
    </row>
    <row r="298" spans="1:67" x14ac:dyDescent="0.2">
      <c r="BN298" s="1"/>
    </row>
    <row r="299" spans="1:67" x14ac:dyDescent="0.2">
      <c r="BN299" s="1"/>
      <c r="BO299" s="1"/>
    </row>
    <row r="300" spans="1:67" x14ac:dyDescent="0.2">
      <c r="BN300" s="1"/>
      <c r="BO300" s="1"/>
    </row>
    <row r="301" spans="1:67" x14ac:dyDescent="0.2">
      <c r="BN301" s="1"/>
      <c r="BO301" s="1"/>
    </row>
    <row r="302" spans="1:67" x14ac:dyDescent="0.2">
      <c r="BN302" s="1"/>
      <c r="BO302" s="1"/>
    </row>
    <row r="303" spans="1:67" x14ac:dyDescent="0.2">
      <c r="BN303" s="1"/>
      <c r="BO303" s="1"/>
    </row>
    <row r="304" spans="1:67" x14ac:dyDescent="0.2">
      <c r="BN304" s="1"/>
      <c r="BO304" s="1"/>
    </row>
    <row r="305" spans="66:67" x14ac:dyDescent="0.2">
      <c r="BN305" s="1"/>
      <c r="BO305" s="1"/>
    </row>
    <row r="306" spans="66:67" x14ac:dyDescent="0.2">
      <c r="BN306" s="1"/>
      <c r="BO306" s="1"/>
    </row>
    <row r="307" spans="66:67" x14ac:dyDescent="0.2">
      <c r="BN307" s="1"/>
      <c r="BO307" s="1"/>
    </row>
    <row r="308" spans="66:67" x14ac:dyDescent="0.2">
      <c r="BN308" s="1"/>
      <c r="BO308" s="1"/>
    </row>
    <row r="309" spans="66:67" x14ac:dyDescent="0.2">
      <c r="BN309" s="1"/>
      <c r="BO309" s="1"/>
    </row>
    <row r="310" spans="66:67" x14ac:dyDescent="0.2">
      <c r="BN310" s="1"/>
      <c r="BO310" s="1"/>
    </row>
    <row r="311" spans="66:67" x14ac:dyDescent="0.2">
      <c r="BN311" s="1"/>
      <c r="BO311" s="1"/>
    </row>
    <row r="312" spans="66:67" x14ac:dyDescent="0.2">
      <c r="BN312" s="1"/>
      <c r="BO312" s="1"/>
    </row>
    <row r="313" spans="66:67" x14ac:dyDescent="0.2">
      <c r="BN313" s="1"/>
      <c r="BO313" s="1"/>
    </row>
    <row r="314" spans="66:67" x14ac:dyDescent="0.2">
      <c r="BN314" s="1"/>
      <c r="BO314" s="1"/>
    </row>
    <row r="315" spans="66:67" x14ac:dyDescent="0.2">
      <c r="BN315" s="1"/>
      <c r="BO315" s="1"/>
    </row>
    <row r="316" spans="66:67" x14ac:dyDescent="0.2">
      <c r="BN316" s="1"/>
      <c r="BO316" s="1"/>
    </row>
    <row r="317" spans="66:67" x14ac:dyDescent="0.2">
      <c r="BO317" s="1"/>
    </row>
  </sheetData>
  <mergeCells count="11">
    <mergeCell ref="BO4:BS4"/>
    <mergeCell ref="BU4:BY4"/>
    <mergeCell ref="A4:K4"/>
    <mergeCell ref="L4:U4"/>
    <mergeCell ref="W4:AG4"/>
    <mergeCell ref="AH4:AP4"/>
    <mergeCell ref="A2:U3"/>
    <mergeCell ref="W2:AQ3"/>
    <mergeCell ref="AS2:BM3"/>
    <mergeCell ref="AS4:BC4"/>
    <mergeCell ref="BD4:BL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17"/>
  <sheetViews>
    <sheetView tabSelected="1" topLeftCell="A220" zoomScale="80" zoomScaleNormal="80" workbookViewId="0"/>
  </sheetViews>
  <sheetFormatPr defaultColWidth="11.42578125" defaultRowHeight="12.75" x14ac:dyDescent="0.2"/>
  <cols>
    <col min="1" max="1" width="13.140625" style="2" customWidth="1"/>
    <col min="2" max="5" width="9.140625" style="2" customWidth="1"/>
    <col min="6" max="6" width="13.140625" style="2" customWidth="1"/>
    <col min="7" max="7" width="10" style="2" customWidth="1"/>
    <col min="8" max="10" width="9.140625" style="2" customWidth="1"/>
    <col min="11" max="11" width="10.140625" style="2" customWidth="1"/>
    <col min="12" max="12" width="13.140625" style="2" customWidth="1"/>
    <col min="13" max="13" width="11" style="2" bestFit="1" customWidth="1"/>
    <col min="14" max="14" width="12.42578125" style="2" bestFit="1" customWidth="1"/>
    <col min="15" max="16" width="9.140625" style="2" customWidth="1"/>
    <col min="17" max="17" width="13.140625" style="2" customWidth="1"/>
    <col min="18" max="18" width="9.42578125" style="2" customWidth="1"/>
    <col min="19" max="22" width="9.140625" style="2" customWidth="1"/>
    <col min="23" max="23" width="13.140625" style="2" customWidth="1"/>
    <col min="24" max="27" width="9.140625" style="2" customWidth="1"/>
    <col min="28" max="28" width="13.140625" style="2" customWidth="1"/>
    <col min="29" max="32" width="9.140625" style="2" customWidth="1"/>
    <col min="33" max="33" width="10.140625" style="2" customWidth="1"/>
    <col min="34" max="34" width="13.140625" style="2" customWidth="1"/>
    <col min="35" max="38" width="9.140625" style="2" customWidth="1"/>
    <col min="39" max="39" width="13.140625" style="2" customWidth="1"/>
    <col min="40" max="44" width="9.140625" style="2" customWidth="1"/>
    <col min="45" max="45" width="13.140625" style="2" customWidth="1"/>
    <col min="46" max="46" width="7.5703125" style="2" customWidth="1"/>
    <col min="47" max="47" width="12.28515625" style="2" customWidth="1"/>
    <col min="48" max="49" width="9.140625" style="2" customWidth="1"/>
    <col min="50" max="50" width="13.140625" style="2" customWidth="1"/>
    <col min="51" max="51" width="9.140625" style="2" customWidth="1"/>
    <col min="52" max="52" width="13.85546875" style="2" customWidth="1"/>
    <col min="53" max="54" width="9.140625" style="2" customWidth="1"/>
    <col min="55" max="55" width="10.140625" style="2" customWidth="1"/>
    <col min="56" max="56" width="13.140625" style="2" customWidth="1"/>
    <col min="57" max="57" width="9.140625" style="2" customWidth="1"/>
    <col min="58" max="58" width="10.7109375" style="2" customWidth="1"/>
    <col min="59" max="60" width="9.140625" style="2" customWidth="1"/>
    <col min="61" max="61" width="13.140625" style="2" customWidth="1"/>
    <col min="62" max="62" width="9.140625" style="2" customWidth="1"/>
    <col min="63" max="63" width="11.42578125" style="2" customWidth="1"/>
    <col min="64" max="67" width="9.140625" style="2" customWidth="1"/>
    <col min="68" max="68" width="13.140625" style="2" bestFit="1" customWidth="1"/>
    <col min="69" max="71" width="12.5703125" style="2" customWidth="1"/>
    <col min="72" max="73" width="9.140625" style="2" customWidth="1"/>
    <col min="74" max="74" width="13.140625" style="2" bestFit="1" customWidth="1"/>
    <col min="75" max="77" width="12.5703125" style="2" customWidth="1"/>
    <col min="78" max="79" width="9.140625" style="2" customWidth="1"/>
    <col min="80" max="80" width="13.140625" style="2" bestFit="1" customWidth="1"/>
    <col min="81" max="83" width="12.5703125" style="2" customWidth="1"/>
    <col min="84" max="117" width="9.140625" style="2" customWidth="1"/>
    <col min="118" max="16384" width="11.42578125" style="2"/>
  </cols>
  <sheetData>
    <row r="1" spans="1:83" x14ac:dyDescent="0.2">
      <c r="A1" s="2" t="s">
        <v>3</v>
      </c>
    </row>
    <row r="2" spans="1:83" ht="18" customHeight="1" x14ac:dyDescent="0.2">
      <c r="A2" s="37" t="s">
        <v>246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W2" s="37" t="s">
        <v>247</v>
      </c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S2" s="37" t="s">
        <v>248</v>
      </c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P2" s="15"/>
      <c r="BQ2" s="15"/>
      <c r="BR2" s="15"/>
      <c r="BS2" s="15"/>
      <c r="BT2" s="15"/>
      <c r="BV2" s="15"/>
      <c r="BW2" s="15"/>
      <c r="BX2" s="15"/>
      <c r="BY2" s="15"/>
      <c r="BZ2" s="15"/>
    </row>
    <row r="3" spans="1:83" ht="18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O3" s="15"/>
      <c r="BP3" s="15"/>
      <c r="BQ3" s="15"/>
      <c r="BR3" s="15"/>
      <c r="BS3" s="15"/>
      <c r="BT3" s="16"/>
      <c r="BU3" s="15"/>
      <c r="BV3" s="15"/>
      <c r="BW3" s="15"/>
      <c r="BX3" s="15"/>
      <c r="BY3" s="15"/>
      <c r="BZ3" s="16"/>
    </row>
    <row r="4" spans="1:83" ht="18" customHeight="1" x14ac:dyDescent="0.2">
      <c r="A4" s="38" t="s">
        <v>244</v>
      </c>
      <c r="B4" s="38"/>
      <c r="C4" s="38"/>
      <c r="D4" s="38"/>
      <c r="E4" s="38"/>
      <c r="F4" s="38"/>
      <c r="G4" s="38"/>
      <c r="H4" s="38"/>
      <c r="I4" s="38"/>
      <c r="J4" s="38"/>
      <c r="K4" s="39"/>
      <c r="L4" s="37" t="s">
        <v>245</v>
      </c>
      <c r="M4" s="37"/>
      <c r="N4" s="37"/>
      <c r="O4" s="37"/>
      <c r="P4" s="37"/>
      <c r="Q4" s="37"/>
      <c r="R4" s="37"/>
      <c r="S4" s="37"/>
      <c r="T4" s="37"/>
      <c r="U4" s="37"/>
      <c r="W4" s="38" t="s">
        <v>244</v>
      </c>
      <c r="X4" s="38"/>
      <c r="Y4" s="38"/>
      <c r="Z4" s="38"/>
      <c r="AA4" s="38"/>
      <c r="AB4" s="38"/>
      <c r="AC4" s="38"/>
      <c r="AD4" s="38"/>
      <c r="AE4" s="38"/>
      <c r="AF4" s="38"/>
      <c r="AG4" s="39"/>
      <c r="AH4" s="37"/>
      <c r="AI4" s="37"/>
      <c r="AJ4" s="37"/>
      <c r="AK4" s="37"/>
      <c r="AL4" s="37"/>
      <c r="AM4" s="37"/>
      <c r="AN4" s="37"/>
      <c r="AO4" s="37"/>
      <c r="AP4" s="37"/>
      <c r="AQ4" s="14"/>
      <c r="AS4" s="38" t="s">
        <v>244</v>
      </c>
      <c r="AT4" s="38"/>
      <c r="AU4" s="38"/>
      <c r="AV4" s="38"/>
      <c r="AW4" s="38"/>
      <c r="AX4" s="38"/>
      <c r="AY4" s="38"/>
      <c r="AZ4" s="38"/>
      <c r="BA4" s="38"/>
      <c r="BB4" s="38"/>
      <c r="BC4" s="39"/>
      <c r="BD4" s="37"/>
      <c r="BE4" s="37"/>
      <c r="BF4" s="37"/>
      <c r="BG4" s="37"/>
      <c r="BH4" s="37"/>
      <c r="BI4" s="37"/>
      <c r="BJ4" s="37"/>
      <c r="BK4" s="37"/>
      <c r="BL4" s="37"/>
      <c r="BM4" s="14"/>
      <c r="BO4" s="40" t="s">
        <v>100</v>
      </c>
      <c r="BP4" s="40"/>
      <c r="BQ4" s="40"/>
      <c r="BR4" s="40"/>
      <c r="BS4" s="40"/>
      <c r="BT4" s="16"/>
      <c r="BU4" s="40" t="s">
        <v>101</v>
      </c>
      <c r="BV4" s="40"/>
      <c r="BW4" s="40"/>
      <c r="BX4" s="40"/>
      <c r="BY4" s="40"/>
      <c r="BZ4" s="16"/>
      <c r="CA4" s="36" t="s">
        <v>296</v>
      </c>
      <c r="CB4" s="15"/>
      <c r="CC4" s="15"/>
      <c r="CD4" s="15"/>
      <c r="CE4" s="15"/>
    </row>
    <row r="5" spans="1:83" x14ac:dyDescent="0.2">
      <c r="A5" s="13" t="s">
        <v>242</v>
      </c>
      <c r="B5" s="13" t="s">
        <v>241</v>
      </c>
      <c r="C5" s="2" t="s">
        <v>0</v>
      </c>
      <c r="D5" s="2" t="s">
        <v>1</v>
      </c>
      <c r="F5" s="13" t="s">
        <v>242</v>
      </c>
      <c r="G5" s="18" t="s">
        <v>241</v>
      </c>
      <c r="H5" s="2" t="s">
        <v>0</v>
      </c>
      <c r="I5" s="2" t="s">
        <v>1</v>
      </c>
      <c r="J5" s="2" t="s">
        <v>2</v>
      </c>
      <c r="K5" s="19" t="s">
        <v>243</v>
      </c>
      <c r="L5" s="13" t="s">
        <v>242</v>
      </c>
      <c r="M5" s="18" t="s">
        <v>241</v>
      </c>
      <c r="N5" s="2" t="s">
        <v>0</v>
      </c>
      <c r="O5" s="2" t="s">
        <v>1</v>
      </c>
      <c r="Q5" s="13" t="s">
        <v>242</v>
      </c>
      <c r="R5" s="18" t="s">
        <v>241</v>
      </c>
      <c r="S5" s="2" t="s">
        <v>0</v>
      </c>
      <c r="T5" s="2" t="s">
        <v>1</v>
      </c>
      <c r="U5" s="2" t="s">
        <v>2</v>
      </c>
      <c r="W5" s="13" t="s">
        <v>242</v>
      </c>
      <c r="X5" s="13" t="s">
        <v>241</v>
      </c>
      <c r="Y5" s="2" t="s">
        <v>0</v>
      </c>
      <c r="Z5" s="2" t="s">
        <v>1</v>
      </c>
      <c r="AB5" s="13" t="s">
        <v>242</v>
      </c>
      <c r="AC5" s="18" t="s">
        <v>241</v>
      </c>
      <c r="AD5" s="2" t="s">
        <v>0</v>
      </c>
      <c r="AE5" s="2" t="s">
        <v>1</v>
      </c>
      <c r="AF5" s="2" t="s">
        <v>2</v>
      </c>
      <c r="AG5" s="19" t="s">
        <v>243</v>
      </c>
      <c r="AH5" s="13" t="s">
        <v>242</v>
      </c>
      <c r="AI5" s="18" t="s">
        <v>241</v>
      </c>
      <c r="AJ5" s="2" t="s">
        <v>0</v>
      </c>
      <c r="AK5" s="2" t="s">
        <v>1</v>
      </c>
      <c r="AM5" s="13" t="s">
        <v>242</v>
      </c>
      <c r="AN5" s="18" t="s">
        <v>241</v>
      </c>
      <c r="AO5" s="2" t="s">
        <v>0</v>
      </c>
      <c r="AP5" s="2" t="s">
        <v>1</v>
      </c>
      <c r="AQ5" s="2" t="s">
        <v>2</v>
      </c>
      <c r="AS5" s="13" t="s">
        <v>242</v>
      </c>
      <c r="AT5" s="13" t="s">
        <v>241</v>
      </c>
      <c r="AU5" s="2" t="s">
        <v>0</v>
      </c>
      <c r="AV5" s="2" t="s">
        <v>1</v>
      </c>
      <c r="AX5" s="13" t="s">
        <v>242</v>
      </c>
      <c r="AY5" s="18" t="s">
        <v>241</v>
      </c>
      <c r="AZ5" s="2" t="s">
        <v>0</v>
      </c>
      <c r="BA5" s="2" t="s">
        <v>1</v>
      </c>
      <c r="BB5" s="2" t="s">
        <v>2</v>
      </c>
      <c r="BC5" s="19" t="s">
        <v>243</v>
      </c>
      <c r="BD5" s="13" t="s">
        <v>242</v>
      </c>
      <c r="BE5" s="18" t="s">
        <v>241</v>
      </c>
      <c r="BF5" s="2" t="s">
        <v>0</v>
      </c>
      <c r="BG5" s="2" t="s">
        <v>1</v>
      </c>
      <c r="BI5" s="13" t="s">
        <v>242</v>
      </c>
      <c r="BJ5" s="18" t="s">
        <v>241</v>
      </c>
      <c r="BK5" s="2" t="s">
        <v>0</v>
      </c>
      <c r="BL5" s="2" t="s">
        <v>1</v>
      </c>
      <c r="BM5" s="2" t="s">
        <v>2</v>
      </c>
      <c r="BO5" s="2" t="s">
        <v>237</v>
      </c>
      <c r="BP5" s="2" t="s">
        <v>238</v>
      </c>
      <c r="BQ5" s="16" t="s">
        <v>102</v>
      </c>
      <c r="BR5" s="16" t="s">
        <v>103</v>
      </c>
      <c r="BS5" s="16" t="s">
        <v>104</v>
      </c>
      <c r="BT5" s="13"/>
      <c r="BU5" s="16" t="s">
        <v>237</v>
      </c>
      <c r="BV5" s="2" t="s">
        <v>238</v>
      </c>
      <c r="BW5" s="16" t="s">
        <v>102</v>
      </c>
      <c r="BX5" s="16" t="s">
        <v>103</v>
      </c>
      <c r="BY5" s="16" t="s">
        <v>104</v>
      </c>
      <c r="BZ5" s="13"/>
      <c r="CA5" s="16" t="s">
        <v>237</v>
      </c>
      <c r="CB5" s="2" t="s">
        <v>238</v>
      </c>
      <c r="CC5" s="16" t="s">
        <v>102</v>
      </c>
      <c r="CD5" s="16" t="s">
        <v>103</v>
      </c>
      <c r="CE5" s="16" t="s">
        <v>104</v>
      </c>
    </row>
    <row r="6" spans="1:83" x14ac:dyDescent="0.2">
      <c r="A6" s="9" t="s">
        <v>47</v>
      </c>
      <c r="B6" s="3" t="s">
        <v>4</v>
      </c>
      <c r="C6" s="3">
        <v>22.436111450195313</v>
      </c>
      <c r="D6" s="3">
        <f>AVERAGE(C6:C7)</f>
        <v>22.373178482055664</v>
      </c>
      <c r="E6" s="3"/>
      <c r="F6" s="3" t="s">
        <v>47</v>
      </c>
      <c r="G6" s="3" t="s">
        <v>5</v>
      </c>
      <c r="H6" s="3">
        <v>40</v>
      </c>
      <c r="I6" s="3">
        <f>AVERAGE(H6:H7)</f>
        <v>40</v>
      </c>
      <c r="J6" s="3">
        <f>I6-D6</f>
        <v>17.626821517944336</v>
      </c>
      <c r="K6" s="20">
        <f>AVERAGE(J6,J8,J10,J12,J14,J16)</f>
        <v>16.554154237111408</v>
      </c>
      <c r="L6" s="3" t="s">
        <v>48</v>
      </c>
      <c r="M6" s="3" t="s">
        <v>4</v>
      </c>
      <c r="N6" s="3">
        <v>22.389642715454102</v>
      </c>
      <c r="O6" s="3">
        <f>AVERAGE(N6:N7)</f>
        <v>22.413153648376465</v>
      </c>
      <c r="P6" s="3"/>
      <c r="Q6" s="3" t="s">
        <v>48</v>
      </c>
      <c r="R6" s="3" t="s">
        <v>5</v>
      </c>
      <c r="S6" s="3">
        <v>40</v>
      </c>
      <c r="T6" s="3">
        <f>AVERAGE(S6:S7)</f>
        <v>40</v>
      </c>
      <c r="U6" s="4">
        <f>T6-O6</f>
        <v>17.586846351623535</v>
      </c>
      <c r="W6" s="9" t="s">
        <v>49</v>
      </c>
      <c r="X6" s="3" t="s">
        <v>4</v>
      </c>
      <c r="Y6" s="3">
        <v>22.646039962768555</v>
      </c>
      <c r="Z6" s="3">
        <f>AVERAGE(Y6:Y7)</f>
        <v>22.596720695495605</v>
      </c>
      <c r="AA6" s="3"/>
      <c r="AB6" s="3" t="s">
        <v>49</v>
      </c>
      <c r="AC6" s="3" t="s">
        <v>5</v>
      </c>
      <c r="AD6" s="3">
        <v>40</v>
      </c>
      <c r="AE6" s="3">
        <f>AVERAGE(AD6:AD7)</f>
        <v>40</v>
      </c>
      <c r="AF6" s="3">
        <f>AE6-Z6</f>
        <v>17.403279304504395</v>
      </c>
      <c r="AG6" s="20">
        <f>AVERAGE(AF6,AF8,AF10,AF12,AF14,AF16)</f>
        <v>15.537697633107504</v>
      </c>
      <c r="AH6" s="3" t="s">
        <v>50</v>
      </c>
      <c r="AI6" s="3" t="s">
        <v>4</v>
      </c>
      <c r="AJ6" s="3">
        <v>22.938417434692383</v>
      </c>
      <c r="AK6" s="3">
        <f>AVERAGE(AJ6:AJ7)</f>
        <v>22.94324779510498</v>
      </c>
      <c r="AL6" s="3"/>
      <c r="AM6" s="3" t="s">
        <v>50</v>
      </c>
      <c r="AN6" s="3" t="s">
        <v>5</v>
      </c>
      <c r="AO6" s="3">
        <v>35.590251922607422</v>
      </c>
      <c r="AP6" s="3">
        <f>AVERAGE(AO6:AO7)</f>
        <v>36.442794799804688</v>
      </c>
      <c r="AQ6" s="4">
        <f>AP6-AK6</f>
        <v>13.499547004699707</v>
      </c>
      <c r="AS6" s="9" t="s">
        <v>51</v>
      </c>
      <c r="AT6" s="3" t="s">
        <v>4</v>
      </c>
      <c r="AU6" s="3">
        <v>23.802328109741211</v>
      </c>
      <c r="AV6" s="3">
        <f>AVERAGE(AU6:AU7)</f>
        <v>23.666390419006348</v>
      </c>
      <c r="AW6" s="3"/>
      <c r="AX6" s="3" t="s">
        <v>51</v>
      </c>
      <c r="AY6" s="3" t="s">
        <v>5</v>
      </c>
      <c r="AZ6" s="3">
        <v>36.075778961181641</v>
      </c>
      <c r="BA6" s="3">
        <f>AVERAGE(AZ6:AZ7)</f>
        <v>35.743770599365234</v>
      </c>
      <c r="BB6" s="3">
        <f>BA6-AV6</f>
        <v>12.077380180358887</v>
      </c>
      <c r="BC6" s="20">
        <f>AVERAGE(BB6,BB8,BB10,BB12,BB14,BB16)</f>
        <v>13.899239222208658</v>
      </c>
      <c r="BD6" s="3" t="s">
        <v>52</v>
      </c>
      <c r="BE6" s="3" t="s">
        <v>4</v>
      </c>
      <c r="BF6" s="3">
        <v>21.851619720458984</v>
      </c>
      <c r="BG6" s="3">
        <f>AVERAGE(BF6:BF7)</f>
        <v>21.867246627807617</v>
      </c>
      <c r="BH6" s="3"/>
      <c r="BI6" s="3" t="s">
        <v>52</v>
      </c>
      <c r="BJ6" s="3" t="s">
        <v>5</v>
      </c>
      <c r="BK6" s="3">
        <v>40</v>
      </c>
      <c r="BL6" s="3">
        <f>AVERAGE(BK6:BK7)</f>
        <v>40</v>
      </c>
      <c r="BM6" s="4">
        <f>BL6-BG6</f>
        <v>18.132753372192383</v>
      </c>
      <c r="BO6" s="9" t="s">
        <v>239</v>
      </c>
      <c r="BP6" s="3" t="s">
        <v>105</v>
      </c>
      <c r="BQ6" s="3">
        <f>K6-U6</f>
        <v>-1.0326921145121268</v>
      </c>
      <c r="BR6" s="3">
        <f>AG6-AQ6</f>
        <v>2.0381506284077968</v>
      </c>
      <c r="BS6" s="4">
        <f>BC6-BM6</f>
        <v>-4.2335141499837246</v>
      </c>
      <c r="BT6" s="1"/>
      <c r="BU6" s="9" t="s">
        <v>239</v>
      </c>
      <c r="BV6" s="3" t="s">
        <v>105</v>
      </c>
      <c r="BW6" s="3">
        <f t="shared" ref="BW6:BY37" si="0">2^BQ6</f>
        <v>0.48879718626227098</v>
      </c>
      <c r="BX6" s="3">
        <f t="shared" si="0"/>
        <v>4.1071869822609335</v>
      </c>
      <c r="BY6" s="4">
        <f t="shared" si="0"/>
        <v>5.3160034459133351E-2</v>
      </c>
      <c r="BZ6" s="1"/>
      <c r="CA6" s="9" t="s">
        <v>239</v>
      </c>
      <c r="CB6" s="29" t="s">
        <v>105</v>
      </c>
      <c r="CC6" s="29">
        <f>-1/BW6</f>
        <v>-2.0458382906145371</v>
      </c>
      <c r="CD6" s="29">
        <v>4.1071869822609335</v>
      </c>
      <c r="CE6" s="30">
        <f>-1/BY6</f>
        <v>-18.811123998964817</v>
      </c>
    </row>
    <row r="7" spans="1:83" x14ac:dyDescent="0.2">
      <c r="A7" s="6" t="s">
        <v>47</v>
      </c>
      <c r="B7" s="1" t="s">
        <v>4</v>
      </c>
      <c r="C7" s="1">
        <v>22.310245513916016</v>
      </c>
      <c r="D7" s="1"/>
      <c r="E7" s="1"/>
      <c r="F7" s="1" t="s">
        <v>47</v>
      </c>
      <c r="G7" s="1" t="s">
        <v>5</v>
      </c>
      <c r="H7" s="1">
        <v>40</v>
      </c>
      <c r="I7" s="1"/>
      <c r="J7" s="1"/>
      <c r="K7" s="21"/>
      <c r="L7" s="1" t="s">
        <v>48</v>
      </c>
      <c r="M7" s="1" t="s">
        <v>4</v>
      </c>
      <c r="N7" s="1">
        <v>22.436664581298828</v>
      </c>
      <c r="O7" s="1"/>
      <c r="P7" s="1"/>
      <c r="Q7" s="1" t="s">
        <v>48</v>
      </c>
      <c r="R7" s="1" t="s">
        <v>5</v>
      </c>
      <c r="S7" s="1">
        <v>40</v>
      </c>
      <c r="T7" s="1"/>
      <c r="U7" s="5"/>
      <c r="W7" s="6" t="s">
        <v>49</v>
      </c>
      <c r="X7" s="1" t="s">
        <v>4</v>
      </c>
      <c r="Y7" s="1">
        <v>22.547401428222656</v>
      </c>
      <c r="Z7" s="1"/>
      <c r="AA7" s="1"/>
      <c r="AB7" s="1" t="s">
        <v>49</v>
      </c>
      <c r="AC7" s="1" t="s">
        <v>5</v>
      </c>
      <c r="AD7" s="1">
        <v>40</v>
      </c>
      <c r="AE7" s="1"/>
      <c r="AF7" s="1"/>
      <c r="AG7" s="21"/>
      <c r="AH7" s="1" t="s">
        <v>50</v>
      </c>
      <c r="AI7" s="1" t="s">
        <v>4</v>
      </c>
      <c r="AJ7" s="1">
        <v>22.948078155517578</v>
      </c>
      <c r="AK7" s="1"/>
      <c r="AL7" s="1"/>
      <c r="AM7" s="1" t="s">
        <v>50</v>
      </c>
      <c r="AN7" s="1" t="s">
        <v>5</v>
      </c>
      <c r="AO7" s="1">
        <v>37.295337677001953</v>
      </c>
      <c r="AP7" s="1"/>
      <c r="AQ7" s="5"/>
      <c r="AS7" s="6" t="s">
        <v>51</v>
      </c>
      <c r="AT7" s="1" t="s">
        <v>4</v>
      </c>
      <c r="AU7" s="1">
        <v>23.530452728271484</v>
      </c>
      <c r="AV7" s="1"/>
      <c r="AW7" s="1"/>
      <c r="AX7" s="1" t="s">
        <v>51</v>
      </c>
      <c r="AY7" s="1" t="s">
        <v>5</v>
      </c>
      <c r="AZ7" s="1">
        <v>35.411762237548828</v>
      </c>
      <c r="BA7" s="1"/>
      <c r="BB7" s="1"/>
      <c r="BC7" s="21"/>
      <c r="BD7" s="1" t="s">
        <v>52</v>
      </c>
      <c r="BE7" s="1" t="s">
        <v>4</v>
      </c>
      <c r="BF7" s="1">
        <v>21.88287353515625</v>
      </c>
      <c r="BG7" s="1"/>
      <c r="BH7" s="1"/>
      <c r="BI7" s="1" t="s">
        <v>52</v>
      </c>
      <c r="BJ7" s="1" t="s">
        <v>5</v>
      </c>
      <c r="BK7" s="1">
        <v>40</v>
      </c>
      <c r="BL7" s="1"/>
      <c r="BM7" s="5"/>
      <c r="BO7" s="6" t="s">
        <v>239</v>
      </c>
      <c r="BP7" s="12" t="s">
        <v>106</v>
      </c>
      <c r="BQ7" s="1">
        <f>K6-U8</f>
        <v>1.11386473973592</v>
      </c>
      <c r="BR7" s="1">
        <f>AG6-AQ8</f>
        <v>-0.54831806818644147</v>
      </c>
      <c r="BS7" s="5">
        <f>BC6-BM8</f>
        <v>-3.3563683827718105</v>
      </c>
      <c r="BT7" s="1"/>
      <c r="BU7" s="6" t="s">
        <v>239</v>
      </c>
      <c r="BV7" s="12" t="s">
        <v>106</v>
      </c>
      <c r="BW7" s="1">
        <f t="shared" si="0"/>
        <v>2.164246370034955</v>
      </c>
      <c r="BX7" s="1">
        <f t="shared" si="0"/>
        <v>0.68381687554666526</v>
      </c>
      <c r="BY7" s="5">
        <f t="shared" si="0"/>
        <v>9.7641049832735499E-2</v>
      </c>
      <c r="BZ7" s="1"/>
      <c r="CA7" s="6" t="s">
        <v>239</v>
      </c>
      <c r="CB7" s="35" t="s">
        <v>106</v>
      </c>
      <c r="CC7" s="31">
        <v>2.164246370034955</v>
      </c>
      <c r="CD7" s="31">
        <f>-1/BX7</f>
        <v>-1.4623798209141412</v>
      </c>
      <c r="CE7" s="32">
        <f>-1/BY7</f>
        <v>-10.241594101180345</v>
      </c>
    </row>
    <row r="8" spans="1:83" x14ac:dyDescent="0.2">
      <c r="A8" s="6" t="s">
        <v>53</v>
      </c>
      <c r="B8" s="1" t="s">
        <v>4</v>
      </c>
      <c r="C8" s="1">
        <v>23.893497467041016</v>
      </c>
      <c r="D8" s="1">
        <f t="shared" ref="D8:D16" si="1">AVERAGE(C8:C9)</f>
        <v>23.866181373596191</v>
      </c>
      <c r="E8" s="1"/>
      <c r="F8" s="1" t="s">
        <v>53</v>
      </c>
      <c r="G8" s="1" t="s">
        <v>5</v>
      </c>
      <c r="H8" s="1">
        <v>40</v>
      </c>
      <c r="I8" s="1">
        <f t="shared" ref="I8:I16" si="2">AVERAGE(H8:H9)</f>
        <v>38.412752151489258</v>
      </c>
      <c r="J8" s="1">
        <f t="shared" ref="J8:J16" si="3">I8-D8</f>
        <v>14.546570777893066</v>
      </c>
      <c r="K8" s="21"/>
      <c r="L8" s="1" t="s">
        <v>54</v>
      </c>
      <c r="M8" s="1" t="s">
        <v>4</v>
      </c>
      <c r="N8" s="1">
        <v>22.532787322998047</v>
      </c>
      <c r="O8" s="1">
        <f t="shared" ref="O8:O16" si="4">AVERAGE(N8:N9)</f>
        <v>22.435650825500488</v>
      </c>
      <c r="P8" s="1"/>
      <c r="Q8" s="1" t="s">
        <v>54</v>
      </c>
      <c r="R8" s="1" t="s">
        <v>5</v>
      </c>
      <c r="S8" s="1">
        <v>40</v>
      </c>
      <c r="T8" s="1">
        <f t="shared" ref="T8:T16" si="5">AVERAGE(S8:S9)</f>
        <v>37.875940322875977</v>
      </c>
      <c r="U8" s="5">
        <f t="shared" ref="U8:U16" si="6">T8-O8</f>
        <v>15.440289497375488</v>
      </c>
      <c r="W8" s="6" t="s">
        <v>55</v>
      </c>
      <c r="X8" s="1" t="s">
        <v>4</v>
      </c>
      <c r="Y8" s="1">
        <v>22.903411865234375</v>
      </c>
      <c r="Z8" s="1">
        <f t="shared" ref="Z8:Z16" si="7">AVERAGE(Y8:Y9)</f>
        <v>22.81212329864502</v>
      </c>
      <c r="AA8" s="1"/>
      <c r="AB8" s="1" t="s">
        <v>55</v>
      </c>
      <c r="AC8" s="1" t="s">
        <v>5</v>
      </c>
      <c r="AD8" s="1">
        <v>38.137355804443359</v>
      </c>
      <c r="AE8" s="1">
        <f>AVERAGE(AD8:AD9)</f>
        <v>38.237133026123047</v>
      </c>
      <c r="AF8" s="1">
        <f t="shared" ref="AF8" si="8">AE8-Z8</f>
        <v>15.425009727478027</v>
      </c>
      <c r="AG8" s="21"/>
      <c r="AH8" s="1" t="s">
        <v>56</v>
      </c>
      <c r="AI8" s="1" t="s">
        <v>4</v>
      </c>
      <c r="AJ8" s="1">
        <v>21.900390625</v>
      </c>
      <c r="AK8" s="1">
        <f t="shared" ref="AK8:AK16" si="9">AVERAGE(AJ8:AJ9)</f>
        <v>21.857383728027344</v>
      </c>
      <c r="AL8" s="1"/>
      <c r="AM8" s="1" t="s">
        <v>56</v>
      </c>
      <c r="AN8" s="1" t="s">
        <v>5</v>
      </c>
      <c r="AO8" s="1">
        <v>39.315757751464844</v>
      </c>
      <c r="AP8" s="1">
        <f>AVERAGE(AO8:AO9)</f>
        <v>37.943399429321289</v>
      </c>
      <c r="AQ8" s="5">
        <f t="shared" ref="AQ8" si="10">AP8-AK8</f>
        <v>16.086015701293945</v>
      </c>
      <c r="AS8" s="6" t="s">
        <v>57</v>
      </c>
      <c r="AT8" s="1" t="s">
        <v>4</v>
      </c>
      <c r="AU8" s="1">
        <v>21.876197814941406</v>
      </c>
      <c r="AV8" s="1">
        <f t="shared" ref="AV8:AV16" si="11">AVERAGE(AU8:AU9)</f>
        <v>21.830619812011719</v>
      </c>
      <c r="AW8" s="1"/>
      <c r="AX8" s="1" t="s">
        <v>57</v>
      </c>
      <c r="AY8" s="1" t="s">
        <v>5</v>
      </c>
      <c r="AZ8" s="1">
        <v>35.746875762939453</v>
      </c>
      <c r="BA8" s="1">
        <f t="shared" ref="BA8:BA16" si="12">AVERAGE(AZ8:AZ9)</f>
        <v>35.364475250244141</v>
      </c>
      <c r="BB8" s="1">
        <f t="shared" ref="BB8" si="13">BA8-AV8</f>
        <v>13.533855438232422</v>
      </c>
      <c r="BC8" s="21"/>
      <c r="BD8" s="1" t="s">
        <v>58</v>
      </c>
      <c r="BE8" s="1" t="s">
        <v>4</v>
      </c>
      <c r="BF8" s="1">
        <v>21.886528015136719</v>
      </c>
      <c r="BG8" s="1">
        <f t="shared" ref="BG8:BG16" si="14">AVERAGE(BF8:BF9)</f>
        <v>21.79755973815918</v>
      </c>
      <c r="BH8" s="1"/>
      <c r="BI8" s="1" t="s">
        <v>58</v>
      </c>
      <c r="BJ8" s="1" t="s">
        <v>5</v>
      </c>
      <c r="BK8" s="1">
        <v>40</v>
      </c>
      <c r="BL8" s="1">
        <f t="shared" ref="BL8:BL16" si="15">AVERAGE(BK8:BK9)</f>
        <v>39.053167343139648</v>
      </c>
      <c r="BM8" s="5">
        <f t="shared" ref="BM8" si="16">BL8-BG8</f>
        <v>17.255607604980469</v>
      </c>
      <c r="BO8" s="6" t="s">
        <v>239</v>
      </c>
      <c r="BP8" s="1" t="s">
        <v>107</v>
      </c>
      <c r="BQ8" s="1">
        <f>K6-U10</f>
        <v>-0.11308113733927527</v>
      </c>
      <c r="BR8" s="1">
        <f>AG6-AQ10</f>
        <v>2.0448082288106288</v>
      </c>
      <c r="BS8" s="5">
        <f>BC6-BM10</f>
        <v>-0.38274224599202533</v>
      </c>
      <c r="BT8" s="12"/>
      <c r="BU8" s="6" t="s">
        <v>239</v>
      </c>
      <c r="BV8" s="1" t="s">
        <v>107</v>
      </c>
      <c r="BW8" s="1">
        <f t="shared" si="0"/>
        <v>0.92461127640417284</v>
      </c>
      <c r="BX8" s="1">
        <f t="shared" si="0"/>
        <v>4.1261842049950364</v>
      </c>
      <c r="BY8" s="5">
        <f t="shared" si="0"/>
        <v>0.76697834707060342</v>
      </c>
      <c r="BZ8" s="12"/>
      <c r="CA8" s="6" t="s">
        <v>239</v>
      </c>
      <c r="CB8" s="31" t="s">
        <v>107</v>
      </c>
      <c r="CC8" s="31">
        <f>-1/BW8</f>
        <v>-1.0815355874622414</v>
      </c>
      <c r="CD8" s="31">
        <v>4.1261842049950364</v>
      </c>
      <c r="CE8" s="32">
        <f>-1/BY8</f>
        <v>-1.303817772456549</v>
      </c>
    </row>
    <row r="9" spans="1:83" x14ac:dyDescent="0.2">
      <c r="A9" s="6" t="s">
        <v>53</v>
      </c>
      <c r="B9" s="1" t="s">
        <v>4</v>
      </c>
      <c r="C9" s="1">
        <v>23.838865280151367</v>
      </c>
      <c r="D9" s="1"/>
      <c r="E9" s="1"/>
      <c r="F9" s="1" t="s">
        <v>53</v>
      </c>
      <c r="G9" s="1" t="s">
        <v>5</v>
      </c>
      <c r="H9" s="1">
        <v>36.825504302978516</v>
      </c>
      <c r="I9" s="1"/>
      <c r="J9" s="1"/>
      <c r="K9" s="21"/>
      <c r="L9" s="1" t="s">
        <v>54</v>
      </c>
      <c r="M9" s="1" t="s">
        <v>4</v>
      </c>
      <c r="N9" s="1">
        <v>22.33851432800293</v>
      </c>
      <c r="O9" s="1"/>
      <c r="P9" s="1"/>
      <c r="Q9" s="1" t="s">
        <v>54</v>
      </c>
      <c r="R9" s="1" t="s">
        <v>5</v>
      </c>
      <c r="S9" s="1">
        <v>35.751880645751953</v>
      </c>
      <c r="T9" s="1"/>
      <c r="U9" s="5"/>
      <c r="W9" s="6" t="s">
        <v>55</v>
      </c>
      <c r="X9" s="1" t="s">
        <v>4</v>
      </c>
      <c r="Y9" s="1">
        <v>22.720834732055664</v>
      </c>
      <c r="Z9" s="1"/>
      <c r="AA9" s="1"/>
      <c r="AB9" s="1" t="s">
        <v>55</v>
      </c>
      <c r="AC9" s="1" t="s">
        <v>5</v>
      </c>
      <c r="AD9" s="1">
        <v>38.336910247802734</v>
      </c>
      <c r="AE9" s="1"/>
      <c r="AF9" s="1"/>
      <c r="AG9" s="21"/>
      <c r="AH9" s="1" t="s">
        <v>56</v>
      </c>
      <c r="AI9" s="1" t="s">
        <v>4</v>
      </c>
      <c r="AJ9" s="1">
        <v>21.814376831054687</v>
      </c>
      <c r="AK9" s="1"/>
      <c r="AL9" s="1"/>
      <c r="AM9" s="1" t="s">
        <v>56</v>
      </c>
      <c r="AN9" s="1" t="s">
        <v>5</v>
      </c>
      <c r="AO9" s="1">
        <v>36.571041107177734</v>
      </c>
      <c r="AP9" s="1"/>
      <c r="AQ9" s="5"/>
      <c r="AS9" s="6" t="s">
        <v>57</v>
      </c>
      <c r="AT9" s="1" t="s">
        <v>4</v>
      </c>
      <c r="AU9" s="1">
        <v>21.785041809082031</v>
      </c>
      <c r="AV9" s="1"/>
      <c r="AW9" s="1"/>
      <c r="AX9" s="1" t="s">
        <v>57</v>
      </c>
      <c r="AY9" s="1" t="s">
        <v>5</v>
      </c>
      <c r="AZ9" s="1">
        <v>34.982074737548828</v>
      </c>
      <c r="BA9" s="1"/>
      <c r="BB9" s="1"/>
      <c r="BC9" s="21"/>
      <c r="BD9" s="1" t="s">
        <v>58</v>
      </c>
      <c r="BE9" s="1" t="s">
        <v>4</v>
      </c>
      <c r="BF9" s="1">
        <v>21.708591461181641</v>
      </c>
      <c r="BG9" s="1"/>
      <c r="BH9" s="1"/>
      <c r="BI9" s="1" t="s">
        <v>58</v>
      </c>
      <c r="BJ9" s="1" t="s">
        <v>5</v>
      </c>
      <c r="BK9" s="1">
        <v>38.106334686279297</v>
      </c>
      <c r="BL9" s="1"/>
      <c r="BM9" s="5"/>
      <c r="BO9" s="6" t="s">
        <v>240</v>
      </c>
      <c r="BP9" s="12" t="s">
        <v>108</v>
      </c>
      <c r="BQ9" s="1">
        <f>K6-U12</f>
        <v>3.11575682957967</v>
      </c>
      <c r="BR9" s="1">
        <f>AG6-AQ12</f>
        <v>3.0434645016988124</v>
      </c>
      <c r="BS9" s="5">
        <f>BC6-BM12</f>
        <v>0.11994139353434186</v>
      </c>
      <c r="BT9" s="1"/>
      <c r="BU9" s="6" t="s">
        <v>240</v>
      </c>
      <c r="BV9" s="12" t="s">
        <v>108</v>
      </c>
      <c r="BW9" s="1">
        <f t="shared" si="0"/>
        <v>8.6683465367460233</v>
      </c>
      <c r="BX9" s="1">
        <f t="shared" si="0"/>
        <v>8.2446857269981155</v>
      </c>
      <c r="BY9" s="5">
        <f t="shared" si="0"/>
        <v>1.0866907170940836</v>
      </c>
      <c r="BZ9" s="1"/>
      <c r="CA9" s="6" t="s">
        <v>240</v>
      </c>
      <c r="CB9" s="35" t="s">
        <v>108</v>
      </c>
      <c r="CC9" s="31">
        <v>8.6683465367460233</v>
      </c>
      <c r="CD9" s="31">
        <v>8.2446857269981155</v>
      </c>
      <c r="CE9" s="32">
        <v>1.0866907170940836</v>
      </c>
    </row>
    <row r="10" spans="1:83" x14ac:dyDescent="0.2">
      <c r="A10" s="6" t="s">
        <v>59</v>
      </c>
      <c r="B10" s="1" t="s">
        <v>4</v>
      </c>
      <c r="C10" s="1">
        <v>21.946634292602539</v>
      </c>
      <c r="D10" s="1">
        <f t="shared" si="1"/>
        <v>21.927785873413086</v>
      </c>
      <c r="E10" s="1"/>
      <c r="F10" s="1" t="s">
        <v>59</v>
      </c>
      <c r="G10" s="1" t="s">
        <v>5</v>
      </c>
      <c r="H10" s="1">
        <v>40</v>
      </c>
      <c r="I10" s="1">
        <f t="shared" si="2"/>
        <v>40</v>
      </c>
      <c r="J10" s="1">
        <f t="shared" si="3"/>
        <v>18.072214126586914</v>
      </c>
      <c r="K10" s="21"/>
      <c r="L10" s="1" t="s">
        <v>60</v>
      </c>
      <c r="M10" s="1" t="s">
        <v>4</v>
      </c>
      <c r="N10" s="1">
        <v>21.92872428894043</v>
      </c>
      <c r="O10" s="1">
        <f t="shared" si="4"/>
        <v>21.906779289245605</v>
      </c>
      <c r="P10" s="1"/>
      <c r="Q10" s="1" t="s">
        <v>60</v>
      </c>
      <c r="R10" s="1" t="s">
        <v>5</v>
      </c>
      <c r="S10" s="1">
        <v>40</v>
      </c>
      <c r="T10" s="1">
        <f t="shared" si="5"/>
        <v>38.574014663696289</v>
      </c>
      <c r="U10" s="5">
        <f t="shared" si="6"/>
        <v>16.667235374450684</v>
      </c>
      <c r="W10" s="6" t="s">
        <v>61</v>
      </c>
      <c r="X10" s="1" t="s">
        <v>4</v>
      </c>
      <c r="Y10" s="1">
        <v>22.180290222167969</v>
      </c>
      <c r="Z10" s="1">
        <f t="shared" si="7"/>
        <v>22.06428337097168</v>
      </c>
      <c r="AA10" s="1"/>
      <c r="AB10" s="1" t="s">
        <v>61</v>
      </c>
      <c r="AC10" s="1" t="s">
        <v>5</v>
      </c>
      <c r="AD10" s="1">
        <v>34.660503387451172</v>
      </c>
      <c r="AE10" s="1">
        <f t="shared" ref="AE10:AE14" si="17">AVERAGE(AD10:AD11)</f>
        <v>34.710514068603516</v>
      </c>
      <c r="AF10" s="1">
        <f t="shared" ref="AF10" si="18">AE10-Z10</f>
        <v>12.646230697631836</v>
      </c>
      <c r="AG10" s="21"/>
      <c r="AH10" s="1" t="s">
        <v>62</v>
      </c>
      <c r="AI10" s="1" t="s">
        <v>4</v>
      </c>
      <c r="AJ10" s="1">
        <v>25.002355575561523</v>
      </c>
      <c r="AK10" s="1">
        <f t="shared" si="9"/>
        <v>24.98499870300293</v>
      </c>
      <c r="AL10" s="1"/>
      <c r="AM10" s="1" t="s">
        <v>62</v>
      </c>
      <c r="AN10" s="1" t="s">
        <v>5</v>
      </c>
      <c r="AO10" s="1">
        <v>36.955776214599609</v>
      </c>
      <c r="AP10" s="1">
        <f>AVERAGE(AO10:AO11)</f>
        <v>38.477888107299805</v>
      </c>
      <c r="AQ10" s="5">
        <f t="shared" ref="AQ10" si="19">AP10-AK10</f>
        <v>13.492889404296875</v>
      </c>
      <c r="AS10" s="6" t="s">
        <v>63</v>
      </c>
      <c r="AT10" s="1" t="s">
        <v>4</v>
      </c>
      <c r="AU10" s="1">
        <v>20.739543914794922</v>
      </c>
      <c r="AV10" s="1">
        <f t="shared" si="11"/>
        <v>20.671337127685547</v>
      </c>
      <c r="AW10" s="1"/>
      <c r="AX10" s="1" t="s">
        <v>63</v>
      </c>
      <c r="AY10" s="1" t="s">
        <v>5</v>
      </c>
      <c r="AZ10" s="1">
        <v>35.120414733886719</v>
      </c>
      <c r="BA10" s="1">
        <f t="shared" si="12"/>
        <v>35.537012100219727</v>
      </c>
      <c r="BB10" s="1">
        <f t="shared" ref="BB10" si="20">BA10-AV10</f>
        <v>14.86567497253418</v>
      </c>
      <c r="BC10" s="21"/>
      <c r="BD10" s="1" t="s">
        <v>64</v>
      </c>
      <c r="BE10" s="1" t="s">
        <v>4</v>
      </c>
      <c r="BF10" s="1">
        <v>21.239519119262695</v>
      </c>
      <c r="BG10" s="1">
        <f t="shared" si="14"/>
        <v>21.220654487609863</v>
      </c>
      <c r="BH10" s="1"/>
      <c r="BI10" s="1" t="s">
        <v>64</v>
      </c>
      <c r="BJ10" s="1" t="s">
        <v>5</v>
      </c>
      <c r="BK10" s="1">
        <v>36.487636566162109</v>
      </c>
      <c r="BL10" s="1">
        <f t="shared" si="15"/>
        <v>35.502635955810547</v>
      </c>
      <c r="BM10" s="5">
        <f t="shared" ref="BM10" si="21">BL10-BG10</f>
        <v>14.281981468200684</v>
      </c>
      <c r="BO10" s="6" t="s">
        <v>240</v>
      </c>
      <c r="BP10" s="1" t="s">
        <v>109</v>
      </c>
      <c r="BQ10" s="1">
        <f>K6-U14</f>
        <v>0.35519584019978723</v>
      </c>
      <c r="BR10" s="1">
        <f>AG6-AQ14</f>
        <v>6.4288934071859316E-2</v>
      </c>
      <c r="BS10" s="5">
        <f>BC6-BM14</f>
        <v>-2.1962283452351894</v>
      </c>
      <c r="BT10" s="1"/>
      <c r="BU10" s="6" t="s">
        <v>240</v>
      </c>
      <c r="BV10" s="1" t="s">
        <v>109</v>
      </c>
      <c r="BW10" s="1">
        <f t="shared" si="0"/>
        <v>1.2791592103439007</v>
      </c>
      <c r="BX10" s="1">
        <f t="shared" si="0"/>
        <v>1.0455694794496617</v>
      </c>
      <c r="BY10" s="5">
        <f t="shared" si="0"/>
        <v>0.2182073578755257</v>
      </c>
      <c r="BZ10" s="1"/>
      <c r="CA10" s="6" t="s">
        <v>240</v>
      </c>
      <c r="CB10" s="31" t="s">
        <v>109</v>
      </c>
      <c r="CC10" s="31">
        <v>1.2791592103439007</v>
      </c>
      <c r="CD10" s="31">
        <v>1.0455694794496617</v>
      </c>
      <c r="CE10" s="32">
        <f>-1/BY10</f>
        <v>-4.5827968852014624</v>
      </c>
    </row>
    <row r="11" spans="1:83" x14ac:dyDescent="0.2">
      <c r="A11" s="6" t="s">
        <v>59</v>
      </c>
      <c r="B11" s="1" t="s">
        <v>4</v>
      </c>
      <c r="C11" s="1">
        <v>21.908937454223633</v>
      </c>
      <c r="D11" s="1"/>
      <c r="E11" s="1"/>
      <c r="F11" s="1" t="s">
        <v>59</v>
      </c>
      <c r="G11" s="1" t="s">
        <v>5</v>
      </c>
      <c r="H11" s="1">
        <v>40</v>
      </c>
      <c r="I11" s="1"/>
      <c r="J11" s="1"/>
      <c r="K11" s="21"/>
      <c r="L11" s="1" t="s">
        <v>60</v>
      </c>
      <c r="M11" s="1" t="s">
        <v>4</v>
      </c>
      <c r="N11" s="1">
        <v>21.884834289550781</v>
      </c>
      <c r="O11" s="1"/>
      <c r="P11" s="1"/>
      <c r="Q11" s="1" t="s">
        <v>60</v>
      </c>
      <c r="R11" s="1" t="s">
        <v>5</v>
      </c>
      <c r="S11" s="1">
        <v>37.148029327392578</v>
      </c>
      <c r="T11" s="1"/>
      <c r="U11" s="5"/>
      <c r="W11" s="6" t="s">
        <v>61</v>
      </c>
      <c r="X11" s="1" t="s">
        <v>4</v>
      </c>
      <c r="Y11" s="1">
        <v>21.948276519775391</v>
      </c>
      <c r="Z11" s="1"/>
      <c r="AA11" s="1"/>
      <c r="AB11" s="1" t="s">
        <v>61</v>
      </c>
      <c r="AC11" s="1" t="s">
        <v>5</v>
      </c>
      <c r="AD11" s="1">
        <v>34.760524749755859</v>
      </c>
      <c r="AE11" s="1"/>
      <c r="AF11" s="1"/>
      <c r="AG11" s="21"/>
      <c r="AH11" s="1" t="s">
        <v>62</v>
      </c>
      <c r="AI11" s="1" t="s">
        <v>4</v>
      </c>
      <c r="AJ11" s="1">
        <v>24.967641830444336</v>
      </c>
      <c r="AK11" s="1"/>
      <c r="AL11" s="1"/>
      <c r="AM11" s="1" t="s">
        <v>62</v>
      </c>
      <c r="AN11" s="1" t="s">
        <v>5</v>
      </c>
      <c r="AO11" s="1">
        <v>40</v>
      </c>
      <c r="AP11" s="1"/>
      <c r="AQ11" s="5"/>
      <c r="AS11" s="6" t="s">
        <v>63</v>
      </c>
      <c r="AT11" s="1" t="s">
        <v>4</v>
      </c>
      <c r="AU11" s="1">
        <v>20.603130340576172</v>
      </c>
      <c r="AV11" s="1"/>
      <c r="AW11" s="1"/>
      <c r="AX11" s="1" t="s">
        <v>63</v>
      </c>
      <c r="AY11" s="1" t="s">
        <v>5</v>
      </c>
      <c r="AZ11" s="1">
        <v>35.953609466552734</v>
      </c>
      <c r="BA11" s="1"/>
      <c r="BB11" s="1"/>
      <c r="BC11" s="21"/>
      <c r="BD11" s="1" t="s">
        <v>64</v>
      </c>
      <c r="BE11" s="1" t="s">
        <v>4</v>
      </c>
      <c r="BF11" s="1">
        <v>21.201789855957031</v>
      </c>
      <c r="BG11" s="1"/>
      <c r="BH11" s="1"/>
      <c r="BI11" s="1" t="s">
        <v>64</v>
      </c>
      <c r="BJ11" s="1" t="s">
        <v>5</v>
      </c>
      <c r="BK11" s="1">
        <v>34.517635345458984</v>
      </c>
      <c r="BL11" s="1"/>
      <c r="BM11" s="5"/>
      <c r="BO11" s="6" t="s">
        <v>240</v>
      </c>
      <c r="BP11" s="12" t="s">
        <v>110</v>
      </c>
      <c r="BQ11" s="1">
        <f>K6-U16</f>
        <v>-0.42864910761515418</v>
      </c>
      <c r="BR11" s="1">
        <f>AG6-AQ16</f>
        <v>-0.73278252283732037</v>
      </c>
      <c r="BS11" s="5">
        <f>BC6-BM16</f>
        <v>0.52070109049479107</v>
      </c>
      <c r="BT11" s="1"/>
      <c r="BU11" s="6" t="s">
        <v>240</v>
      </c>
      <c r="BV11" s="12" t="s">
        <v>110</v>
      </c>
      <c r="BW11" s="1">
        <f t="shared" si="0"/>
        <v>0.74295714044266092</v>
      </c>
      <c r="BX11" s="1">
        <f t="shared" si="0"/>
        <v>0.60174221500039549</v>
      </c>
      <c r="BY11" s="5">
        <f t="shared" si="0"/>
        <v>1.4346522606765253</v>
      </c>
      <c r="BZ11" s="1"/>
      <c r="CA11" s="6" t="s">
        <v>240</v>
      </c>
      <c r="CB11" s="35" t="s">
        <v>110</v>
      </c>
      <c r="CC11" s="31">
        <f>-1/BW11</f>
        <v>-1.3459726619010492</v>
      </c>
      <c r="CD11" s="31">
        <f>-1/BX11</f>
        <v>-1.6618411922443279</v>
      </c>
      <c r="CE11" s="32">
        <v>1.4346522606765253</v>
      </c>
    </row>
    <row r="12" spans="1:83" x14ac:dyDescent="0.2">
      <c r="A12" s="6" t="s">
        <v>65</v>
      </c>
      <c r="B12" s="1" t="s">
        <v>4</v>
      </c>
      <c r="C12" s="1">
        <v>22.672752380371094</v>
      </c>
      <c r="D12" s="1">
        <f t="shared" si="1"/>
        <v>22.685773849487305</v>
      </c>
      <c r="E12" s="1"/>
      <c r="F12" s="1" t="s">
        <v>65</v>
      </c>
      <c r="G12" s="1" t="s">
        <v>5</v>
      </c>
      <c r="H12" s="1">
        <v>35.692844390869141</v>
      </c>
      <c r="I12" s="1">
        <f t="shared" si="2"/>
        <v>37.84642219543457</v>
      </c>
      <c r="J12" s="1">
        <f t="shared" si="3"/>
        <v>15.160648345947266</v>
      </c>
      <c r="K12" s="21"/>
      <c r="L12" s="1" t="s">
        <v>66</v>
      </c>
      <c r="M12" s="1" t="s">
        <v>4</v>
      </c>
      <c r="N12" s="1">
        <v>22.688228607177734</v>
      </c>
      <c r="O12" s="1">
        <f t="shared" si="4"/>
        <v>22.62614917755127</v>
      </c>
      <c r="P12" s="1"/>
      <c r="Q12" s="1" t="s">
        <v>66</v>
      </c>
      <c r="R12" s="1" t="s">
        <v>5</v>
      </c>
      <c r="S12" s="1">
        <v>36.052257537841797</v>
      </c>
      <c r="T12" s="1">
        <f t="shared" si="5"/>
        <v>36.064546585083008</v>
      </c>
      <c r="U12" s="5">
        <f t="shared" si="6"/>
        <v>13.438397407531738</v>
      </c>
      <c r="W12" s="6" t="s">
        <v>67</v>
      </c>
      <c r="X12" s="1" t="s">
        <v>4</v>
      </c>
      <c r="Y12" s="1">
        <v>22.997798919677734</v>
      </c>
      <c r="Z12" s="1">
        <f t="shared" si="7"/>
        <v>23.011752128601074</v>
      </c>
      <c r="AA12" s="1"/>
      <c r="AB12" s="1" t="s">
        <v>67</v>
      </c>
      <c r="AC12" s="1" t="s">
        <v>5</v>
      </c>
      <c r="AD12" s="1">
        <v>37.692123413085937</v>
      </c>
      <c r="AE12" s="1">
        <f t="shared" si="17"/>
        <v>37.557502746582031</v>
      </c>
      <c r="AF12" s="1">
        <f t="shared" ref="AF12" si="22">AE12-Z12</f>
        <v>14.545750617980957</v>
      </c>
      <c r="AG12" s="21"/>
      <c r="AH12" s="1" t="s">
        <v>68</v>
      </c>
      <c r="AI12" s="1" t="s">
        <v>4</v>
      </c>
      <c r="AJ12" s="1">
        <v>23.909212112426758</v>
      </c>
      <c r="AK12" s="1">
        <f t="shared" si="9"/>
        <v>23.826790809631348</v>
      </c>
      <c r="AL12" s="1"/>
      <c r="AM12" s="1" t="s">
        <v>68</v>
      </c>
      <c r="AN12" s="1" t="s">
        <v>5</v>
      </c>
      <c r="AO12" s="1">
        <v>36.779693603515625</v>
      </c>
      <c r="AP12" s="1">
        <f t="shared" ref="AP12:AP16" si="23">AVERAGE(AO12:AO13)</f>
        <v>36.321023941040039</v>
      </c>
      <c r="AQ12" s="5">
        <f t="shared" ref="AQ12" si="24">AP12-AK12</f>
        <v>12.494233131408691</v>
      </c>
      <c r="AS12" s="6" t="s">
        <v>69</v>
      </c>
      <c r="AT12" s="1" t="s">
        <v>4</v>
      </c>
      <c r="AU12" s="1">
        <v>21.656766891479492</v>
      </c>
      <c r="AV12" s="1">
        <f t="shared" si="11"/>
        <v>21.647703170776367</v>
      </c>
      <c r="AW12" s="1"/>
      <c r="AX12" s="1" t="s">
        <v>69</v>
      </c>
      <c r="AY12" s="1" t="s">
        <v>5</v>
      </c>
      <c r="AZ12" s="1">
        <v>35.944664001464844</v>
      </c>
      <c r="BA12" s="1">
        <f t="shared" si="12"/>
        <v>36.045799255371094</v>
      </c>
      <c r="BB12" s="1">
        <f t="shared" ref="BB12" si="25">BA12-AV12</f>
        <v>14.398096084594727</v>
      </c>
      <c r="BC12" s="21"/>
      <c r="BD12" s="1" t="s">
        <v>70</v>
      </c>
      <c r="BE12" s="1" t="s">
        <v>4</v>
      </c>
      <c r="BF12" s="1">
        <v>21.963897705078125</v>
      </c>
      <c r="BG12" s="1">
        <f t="shared" si="14"/>
        <v>21.897631645202637</v>
      </c>
      <c r="BH12" s="1"/>
      <c r="BI12" s="1" t="s">
        <v>70</v>
      </c>
      <c r="BJ12" s="1" t="s">
        <v>5</v>
      </c>
      <c r="BK12" s="1">
        <v>35.901134490966797</v>
      </c>
      <c r="BL12" s="1">
        <f t="shared" si="15"/>
        <v>35.676929473876953</v>
      </c>
      <c r="BM12" s="5">
        <f t="shared" ref="BM12" si="26">BL12-BG12</f>
        <v>13.779297828674316</v>
      </c>
      <c r="BO12" s="6" t="s">
        <v>239</v>
      </c>
      <c r="BP12" s="1" t="s">
        <v>111</v>
      </c>
      <c r="BQ12" s="1">
        <f>K19-U19</f>
        <v>1.4956533114115391</v>
      </c>
      <c r="BR12" s="1">
        <f>AG19-AQ19</f>
        <v>0.59744882583618164</v>
      </c>
      <c r="BS12" s="5">
        <f>BC19-BM19</f>
        <v>-3.4084399541219081</v>
      </c>
      <c r="BT12" s="1"/>
      <c r="BU12" s="6" t="s">
        <v>239</v>
      </c>
      <c r="BV12" s="1" t="s">
        <v>111</v>
      </c>
      <c r="BW12" s="1">
        <f t="shared" si="0"/>
        <v>2.8199181956656285</v>
      </c>
      <c r="BX12" s="1">
        <f t="shared" si="0"/>
        <v>1.5130386339662776</v>
      </c>
      <c r="BY12" s="5">
        <f t="shared" si="0"/>
        <v>9.4179707087400463E-2</v>
      </c>
      <c r="BZ12" s="1"/>
      <c r="CA12" s="6" t="s">
        <v>239</v>
      </c>
      <c r="CB12" s="31" t="s">
        <v>111</v>
      </c>
      <c r="CC12" s="31">
        <v>2.8199181956656285</v>
      </c>
      <c r="CD12" s="31">
        <v>1.5130386339662776</v>
      </c>
      <c r="CE12" s="32">
        <f>-1/BY12</f>
        <v>-10.617998621210214</v>
      </c>
    </row>
    <row r="13" spans="1:83" x14ac:dyDescent="0.2">
      <c r="A13" s="6" t="s">
        <v>65</v>
      </c>
      <c r="B13" s="1" t="s">
        <v>4</v>
      </c>
      <c r="C13" s="1">
        <v>22.698795318603516</v>
      </c>
      <c r="D13" s="1"/>
      <c r="E13" s="1"/>
      <c r="F13" s="1" t="s">
        <v>65</v>
      </c>
      <c r="G13" s="1" t="s">
        <v>5</v>
      </c>
      <c r="H13" s="1">
        <v>40</v>
      </c>
      <c r="I13" s="1"/>
      <c r="J13" s="1"/>
      <c r="K13" s="21"/>
      <c r="L13" s="1" t="s">
        <v>66</v>
      </c>
      <c r="M13" s="1" t="s">
        <v>4</v>
      </c>
      <c r="N13" s="1">
        <v>22.564069747924805</v>
      </c>
      <c r="O13" s="1"/>
      <c r="P13" s="1"/>
      <c r="Q13" s="1" t="s">
        <v>66</v>
      </c>
      <c r="R13" s="1" t="s">
        <v>5</v>
      </c>
      <c r="S13" s="1">
        <v>36.076835632324219</v>
      </c>
      <c r="T13" s="1"/>
      <c r="U13" s="5"/>
      <c r="W13" s="6" t="s">
        <v>67</v>
      </c>
      <c r="X13" s="1" t="s">
        <v>4</v>
      </c>
      <c r="Y13" s="1">
        <v>23.025705337524414</v>
      </c>
      <c r="Z13" s="1"/>
      <c r="AA13" s="1"/>
      <c r="AB13" s="1" t="s">
        <v>67</v>
      </c>
      <c r="AC13" s="1" t="s">
        <v>5</v>
      </c>
      <c r="AD13" s="1">
        <v>37.422882080078125</v>
      </c>
      <c r="AE13" s="1"/>
      <c r="AF13" s="1"/>
      <c r="AG13" s="21"/>
      <c r="AH13" s="1" t="s">
        <v>68</v>
      </c>
      <c r="AI13" s="1" t="s">
        <v>4</v>
      </c>
      <c r="AJ13" s="1">
        <v>23.744369506835937</v>
      </c>
      <c r="AK13" s="1"/>
      <c r="AL13" s="1"/>
      <c r="AM13" s="1" t="s">
        <v>68</v>
      </c>
      <c r="AN13" s="1" t="s">
        <v>5</v>
      </c>
      <c r="AO13" s="1">
        <v>35.862354278564453</v>
      </c>
      <c r="AP13" s="1"/>
      <c r="AQ13" s="5"/>
      <c r="AS13" s="6" t="s">
        <v>69</v>
      </c>
      <c r="AT13" s="1" t="s">
        <v>4</v>
      </c>
      <c r="AU13" s="1">
        <v>21.638639450073242</v>
      </c>
      <c r="AV13" s="1"/>
      <c r="AW13" s="1"/>
      <c r="AX13" s="1" t="s">
        <v>69</v>
      </c>
      <c r="AY13" s="1" t="s">
        <v>5</v>
      </c>
      <c r="AZ13" s="1">
        <v>36.146934509277344</v>
      </c>
      <c r="BA13" s="1"/>
      <c r="BB13" s="1"/>
      <c r="BC13" s="21"/>
      <c r="BD13" s="1" t="s">
        <v>70</v>
      </c>
      <c r="BE13" s="1" t="s">
        <v>4</v>
      </c>
      <c r="BF13" s="1">
        <v>21.831365585327148</v>
      </c>
      <c r="BG13" s="1"/>
      <c r="BH13" s="1"/>
      <c r="BI13" s="1" t="s">
        <v>70</v>
      </c>
      <c r="BJ13" s="1" t="s">
        <v>5</v>
      </c>
      <c r="BK13" s="1">
        <v>35.452724456787109</v>
      </c>
      <c r="BL13" s="1"/>
      <c r="BM13" s="5"/>
      <c r="BO13" s="6" t="s">
        <v>239</v>
      </c>
      <c r="BP13" s="1" t="s">
        <v>112</v>
      </c>
      <c r="BQ13" s="1">
        <f>K19-U21</f>
        <v>0.3991996447245274</v>
      </c>
      <c r="BR13" s="1">
        <f>AG19-AQ21</f>
        <v>-2.4429020881652832</v>
      </c>
      <c r="BS13" s="5">
        <f>BC19-BM21</f>
        <v>-0.16966946919759174</v>
      </c>
      <c r="BT13" s="1"/>
      <c r="BU13" s="6" t="s">
        <v>239</v>
      </c>
      <c r="BV13" s="1" t="s">
        <v>112</v>
      </c>
      <c r="BW13" s="1">
        <f t="shared" si="0"/>
        <v>1.3187760982931775</v>
      </c>
      <c r="BX13" s="1">
        <f t="shared" si="0"/>
        <v>0.18391332451143522</v>
      </c>
      <c r="BY13" s="5">
        <f t="shared" si="0"/>
        <v>0.88904634412613448</v>
      </c>
      <c r="BZ13" s="1"/>
      <c r="CA13" s="6" t="s">
        <v>239</v>
      </c>
      <c r="CB13" s="31" t="s">
        <v>112</v>
      </c>
      <c r="CC13" s="31">
        <v>1.3187760982931775</v>
      </c>
      <c r="CD13" s="31">
        <f>-1/BX13</f>
        <v>-5.4373439371861432</v>
      </c>
      <c r="CE13" s="32">
        <f>-1/BY13</f>
        <v>-1.1248007560088722</v>
      </c>
    </row>
    <row r="14" spans="1:83" x14ac:dyDescent="0.2">
      <c r="A14" s="6" t="s">
        <v>71</v>
      </c>
      <c r="B14" s="1" t="s">
        <v>4</v>
      </c>
      <c r="C14" s="1">
        <v>22.538791656494141</v>
      </c>
      <c r="D14" s="1">
        <f t="shared" si="1"/>
        <v>22.509740829467773</v>
      </c>
      <c r="E14" s="1"/>
      <c r="F14" s="1" t="s">
        <v>71</v>
      </c>
      <c r="G14" s="1" t="s">
        <v>5</v>
      </c>
      <c r="H14" s="1">
        <v>40</v>
      </c>
      <c r="I14" s="1">
        <f t="shared" si="2"/>
        <v>39.965522766113281</v>
      </c>
      <c r="J14" s="1">
        <f t="shared" si="3"/>
        <v>17.455781936645508</v>
      </c>
      <c r="K14" s="21"/>
      <c r="L14" s="1" t="s">
        <v>72</v>
      </c>
      <c r="M14" s="1" t="s">
        <v>4</v>
      </c>
      <c r="N14" s="1">
        <v>22.493322372436523</v>
      </c>
      <c r="O14" s="1">
        <f t="shared" si="4"/>
        <v>22.442769050598145</v>
      </c>
      <c r="P14" s="1"/>
      <c r="Q14" s="1" t="s">
        <v>72</v>
      </c>
      <c r="R14" s="1" t="s">
        <v>5</v>
      </c>
      <c r="S14" s="1">
        <v>40</v>
      </c>
      <c r="T14" s="1">
        <f t="shared" si="5"/>
        <v>38.641727447509766</v>
      </c>
      <c r="U14" s="5">
        <f t="shared" si="6"/>
        <v>16.198958396911621</v>
      </c>
      <c r="W14" s="6" t="s">
        <v>73</v>
      </c>
      <c r="X14" s="1" t="s">
        <v>4</v>
      </c>
      <c r="Y14" s="1">
        <v>23.321279525756836</v>
      </c>
      <c r="Z14" s="1">
        <f t="shared" si="7"/>
        <v>23.315557479858398</v>
      </c>
      <c r="AA14" s="1"/>
      <c r="AB14" s="1" t="s">
        <v>73</v>
      </c>
      <c r="AC14" s="1" t="s">
        <v>5</v>
      </c>
      <c r="AD14" s="1">
        <v>38.56695556640625</v>
      </c>
      <c r="AE14" s="1">
        <f t="shared" si="17"/>
        <v>39.283477783203125</v>
      </c>
      <c r="AF14" s="1">
        <f t="shared" ref="AF14" si="27">AE14-Z14</f>
        <v>15.967920303344727</v>
      </c>
      <c r="AG14" s="21"/>
      <c r="AH14" s="1" t="s">
        <v>74</v>
      </c>
      <c r="AI14" s="1" t="s">
        <v>4</v>
      </c>
      <c r="AJ14" s="1">
        <v>22.652654647827148</v>
      </c>
      <c r="AK14" s="1">
        <f t="shared" si="9"/>
        <v>22.644906044006348</v>
      </c>
      <c r="AL14" s="1"/>
      <c r="AM14" s="1" t="s">
        <v>74</v>
      </c>
      <c r="AN14" s="1" t="s">
        <v>5</v>
      </c>
      <c r="AO14" s="1">
        <v>40</v>
      </c>
      <c r="AP14" s="1">
        <f t="shared" si="23"/>
        <v>38.118314743041992</v>
      </c>
      <c r="AQ14" s="5">
        <f t="shared" ref="AQ14" si="28">AP14-AK14</f>
        <v>15.473408699035645</v>
      </c>
      <c r="AS14" s="6" t="s">
        <v>75</v>
      </c>
      <c r="AT14" s="1" t="s">
        <v>4</v>
      </c>
      <c r="AU14" s="1">
        <v>21.886823654174805</v>
      </c>
      <c r="AV14" s="1">
        <f t="shared" si="11"/>
        <v>21.872172355651855</v>
      </c>
      <c r="AW14" s="1"/>
      <c r="AX14" s="1" t="s">
        <v>75</v>
      </c>
      <c r="AY14" s="1" t="s">
        <v>5</v>
      </c>
      <c r="AZ14" s="1">
        <v>36.667594909667969</v>
      </c>
      <c r="BA14" s="1">
        <f t="shared" si="12"/>
        <v>36.721298217773438</v>
      </c>
      <c r="BB14" s="1">
        <f t="shared" ref="BB14" si="29">BA14-AV14</f>
        <v>14.849125862121582</v>
      </c>
      <c r="BC14" s="21"/>
      <c r="BD14" s="1" t="s">
        <v>76</v>
      </c>
      <c r="BE14" s="1" t="s">
        <v>4</v>
      </c>
      <c r="BF14" s="1">
        <v>23.877859115600586</v>
      </c>
      <c r="BG14" s="1">
        <f t="shared" si="14"/>
        <v>23.904532432556152</v>
      </c>
      <c r="BH14" s="1"/>
      <c r="BI14" s="1" t="s">
        <v>76</v>
      </c>
      <c r="BJ14" s="1" t="s">
        <v>5</v>
      </c>
      <c r="BK14" s="1">
        <v>40</v>
      </c>
      <c r="BL14" s="1">
        <f t="shared" si="15"/>
        <v>40</v>
      </c>
      <c r="BM14" s="5">
        <f t="shared" ref="BM14" si="30">BL14-BG14</f>
        <v>16.095467567443848</v>
      </c>
      <c r="BO14" s="6" t="s">
        <v>239</v>
      </c>
      <c r="BP14" s="1" t="s">
        <v>113</v>
      </c>
      <c r="BQ14" s="1">
        <f>K19-U23</f>
        <v>0.73983399073282818</v>
      </c>
      <c r="BR14" s="1">
        <f>AG19-AQ23</f>
        <v>-1.3998703956604004</v>
      </c>
      <c r="BS14" s="5">
        <f>BC19-BM23</f>
        <v>-0.29183324178059955</v>
      </c>
      <c r="BT14" s="1"/>
      <c r="BU14" s="6" t="s">
        <v>239</v>
      </c>
      <c r="BV14" s="1" t="s">
        <v>113</v>
      </c>
      <c r="BW14" s="1">
        <f t="shared" si="0"/>
        <v>1.6699836646913422</v>
      </c>
      <c r="BX14" s="1">
        <f t="shared" si="0"/>
        <v>0.37896318421162734</v>
      </c>
      <c r="BY14" s="5">
        <f t="shared" si="0"/>
        <v>0.81686340525214851</v>
      </c>
      <c r="BZ14" s="1"/>
      <c r="CA14" s="6" t="s">
        <v>239</v>
      </c>
      <c r="CB14" s="31" t="s">
        <v>113</v>
      </c>
      <c r="CC14" s="31">
        <v>1.6699836646913422</v>
      </c>
      <c r="CD14" s="31">
        <f>-1/BX14</f>
        <v>-2.6387787565178424</v>
      </c>
      <c r="CE14" s="32">
        <f>-1/BY14</f>
        <v>-1.2241948819966064</v>
      </c>
    </row>
    <row r="15" spans="1:83" x14ac:dyDescent="0.2">
      <c r="A15" s="6" t="s">
        <v>71</v>
      </c>
      <c r="B15" s="1" t="s">
        <v>4</v>
      </c>
      <c r="C15" s="1">
        <v>22.480690002441406</v>
      </c>
      <c r="D15" s="1"/>
      <c r="E15" s="1"/>
      <c r="F15" s="1" t="s">
        <v>71</v>
      </c>
      <c r="G15" s="1" t="s">
        <v>5</v>
      </c>
      <c r="H15" s="1">
        <v>39.931045532226563</v>
      </c>
      <c r="I15" s="1"/>
      <c r="J15" s="1"/>
      <c r="K15" s="21"/>
      <c r="L15" s="1" t="s">
        <v>72</v>
      </c>
      <c r="M15" s="1" t="s">
        <v>4</v>
      </c>
      <c r="N15" s="1">
        <v>22.392215728759766</v>
      </c>
      <c r="O15" s="1"/>
      <c r="P15" s="1"/>
      <c r="Q15" s="1" t="s">
        <v>72</v>
      </c>
      <c r="R15" s="1" t="s">
        <v>5</v>
      </c>
      <c r="S15" s="1">
        <v>37.283454895019531</v>
      </c>
      <c r="T15" s="1"/>
      <c r="U15" s="5"/>
      <c r="W15" s="6" t="s">
        <v>73</v>
      </c>
      <c r="X15" s="1" t="s">
        <v>4</v>
      </c>
      <c r="Y15" s="1">
        <v>23.309835433959961</v>
      </c>
      <c r="Z15" s="1"/>
      <c r="AA15" s="1"/>
      <c r="AB15" s="1" t="s">
        <v>73</v>
      </c>
      <c r="AC15" s="1" t="s">
        <v>5</v>
      </c>
      <c r="AD15" s="1">
        <v>40</v>
      </c>
      <c r="AE15" s="1"/>
      <c r="AF15" s="1"/>
      <c r="AG15" s="21"/>
      <c r="AH15" s="1" t="s">
        <v>74</v>
      </c>
      <c r="AI15" s="1" t="s">
        <v>4</v>
      </c>
      <c r="AJ15" s="1">
        <v>22.637157440185547</v>
      </c>
      <c r="AK15" s="1"/>
      <c r="AL15" s="1"/>
      <c r="AM15" s="1" t="s">
        <v>74</v>
      </c>
      <c r="AN15" s="1" t="s">
        <v>5</v>
      </c>
      <c r="AO15" s="1">
        <v>36.236629486083984</v>
      </c>
      <c r="AP15" s="1"/>
      <c r="AQ15" s="5"/>
      <c r="AS15" s="6" t="s">
        <v>75</v>
      </c>
      <c r="AT15" s="1" t="s">
        <v>4</v>
      </c>
      <c r="AU15" s="1">
        <v>21.857521057128906</v>
      </c>
      <c r="AV15" s="1"/>
      <c r="AW15" s="1"/>
      <c r="AX15" s="1" t="s">
        <v>75</v>
      </c>
      <c r="AY15" s="1" t="s">
        <v>5</v>
      </c>
      <c r="AZ15" s="1">
        <v>36.775001525878906</v>
      </c>
      <c r="BA15" s="1"/>
      <c r="BB15" s="1"/>
      <c r="BC15" s="21"/>
      <c r="BD15" s="1" t="s">
        <v>76</v>
      </c>
      <c r="BE15" s="1" t="s">
        <v>4</v>
      </c>
      <c r="BF15" s="1">
        <v>23.931205749511719</v>
      </c>
      <c r="BG15" s="1"/>
      <c r="BH15" s="1"/>
      <c r="BI15" s="1" t="s">
        <v>76</v>
      </c>
      <c r="BJ15" s="1" t="s">
        <v>5</v>
      </c>
      <c r="BK15" s="1">
        <v>40</v>
      </c>
      <c r="BL15" s="1"/>
      <c r="BM15" s="5"/>
      <c r="BO15" s="6" t="s">
        <v>240</v>
      </c>
      <c r="BP15" s="1" t="s">
        <v>114</v>
      </c>
      <c r="BQ15" s="1">
        <f>K19-U25</f>
        <v>-0.77632983525594135</v>
      </c>
      <c r="BR15" s="1">
        <f>AG19-AQ25</f>
        <v>3.4475436210632324</v>
      </c>
      <c r="BS15" s="5">
        <f>BC19-BM25</f>
        <v>0.87362162272135357</v>
      </c>
      <c r="BT15" s="1"/>
      <c r="BU15" s="6" t="s">
        <v>240</v>
      </c>
      <c r="BV15" s="1" t="s">
        <v>114</v>
      </c>
      <c r="BW15" s="1">
        <f t="shared" si="0"/>
        <v>0.58385019965816221</v>
      </c>
      <c r="BX15" s="1">
        <f t="shared" si="0"/>
        <v>10.909730973107937</v>
      </c>
      <c r="BY15" s="5">
        <f t="shared" si="0"/>
        <v>1.8322566782733534</v>
      </c>
      <c r="BZ15" s="1"/>
      <c r="CA15" s="6" t="s">
        <v>240</v>
      </c>
      <c r="CB15" s="31" t="s">
        <v>114</v>
      </c>
      <c r="CC15" s="31">
        <f>-1/BW15</f>
        <v>-1.7127681048760262</v>
      </c>
      <c r="CD15" s="31">
        <v>10.909730973107937</v>
      </c>
      <c r="CE15" s="32">
        <v>1.8322566782733534</v>
      </c>
    </row>
    <row r="16" spans="1:83" x14ac:dyDescent="0.2">
      <c r="A16" s="6" t="s">
        <v>77</v>
      </c>
      <c r="B16" s="1" t="s">
        <v>4</v>
      </c>
      <c r="C16" s="1">
        <v>22.481101989746094</v>
      </c>
      <c r="D16" s="1">
        <f t="shared" si="1"/>
        <v>22.469472885131836</v>
      </c>
      <c r="E16" s="1"/>
      <c r="F16" s="1" t="s">
        <v>77</v>
      </c>
      <c r="G16" s="1" t="s">
        <v>5</v>
      </c>
      <c r="H16" s="1">
        <v>37.864723205566406</v>
      </c>
      <c r="I16" s="1">
        <f t="shared" si="2"/>
        <v>38.932361602783203</v>
      </c>
      <c r="J16" s="1">
        <f t="shared" si="3"/>
        <v>16.462888717651367</v>
      </c>
      <c r="K16" s="21"/>
      <c r="L16" s="1" t="s">
        <v>78</v>
      </c>
      <c r="M16" s="1" t="s">
        <v>4</v>
      </c>
      <c r="N16" s="1">
        <v>23.088167190551758</v>
      </c>
      <c r="O16" s="1">
        <f t="shared" si="4"/>
        <v>23.017196655273438</v>
      </c>
      <c r="P16" s="1"/>
      <c r="Q16" s="1" t="s">
        <v>78</v>
      </c>
      <c r="R16" s="1" t="s">
        <v>5</v>
      </c>
      <c r="S16" s="1">
        <v>40</v>
      </c>
      <c r="T16" s="1">
        <f t="shared" si="5"/>
        <v>40</v>
      </c>
      <c r="U16" s="5">
        <f t="shared" si="6"/>
        <v>16.982803344726562</v>
      </c>
      <c r="W16" s="6" t="s">
        <v>79</v>
      </c>
      <c r="X16" s="1" t="s">
        <v>4</v>
      </c>
      <c r="Y16" s="1">
        <v>22.82252311706543</v>
      </c>
      <c r="Z16" s="1">
        <f t="shared" si="7"/>
        <v>22.762004852294922</v>
      </c>
      <c r="AA16" s="1"/>
      <c r="AB16" s="1" t="s">
        <v>79</v>
      </c>
      <c r="AC16" s="1" t="s">
        <v>5</v>
      </c>
      <c r="AD16" s="1">
        <v>40</v>
      </c>
      <c r="AE16" s="1">
        <f>AVERAGE(AD16:AD17)</f>
        <v>40</v>
      </c>
      <c r="AF16" s="1">
        <f t="shared" ref="AF16" si="31">AE16-Z16</f>
        <v>17.237995147705078</v>
      </c>
      <c r="AG16" s="21"/>
      <c r="AH16" s="1" t="s">
        <v>80</v>
      </c>
      <c r="AI16" s="1" t="s">
        <v>4</v>
      </c>
      <c r="AJ16" s="1">
        <v>23.768224716186523</v>
      </c>
      <c r="AK16" s="1">
        <f t="shared" si="9"/>
        <v>23.729519844055176</v>
      </c>
      <c r="AL16" s="1"/>
      <c r="AM16" s="1" t="s">
        <v>80</v>
      </c>
      <c r="AN16" s="1" t="s">
        <v>5</v>
      </c>
      <c r="AO16" s="1">
        <v>40</v>
      </c>
      <c r="AP16" s="1">
        <f t="shared" si="23"/>
        <v>40</v>
      </c>
      <c r="AQ16" s="5">
        <f t="shared" ref="AQ16" si="32">AP16-AK16</f>
        <v>16.270480155944824</v>
      </c>
      <c r="AS16" s="6" t="s">
        <v>81</v>
      </c>
      <c r="AT16" s="1" t="s">
        <v>4</v>
      </c>
      <c r="AU16" s="1">
        <v>21.950666427612305</v>
      </c>
      <c r="AV16" s="1">
        <f t="shared" si="11"/>
        <v>21.955865859985352</v>
      </c>
      <c r="AW16" s="1"/>
      <c r="AX16" s="1" t="s">
        <v>81</v>
      </c>
      <c r="AY16" s="1" t="s">
        <v>5</v>
      </c>
      <c r="AZ16" s="1">
        <v>34.904254913330078</v>
      </c>
      <c r="BA16" s="1">
        <f t="shared" si="12"/>
        <v>35.627168655395508</v>
      </c>
      <c r="BB16" s="1">
        <f t="shared" ref="BB16" si="33">BA16-AV16</f>
        <v>13.671302795410156</v>
      </c>
      <c r="BC16" s="21"/>
      <c r="BD16" s="1" t="s">
        <v>82</v>
      </c>
      <c r="BE16" s="1" t="s">
        <v>4</v>
      </c>
      <c r="BF16" s="1">
        <v>21.950431823730469</v>
      </c>
      <c r="BG16" s="1">
        <f t="shared" si="14"/>
        <v>21.933681488037109</v>
      </c>
      <c r="BH16" s="1"/>
      <c r="BI16" s="1" t="s">
        <v>82</v>
      </c>
      <c r="BJ16" s="1" t="s">
        <v>5</v>
      </c>
      <c r="BK16" s="1">
        <v>35.608951568603516</v>
      </c>
      <c r="BL16" s="1">
        <f t="shared" si="15"/>
        <v>35.312219619750977</v>
      </c>
      <c r="BM16" s="5">
        <f t="shared" ref="BM16" si="34">BL16-BG16</f>
        <v>13.378538131713867</v>
      </c>
      <c r="BO16" s="6" t="s">
        <v>240</v>
      </c>
      <c r="BP16" s="1" t="s">
        <v>115</v>
      </c>
      <c r="BQ16" s="1">
        <f>K19-U27</f>
        <v>-0.97703250249226947</v>
      </c>
      <c r="BR16" s="1">
        <f>AG19-AQ27</f>
        <v>2.6979775428771973</v>
      </c>
      <c r="BS16" s="5">
        <f>BC19-BM27</f>
        <v>-2.5550168355305996</v>
      </c>
      <c r="BT16" s="1"/>
      <c r="BU16" s="6" t="s">
        <v>240</v>
      </c>
      <c r="BV16" s="1" t="s">
        <v>115</v>
      </c>
      <c r="BW16" s="1">
        <f t="shared" si="0"/>
        <v>0.50802362609812612</v>
      </c>
      <c r="BX16" s="1">
        <f t="shared" si="0"/>
        <v>6.4889162367672641</v>
      </c>
      <c r="BY16" s="5">
        <f t="shared" si="0"/>
        <v>0.17016227884203838</v>
      </c>
      <c r="BZ16" s="1"/>
      <c r="CA16" s="6" t="s">
        <v>240</v>
      </c>
      <c r="CB16" s="31" t="s">
        <v>115</v>
      </c>
      <c r="CC16" s="31">
        <f>-1/BW16</f>
        <v>-1.9684123899522092</v>
      </c>
      <c r="CD16" s="31">
        <v>6.4889162367672641</v>
      </c>
      <c r="CE16" s="32">
        <f>-1/BY16</f>
        <v>-5.8767431113701756</v>
      </c>
    </row>
    <row r="17" spans="1:83" x14ac:dyDescent="0.2">
      <c r="A17" s="6" t="s">
        <v>77</v>
      </c>
      <c r="B17" s="1" t="s">
        <v>4</v>
      </c>
      <c r="C17" s="1">
        <v>22.457843780517578</v>
      </c>
      <c r="D17" s="1"/>
      <c r="E17" s="1"/>
      <c r="F17" s="1" t="s">
        <v>77</v>
      </c>
      <c r="G17" s="1" t="s">
        <v>5</v>
      </c>
      <c r="H17" s="1">
        <v>40</v>
      </c>
      <c r="I17" s="1"/>
      <c r="J17" s="1"/>
      <c r="K17" s="21"/>
      <c r="L17" s="1" t="s">
        <v>78</v>
      </c>
      <c r="M17" s="1" t="s">
        <v>4</v>
      </c>
      <c r="N17" s="1">
        <v>22.946226119995117</v>
      </c>
      <c r="O17" s="1"/>
      <c r="P17" s="1"/>
      <c r="Q17" s="1" t="s">
        <v>78</v>
      </c>
      <c r="R17" s="1" t="s">
        <v>5</v>
      </c>
      <c r="S17" s="1">
        <v>40</v>
      </c>
      <c r="T17" s="1"/>
      <c r="U17" s="5"/>
      <c r="W17" s="6" t="s">
        <v>79</v>
      </c>
      <c r="X17" s="1" t="s">
        <v>4</v>
      </c>
      <c r="Y17" s="1">
        <v>22.701486587524414</v>
      </c>
      <c r="Z17" s="1"/>
      <c r="AA17" s="1"/>
      <c r="AB17" s="1" t="s">
        <v>79</v>
      </c>
      <c r="AC17" s="1" t="s">
        <v>5</v>
      </c>
      <c r="AD17" s="1">
        <v>40</v>
      </c>
      <c r="AE17" s="1"/>
      <c r="AF17" s="1"/>
      <c r="AG17" s="21"/>
      <c r="AH17" s="1" t="s">
        <v>80</v>
      </c>
      <c r="AI17" s="1" t="s">
        <v>4</v>
      </c>
      <c r="AJ17" s="1">
        <v>23.690814971923828</v>
      </c>
      <c r="AK17" s="1"/>
      <c r="AL17" s="1"/>
      <c r="AM17" s="1" t="s">
        <v>80</v>
      </c>
      <c r="AN17" s="1" t="s">
        <v>5</v>
      </c>
      <c r="AO17" s="1">
        <v>40</v>
      </c>
      <c r="AP17" s="1"/>
      <c r="AQ17" s="5"/>
      <c r="AS17" s="6" t="s">
        <v>81</v>
      </c>
      <c r="AT17" s="1" t="s">
        <v>4</v>
      </c>
      <c r="AU17" s="1">
        <v>21.961065292358398</v>
      </c>
      <c r="AV17" s="1"/>
      <c r="AW17" s="1"/>
      <c r="AX17" s="1" t="s">
        <v>81</v>
      </c>
      <c r="AY17" s="1" t="s">
        <v>5</v>
      </c>
      <c r="AZ17" s="1">
        <v>36.350082397460938</v>
      </c>
      <c r="BA17" s="1"/>
      <c r="BB17" s="1"/>
      <c r="BC17" s="21"/>
      <c r="BD17" s="1" t="s">
        <v>82</v>
      </c>
      <c r="BE17" s="1" t="s">
        <v>4</v>
      </c>
      <c r="BF17" s="1">
        <v>21.91693115234375</v>
      </c>
      <c r="BG17" s="1"/>
      <c r="BH17" s="1"/>
      <c r="BI17" s="1" t="s">
        <v>82</v>
      </c>
      <c r="BJ17" s="1" t="s">
        <v>5</v>
      </c>
      <c r="BK17" s="1">
        <v>35.015487670898438</v>
      </c>
      <c r="BL17" s="1"/>
      <c r="BM17" s="5"/>
      <c r="BO17" s="6" t="s">
        <v>240</v>
      </c>
      <c r="BP17" s="1" t="s">
        <v>116</v>
      </c>
      <c r="BQ17" s="1">
        <f>K19-U29</f>
        <v>2.4687406222025547</v>
      </c>
      <c r="BR17" s="1">
        <f>AG19-AQ29</f>
        <v>2.2095284461975098</v>
      </c>
      <c r="BS17" s="5">
        <f>BC19-BM29</f>
        <v>0.3336321512858067</v>
      </c>
      <c r="BT17" s="1"/>
      <c r="BU17" s="6" t="s">
        <v>240</v>
      </c>
      <c r="BV17" s="1" t="s">
        <v>116</v>
      </c>
      <c r="BW17" s="1">
        <f t="shared" si="0"/>
        <v>5.5356035452422105</v>
      </c>
      <c r="BX17" s="1">
        <f t="shared" si="0"/>
        <v>4.6252406999785922</v>
      </c>
      <c r="BY17" s="5">
        <f t="shared" si="0"/>
        <v>1.2601820378447395</v>
      </c>
      <c r="BZ17" s="1"/>
      <c r="CA17" s="6" t="s">
        <v>240</v>
      </c>
      <c r="CB17" s="31" t="s">
        <v>116</v>
      </c>
      <c r="CC17" s="31">
        <v>5.5356035452422105</v>
      </c>
      <c r="CD17" s="31">
        <v>4.6252406999785922</v>
      </c>
      <c r="CE17" s="32">
        <v>1.2601820378447395</v>
      </c>
    </row>
    <row r="18" spans="1:83" x14ac:dyDescent="0.2">
      <c r="A18" s="6"/>
      <c r="B18" s="1"/>
      <c r="C18" s="1"/>
      <c r="D18" s="1"/>
      <c r="E18" s="1"/>
      <c r="F18" s="1"/>
      <c r="G18" s="1"/>
      <c r="H18" s="1"/>
      <c r="I18" s="1"/>
      <c r="J18" s="1"/>
      <c r="K18" s="21"/>
      <c r="L18" s="1"/>
      <c r="M18" s="1"/>
      <c r="N18" s="1"/>
      <c r="O18" s="1"/>
      <c r="P18" s="1"/>
      <c r="Q18" s="1"/>
      <c r="R18" s="1"/>
      <c r="S18" s="1"/>
      <c r="T18" s="1"/>
      <c r="U18" s="5"/>
      <c r="W18" s="6"/>
      <c r="X18" s="1"/>
      <c r="Y18" s="1"/>
      <c r="Z18" s="1"/>
      <c r="AA18" s="1"/>
      <c r="AB18" s="1"/>
      <c r="AC18" s="1"/>
      <c r="AD18" s="1"/>
      <c r="AE18" s="1"/>
      <c r="AF18" s="1"/>
      <c r="AG18" s="21"/>
      <c r="AH18" s="1"/>
      <c r="AI18" s="1"/>
      <c r="AJ18" s="1"/>
      <c r="AK18" s="1"/>
      <c r="AL18" s="1"/>
      <c r="AM18" s="1"/>
      <c r="AN18" s="1"/>
      <c r="AO18" s="1"/>
      <c r="AP18" s="1"/>
      <c r="AQ18" s="5"/>
      <c r="AS18" s="6"/>
      <c r="AT18" s="1"/>
      <c r="AU18" s="1"/>
      <c r="AV18" s="1"/>
      <c r="AW18" s="1"/>
      <c r="AX18" s="1"/>
      <c r="AY18" s="1"/>
      <c r="AZ18" s="1"/>
      <c r="BA18" s="1"/>
      <c r="BB18" s="1"/>
      <c r="BC18" s="21"/>
      <c r="BD18" s="1"/>
      <c r="BE18" s="1"/>
      <c r="BF18" s="1"/>
      <c r="BG18" s="1"/>
      <c r="BH18" s="1"/>
      <c r="BI18" s="1"/>
      <c r="BJ18" s="1"/>
      <c r="BK18" s="1"/>
      <c r="BL18" s="1"/>
      <c r="BM18" s="5"/>
      <c r="BO18" s="6" t="s">
        <v>239</v>
      </c>
      <c r="BP18" s="1" t="s">
        <v>117</v>
      </c>
      <c r="BQ18" s="1">
        <f>K32-U32</f>
        <v>0.77921438217163086</v>
      </c>
      <c r="BR18" s="1">
        <f>AG32-AQ32</f>
        <v>-0.86740891138712506</v>
      </c>
      <c r="BS18" s="5">
        <f>BC32-BM32</f>
        <v>-2.887120882670084</v>
      </c>
      <c r="BT18" s="1"/>
      <c r="BU18" s="6" t="s">
        <v>239</v>
      </c>
      <c r="BV18" s="1" t="s">
        <v>117</v>
      </c>
      <c r="BW18" s="1">
        <f t="shared" si="0"/>
        <v>1.7161960658959936</v>
      </c>
      <c r="BX18" s="1">
        <f t="shared" si="0"/>
        <v>0.54813041250629246</v>
      </c>
      <c r="BY18" s="5">
        <f t="shared" si="0"/>
        <v>0.13517301888371039</v>
      </c>
      <c r="BZ18" s="1"/>
      <c r="CA18" s="6" t="s">
        <v>239</v>
      </c>
      <c r="CB18" s="31" t="s">
        <v>117</v>
      </c>
      <c r="CC18" s="31">
        <v>1.7161960658959936</v>
      </c>
      <c r="CD18" s="31">
        <f>-1/BX18</f>
        <v>-1.8243833532745644</v>
      </c>
      <c r="CE18" s="32">
        <f>-1/BY18</f>
        <v>-7.3979260673337626</v>
      </c>
    </row>
    <row r="19" spans="1:83" x14ac:dyDescent="0.2">
      <c r="A19" s="6" t="s">
        <v>47</v>
      </c>
      <c r="B19" s="1" t="s">
        <v>4</v>
      </c>
      <c r="C19" s="1">
        <v>22.436111450195313</v>
      </c>
      <c r="D19" s="1">
        <f>AVERAGE(C19:C20)</f>
        <v>22.373178482055664</v>
      </c>
      <c r="E19" s="1"/>
      <c r="F19" s="1" t="s">
        <v>47</v>
      </c>
      <c r="G19" s="1" t="s">
        <v>6</v>
      </c>
      <c r="H19" s="1">
        <v>29.647937774658203</v>
      </c>
      <c r="I19" s="1">
        <f>AVERAGE(H19:H20)</f>
        <v>29.66264533996582</v>
      </c>
      <c r="J19" s="1">
        <f>I19-D19</f>
        <v>7.2894668579101563</v>
      </c>
      <c r="K19" s="21">
        <f>AVERAGE(J19,J21,J23,J25,J27,J29)</f>
        <v>9.6410371462504063</v>
      </c>
      <c r="L19" s="1" t="s">
        <v>48</v>
      </c>
      <c r="M19" s="1" t="s">
        <v>4</v>
      </c>
      <c r="N19" s="1">
        <v>22.389642715454102</v>
      </c>
      <c r="O19" s="1">
        <f>AVERAGE(N19:N20)</f>
        <v>22.413153648376465</v>
      </c>
      <c r="P19" s="1"/>
      <c r="Q19" s="1" t="s">
        <v>48</v>
      </c>
      <c r="R19" s="1" t="s">
        <v>6</v>
      </c>
      <c r="S19" s="1">
        <v>30.409955978393555</v>
      </c>
      <c r="T19" s="1">
        <f>AVERAGE(S19:S20)</f>
        <v>30.558537483215332</v>
      </c>
      <c r="U19" s="5">
        <f>T19-O19</f>
        <v>8.1453838348388672</v>
      </c>
      <c r="W19" s="6" t="s">
        <v>49</v>
      </c>
      <c r="X19" s="1" t="s">
        <v>4</v>
      </c>
      <c r="Y19" s="1">
        <v>22.646039962768555</v>
      </c>
      <c r="Z19" s="1">
        <f>AVERAGE(Y19:Y20)</f>
        <v>22.596720695495605</v>
      </c>
      <c r="AA19" s="1"/>
      <c r="AB19" s="1" t="s">
        <v>49</v>
      </c>
      <c r="AC19" s="1" t="s">
        <v>6</v>
      </c>
      <c r="AD19" s="1">
        <v>34.682445526123047</v>
      </c>
      <c r="AE19" s="1">
        <f>AVERAGE(AD19:AD20)</f>
        <v>34.408140182495117</v>
      </c>
      <c r="AF19" s="1">
        <f>AE19-Z19</f>
        <v>11.811419486999512</v>
      </c>
      <c r="AG19" s="21">
        <f>AVERAGE(AF19,AF21,AF23,AF25,AF27,AF29)</f>
        <v>11.635692119598389</v>
      </c>
      <c r="AH19" s="1" t="s">
        <v>50</v>
      </c>
      <c r="AI19" s="1" t="s">
        <v>4</v>
      </c>
      <c r="AJ19" s="1">
        <v>22.938417434692383</v>
      </c>
      <c r="AK19" s="1">
        <f>AVERAGE(AJ19:AJ20)</f>
        <v>22.94324779510498</v>
      </c>
      <c r="AL19" s="1"/>
      <c r="AM19" s="1" t="s">
        <v>50</v>
      </c>
      <c r="AN19" s="1" t="s">
        <v>6</v>
      </c>
      <c r="AO19" s="1">
        <v>34.381855010986328</v>
      </c>
      <c r="AP19" s="1">
        <f>AVERAGE(AO19:AO20)</f>
        <v>33.981491088867188</v>
      </c>
      <c r="AQ19" s="5">
        <f>AP19-AK19</f>
        <v>11.038243293762207</v>
      </c>
      <c r="AS19" s="6" t="s">
        <v>51</v>
      </c>
      <c r="AT19" s="1" t="s">
        <v>4</v>
      </c>
      <c r="AU19" s="1">
        <v>23.802328109741211</v>
      </c>
      <c r="AV19" s="1">
        <f>AVERAGE(AU19:AU20)</f>
        <v>23.666390419006348</v>
      </c>
      <c r="AW19" s="1"/>
      <c r="AX19" s="1" t="s">
        <v>51</v>
      </c>
      <c r="AY19" s="1" t="s">
        <v>6</v>
      </c>
      <c r="AZ19" s="1">
        <v>32.454681396484375</v>
      </c>
      <c r="BA19" s="1">
        <f>AVERAGE(AZ19:AZ20)</f>
        <v>32.525182723999023</v>
      </c>
      <c r="BB19" s="1">
        <f>BA19-AV19</f>
        <v>8.8587923049926758</v>
      </c>
      <c r="BC19" s="21">
        <f>AVERAGE(BB19,BB21,BB23,BB25,BB27,BB29)</f>
        <v>9.9197460810343419</v>
      </c>
      <c r="BD19" s="1" t="s">
        <v>52</v>
      </c>
      <c r="BE19" s="1" t="s">
        <v>4</v>
      </c>
      <c r="BF19" s="1">
        <v>21.851619720458984</v>
      </c>
      <c r="BG19" s="1">
        <f>AVERAGE(BF19:BF20)</f>
        <v>21.867246627807617</v>
      </c>
      <c r="BH19" s="1"/>
      <c r="BI19" s="1" t="s">
        <v>52</v>
      </c>
      <c r="BJ19" s="1" t="s">
        <v>6</v>
      </c>
      <c r="BK19" s="1">
        <v>34.893802642822266</v>
      </c>
      <c r="BL19" s="1">
        <f>AVERAGE(BK19:BK20)</f>
        <v>35.195432662963867</v>
      </c>
      <c r="BM19" s="5">
        <f>BL19-BG19</f>
        <v>13.32818603515625</v>
      </c>
      <c r="BO19" s="6" t="s">
        <v>239</v>
      </c>
      <c r="BP19" s="1" t="s">
        <v>118</v>
      </c>
      <c r="BQ19" s="1">
        <f>K32-U34</f>
        <v>-9.4054698944091797E-2</v>
      </c>
      <c r="BR19" s="1">
        <f>AG32-AQ34</f>
        <v>-1.0978862444559727</v>
      </c>
      <c r="BS19" s="5">
        <f>BC32-BM34</f>
        <v>0.18133767445882221</v>
      </c>
      <c r="BT19" s="1"/>
      <c r="BU19" s="6" t="s">
        <v>239</v>
      </c>
      <c r="BV19" s="1" t="s">
        <v>118</v>
      </c>
      <c r="BW19" s="1">
        <f t="shared" si="0"/>
        <v>0.9368859247136393</v>
      </c>
      <c r="BX19" s="1">
        <f t="shared" si="0"/>
        <v>0.46720051043866495</v>
      </c>
      <c r="BY19" s="5">
        <f t="shared" si="0"/>
        <v>1.1339347883416004</v>
      </c>
      <c r="BZ19" s="1"/>
      <c r="CA19" s="6" t="s">
        <v>239</v>
      </c>
      <c r="CB19" s="31" t="s">
        <v>118</v>
      </c>
      <c r="CC19" s="31">
        <f>-1/BW19</f>
        <v>-1.0673658058270559</v>
      </c>
      <c r="CD19" s="31">
        <f>-1/BX19</f>
        <v>-2.1404086204038557</v>
      </c>
      <c r="CE19" s="32">
        <v>1.1339347883416004</v>
      </c>
    </row>
    <row r="20" spans="1:83" x14ac:dyDescent="0.2">
      <c r="A20" s="6" t="s">
        <v>47</v>
      </c>
      <c r="B20" s="1" t="s">
        <v>4</v>
      </c>
      <c r="C20" s="1">
        <v>22.310245513916016</v>
      </c>
      <c r="D20" s="1"/>
      <c r="E20" s="1"/>
      <c r="F20" s="1" t="s">
        <v>47</v>
      </c>
      <c r="G20" s="1" t="s">
        <v>6</v>
      </c>
      <c r="H20" s="1">
        <v>29.677352905273437</v>
      </c>
      <c r="I20" s="1"/>
      <c r="J20" s="1"/>
      <c r="K20" s="21"/>
      <c r="L20" s="1" t="s">
        <v>48</v>
      </c>
      <c r="M20" s="1" t="s">
        <v>4</v>
      </c>
      <c r="N20" s="1">
        <v>22.436664581298828</v>
      </c>
      <c r="O20" s="1"/>
      <c r="P20" s="1"/>
      <c r="Q20" s="1" t="s">
        <v>48</v>
      </c>
      <c r="R20" s="1" t="s">
        <v>6</v>
      </c>
      <c r="S20" s="1">
        <v>30.707118988037109</v>
      </c>
      <c r="T20" s="1"/>
      <c r="U20" s="5"/>
      <c r="W20" s="6" t="s">
        <v>49</v>
      </c>
      <c r="X20" s="1" t="s">
        <v>4</v>
      </c>
      <c r="Y20" s="1">
        <v>22.547401428222656</v>
      </c>
      <c r="Z20" s="1"/>
      <c r="AA20" s="1"/>
      <c r="AB20" s="1" t="s">
        <v>49</v>
      </c>
      <c r="AC20" s="1" t="s">
        <v>6</v>
      </c>
      <c r="AD20" s="1">
        <v>34.133834838867188</v>
      </c>
      <c r="AE20" s="1"/>
      <c r="AF20" s="1"/>
      <c r="AG20" s="21"/>
      <c r="AH20" s="1" t="s">
        <v>50</v>
      </c>
      <c r="AI20" s="1" t="s">
        <v>4</v>
      </c>
      <c r="AJ20" s="1">
        <v>22.948078155517578</v>
      </c>
      <c r="AK20" s="1"/>
      <c r="AL20" s="1"/>
      <c r="AM20" s="1" t="s">
        <v>50</v>
      </c>
      <c r="AN20" s="1" t="s">
        <v>6</v>
      </c>
      <c r="AO20" s="1">
        <v>33.581127166748047</v>
      </c>
      <c r="AP20" s="1"/>
      <c r="AQ20" s="5"/>
      <c r="AS20" s="6" t="s">
        <v>51</v>
      </c>
      <c r="AT20" s="1" t="s">
        <v>4</v>
      </c>
      <c r="AU20" s="1">
        <v>23.530452728271484</v>
      </c>
      <c r="AV20" s="1"/>
      <c r="AW20" s="1"/>
      <c r="AX20" s="1" t="s">
        <v>51</v>
      </c>
      <c r="AY20" s="1" t="s">
        <v>6</v>
      </c>
      <c r="AZ20" s="1">
        <v>32.595684051513672</v>
      </c>
      <c r="BA20" s="1"/>
      <c r="BB20" s="1"/>
      <c r="BC20" s="21"/>
      <c r="BD20" s="1" t="s">
        <v>52</v>
      </c>
      <c r="BE20" s="1" t="s">
        <v>4</v>
      </c>
      <c r="BF20" s="1">
        <v>21.88287353515625</v>
      </c>
      <c r="BG20" s="1"/>
      <c r="BH20" s="1"/>
      <c r="BI20" s="1" t="s">
        <v>52</v>
      </c>
      <c r="BJ20" s="1" t="s">
        <v>6</v>
      </c>
      <c r="BK20" s="1">
        <v>35.497062683105469</v>
      </c>
      <c r="BL20" s="1"/>
      <c r="BM20" s="5"/>
      <c r="BO20" s="6" t="s">
        <v>239</v>
      </c>
      <c r="BP20" s="1" t="s">
        <v>119</v>
      </c>
      <c r="BQ20" s="1">
        <f>K32-U36</f>
        <v>0.24487829208374023</v>
      </c>
      <c r="BR20" s="1">
        <f>AG32-AQ36</f>
        <v>-1.5633556048075352</v>
      </c>
      <c r="BS20" s="5">
        <f>BC32-BM36</f>
        <v>-1.177399317423502</v>
      </c>
      <c r="BT20" s="1"/>
      <c r="BU20" s="6" t="s">
        <v>239</v>
      </c>
      <c r="BV20" s="1" t="s">
        <v>119</v>
      </c>
      <c r="BW20" s="1">
        <f t="shared" si="0"/>
        <v>1.1849927989559152</v>
      </c>
      <c r="BX20" s="1">
        <f t="shared" si="0"/>
        <v>0.3383631575433535</v>
      </c>
      <c r="BY20" s="5">
        <f t="shared" si="0"/>
        <v>0.44214782051320506</v>
      </c>
      <c r="BZ20" s="1"/>
      <c r="CA20" s="6" t="s">
        <v>239</v>
      </c>
      <c r="CB20" s="31" t="s">
        <v>119</v>
      </c>
      <c r="CC20" s="31">
        <v>1.1849927989559152</v>
      </c>
      <c r="CD20" s="31">
        <f>-1/BX20</f>
        <v>-2.9554045046168267</v>
      </c>
      <c r="CE20" s="32">
        <f>-1/BY20</f>
        <v>-2.2616870503608744</v>
      </c>
    </row>
    <row r="21" spans="1:83" x14ac:dyDescent="0.2">
      <c r="A21" s="6" t="s">
        <v>53</v>
      </c>
      <c r="B21" s="1" t="s">
        <v>4</v>
      </c>
      <c r="C21" s="1">
        <v>23.893497467041016</v>
      </c>
      <c r="D21" s="1">
        <f t="shared" ref="D21:D29" si="35">AVERAGE(C21:C22)</f>
        <v>23.866181373596191</v>
      </c>
      <c r="E21" s="1"/>
      <c r="F21" s="1" t="s">
        <v>53</v>
      </c>
      <c r="G21" s="1" t="s">
        <v>6</v>
      </c>
      <c r="H21" s="1">
        <v>37.098911285400391</v>
      </c>
      <c r="I21" s="1">
        <f t="shared" ref="I21:I29" si="36">AVERAGE(H21:H22)</f>
        <v>36.298696517944336</v>
      </c>
      <c r="J21" s="1">
        <f t="shared" ref="J21" si="37">I21-D21</f>
        <v>12.432515144348145</v>
      </c>
      <c r="K21" s="21"/>
      <c r="L21" s="1" t="s">
        <v>54</v>
      </c>
      <c r="M21" s="1" t="s">
        <v>4</v>
      </c>
      <c r="N21" s="1">
        <v>22.532787322998047</v>
      </c>
      <c r="O21" s="1">
        <f t="shared" ref="O21:O29" si="38">AVERAGE(N21:N22)</f>
        <v>22.435650825500488</v>
      </c>
      <c r="P21" s="1"/>
      <c r="Q21" s="1" t="s">
        <v>54</v>
      </c>
      <c r="R21" s="1" t="s">
        <v>6</v>
      </c>
      <c r="S21" s="1">
        <v>31.511253356933594</v>
      </c>
      <c r="T21" s="1">
        <f t="shared" ref="T21:T29" si="39">AVERAGE(S21:S22)</f>
        <v>31.677488327026367</v>
      </c>
      <c r="U21" s="5">
        <f t="shared" ref="U21" si="40">T21-O21</f>
        <v>9.2418375015258789</v>
      </c>
      <c r="W21" s="6" t="s">
        <v>55</v>
      </c>
      <c r="X21" s="1" t="s">
        <v>4</v>
      </c>
      <c r="Y21" s="1">
        <v>22.903411865234375</v>
      </c>
      <c r="Z21" s="1">
        <f t="shared" ref="Z21:Z29" si="41">AVERAGE(Y21:Y22)</f>
        <v>22.81212329864502</v>
      </c>
      <c r="AA21" s="1"/>
      <c r="AB21" s="1" t="s">
        <v>55</v>
      </c>
      <c r="AC21" s="1" t="s">
        <v>6</v>
      </c>
      <c r="AD21" s="1">
        <v>37.133224487304687</v>
      </c>
      <c r="AE21" s="1">
        <f t="shared" ref="AE21:AE29" si="42">AVERAGE(AD21:AD22)</f>
        <v>36.006519317626953</v>
      </c>
      <c r="AF21" s="1">
        <f t="shared" ref="AF21" si="43">AE21-Z21</f>
        <v>13.194396018981934</v>
      </c>
      <c r="AG21" s="21"/>
      <c r="AH21" s="1" t="s">
        <v>56</v>
      </c>
      <c r="AI21" s="1" t="s">
        <v>4</v>
      </c>
      <c r="AJ21" s="1">
        <v>21.900390625</v>
      </c>
      <c r="AK21" s="1">
        <f t="shared" ref="AK21:AK29" si="44">AVERAGE(AJ21:AJ22)</f>
        <v>21.857383728027344</v>
      </c>
      <c r="AL21" s="1"/>
      <c r="AM21" s="1" t="s">
        <v>56</v>
      </c>
      <c r="AN21" s="1" t="s">
        <v>6</v>
      </c>
      <c r="AO21" s="1">
        <v>35.421268463134766</v>
      </c>
      <c r="AP21" s="1">
        <f t="shared" ref="AP21:AP29" si="45">AVERAGE(AO21:AO22)</f>
        <v>35.935977935791016</v>
      </c>
      <c r="AQ21" s="5">
        <f t="shared" ref="AQ21" si="46">AP21-AK21</f>
        <v>14.078594207763672</v>
      </c>
      <c r="AS21" s="6" t="s">
        <v>57</v>
      </c>
      <c r="AT21" s="1" t="s">
        <v>4</v>
      </c>
      <c r="AU21" s="1">
        <v>21.876197814941406</v>
      </c>
      <c r="AV21" s="1">
        <f t="shared" ref="AV21:AV29" si="47">AVERAGE(AU21:AU22)</f>
        <v>21.830619812011719</v>
      </c>
      <c r="AW21" s="1"/>
      <c r="AX21" s="1" t="s">
        <v>57</v>
      </c>
      <c r="AY21" s="1" t="s">
        <v>6</v>
      </c>
      <c r="AZ21" s="1">
        <v>33.130813598632812</v>
      </c>
      <c r="BA21" s="1">
        <f t="shared" ref="BA21:BA29" si="48">AVERAGE(AZ21:AZ22)</f>
        <v>32.892839431762695</v>
      </c>
      <c r="BB21" s="1">
        <f t="shared" ref="BB21" si="49">BA21-AV21</f>
        <v>11.062219619750977</v>
      </c>
      <c r="BC21" s="21"/>
      <c r="BD21" s="1" t="s">
        <v>58</v>
      </c>
      <c r="BE21" s="1" t="s">
        <v>4</v>
      </c>
      <c r="BF21" s="1">
        <v>21.886528015136719</v>
      </c>
      <c r="BG21" s="1">
        <f t="shared" ref="BG21:BG29" si="50">AVERAGE(BF21:BF22)</f>
        <v>21.79755973815918</v>
      </c>
      <c r="BH21" s="1"/>
      <c r="BI21" s="1" t="s">
        <v>58</v>
      </c>
      <c r="BJ21" s="1" t="s">
        <v>6</v>
      </c>
      <c r="BK21" s="1">
        <v>31.394079208374023</v>
      </c>
      <c r="BL21" s="1">
        <f t="shared" ref="BL21:BL29" si="51">AVERAGE(BK21:BK22)</f>
        <v>31.886975288391113</v>
      </c>
      <c r="BM21" s="5">
        <f t="shared" ref="BM21" si="52">BL21-BG21</f>
        <v>10.089415550231934</v>
      </c>
      <c r="BO21" s="6" t="s">
        <v>240</v>
      </c>
      <c r="BP21" s="1" t="s">
        <v>120</v>
      </c>
      <c r="BQ21" s="1">
        <f>K32-U38</f>
        <v>-1.1910262107849121</v>
      </c>
      <c r="BR21" s="1">
        <f>AG32-AQ38</f>
        <v>1.5993307431538906</v>
      </c>
      <c r="BS21" s="5">
        <f>BC32-BM38</f>
        <v>1.1815293629964199</v>
      </c>
      <c r="BT21" s="1"/>
      <c r="BU21" s="6" t="s">
        <v>240</v>
      </c>
      <c r="BV21" s="1" t="s">
        <v>120</v>
      </c>
      <c r="BW21" s="1">
        <f t="shared" si="0"/>
        <v>0.43799120006708636</v>
      </c>
      <c r="BX21" s="1">
        <f t="shared" si="0"/>
        <v>3.0300271970344697</v>
      </c>
      <c r="BY21" s="5">
        <f t="shared" si="0"/>
        <v>2.2681709248352</v>
      </c>
      <c r="BZ21" s="1"/>
      <c r="CA21" s="6" t="s">
        <v>240</v>
      </c>
      <c r="CB21" s="31" t="s">
        <v>120</v>
      </c>
      <c r="CC21" s="31">
        <f>-1/BW21</f>
        <v>-2.283150894006162</v>
      </c>
      <c r="CD21" s="31">
        <v>3.0300271970344697</v>
      </c>
      <c r="CE21" s="32">
        <v>2.2681709248352</v>
      </c>
    </row>
    <row r="22" spans="1:83" x14ac:dyDescent="0.2">
      <c r="A22" s="6" t="s">
        <v>53</v>
      </c>
      <c r="B22" s="1" t="s">
        <v>4</v>
      </c>
      <c r="C22" s="1">
        <v>23.838865280151367</v>
      </c>
      <c r="D22" s="1"/>
      <c r="E22" s="1"/>
      <c r="F22" s="1" t="s">
        <v>53</v>
      </c>
      <c r="G22" s="1" t="s">
        <v>6</v>
      </c>
      <c r="H22" s="1">
        <v>35.498481750488281</v>
      </c>
      <c r="I22" s="1"/>
      <c r="J22" s="1"/>
      <c r="K22" s="21"/>
      <c r="L22" s="1" t="s">
        <v>54</v>
      </c>
      <c r="M22" s="1" t="s">
        <v>4</v>
      </c>
      <c r="N22" s="1">
        <v>22.33851432800293</v>
      </c>
      <c r="O22" s="1"/>
      <c r="P22" s="1"/>
      <c r="Q22" s="1" t="s">
        <v>54</v>
      </c>
      <c r="R22" s="1" t="s">
        <v>6</v>
      </c>
      <c r="S22" s="1">
        <v>31.843723297119141</v>
      </c>
      <c r="T22" s="1"/>
      <c r="U22" s="5"/>
      <c r="W22" s="6" t="s">
        <v>55</v>
      </c>
      <c r="X22" s="1" t="s">
        <v>4</v>
      </c>
      <c r="Y22" s="1">
        <v>22.720834732055664</v>
      </c>
      <c r="Z22" s="1"/>
      <c r="AA22" s="1"/>
      <c r="AB22" s="1" t="s">
        <v>55</v>
      </c>
      <c r="AC22" s="1" t="s">
        <v>6</v>
      </c>
      <c r="AD22" s="1">
        <v>34.879814147949219</v>
      </c>
      <c r="AE22" s="1"/>
      <c r="AF22" s="1"/>
      <c r="AG22" s="21"/>
      <c r="AH22" s="1" t="s">
        <v>56</v>
      </c>
      <c r="AI22" s="1" t="s">
        <v>4</v>
      </c>
      <c r="AJ22" s="1">
        <v>21.814376831054687</v>
      </c>
      <c r="AK22" s="1"/>
      <c r="AL22" s="1"/>
      <c r="AM22" s="1" t="s">
        <v>56</v>
      </c>
      <c r="AN22" s="1" t="s">
        <v>6</v>
      </c>
      <c r="AO22" s="1">
        <v>36.450687408447266</v>
      </c>
      <c r="AP22" s="1"/>
      <c r="AQ22" s="5"/>
      <c r="AS22" s="6" t="s">
        <v>57</v>
      </c>
      <c r="AT22" s="1" t="s">
        <v>4</v>
      </c>
      <c r="AU22" s="1">
        <v>21.785041809082031</v>
      </c>
      <c r="AV22" s="1"/>
      <c r="AW22" s="1"/>
      <c r="AX22" s="1" t="s">
        <v>57</v>
      </c>
      <c r="AY22" s="1" t="s">
        <v>6</v>
      </c>
      <c r="AZ22" s="1">
        <v>32.654865264892578</v>
      </c>
      <c r="BA22" s="1"/>
      <c r="BB22" s="1"/>
      <c r="BC22" s="21"/>
      <c r="BD22" s="1" t="s">
        <v>58</v>
      </c>
      <c r="BE22" s="1" t="s">
        <v>4</v>
      </c>
      <c r="BF22" s="1">
        <v>21.708591461181641</v>
      </c>
      <c r="BG22" s="1"/>
      <c r="BH22" s="1"/>
      <c r="BI22" s="1" t="s">
        <v>58</v>
      </c>
      <c r="BJ22" s="1" t="s">
        <v>6</v>
      </c>
      <c r="BK22" s="1">
        <v>32.379871368408203</v>
      </c>
      <c r="BL22" s="1"/>
      <c r="BM22" s="5"/>
      <c r="BO22" s="6" t="s">
        <v>240</v>
      </c>
      <c r="BP22" s="1" t="s">
        <v>121</v>
      </c>
      <c r="BQ22" s="1">
        <f>K32-U40</f>
        <v>-0.30301809310913086</v>
      </c>
      <c r="BR22" s="1">
        <f>AG32-AQ40</f>
        <v>2.0066164334615078</v>
      </c>
      <c r="BS22" s="5">
        <f>BC32-BM40</f>
        <v>-0.17479960123697857</v>
      </c>
      <c r="BT22" s="1"/>
      <c r="BU22" s="6" t="s">
        <v>240</v>
      </c>
      <c r="BV22" s="1" t="s">
        <v>121</v>
      </c>
      <c r="BW22" s="1">
        <f t="shared" si="0"/>
        <v>0.81055495449983661</v>
      </c>
      <c r="BX22" s="1">
        <f t="shared" si="0"/>
        <v>4.0183867789448691</v>
      </c>
      <c r="BY22" s="5">
        <f t="shared" si="0"/>
        <v>0.88589056592726245</v>
      </c>
      <c r="BZ22" s="1"/>
      <c r="CA22" s="6" t="s">
        <v>240</v>
      </c>
      <c r="CB22" s="31" t="s">
        <v>121</v>
      </c>
      <c r="CC22" s="31">
        <f>-1/BW22</f>
        <v>-1.233722642059554</v>
      </c>
      <c r="CD22" s="31">
        <v>4.0183867789448691</v>
      </c>
      <c r="CE22" s="32">
        <f>-1/BY22</f>
        <v>-1.1288075959509729</v>
      </c>
    </row>
    <row r="23" spans="1:83" x14ac:dyDescent="0.2">
      <c r="A23" s="6" t="s">
        <v>59</v>
      </c>
      <c r="B23" s="1" t="s">
        <v>4</v>
      </c>
      <c r="C23" s="1">
        <v>21.946634292602539</v>
      </c>
      <c r="D23" s="1">
        <f>AVERAGE(C23:C24)</f>
        <v>21.927785873413086</v>
      </c>
      <c r="E23" s="1"/>
      <c r="F23" s="1" t="s">
        <v>59</v>
      </c>
      <c r="G23" s="1" t="s">
        <v>6</v>
      </c>
      <c r="H23" s="1">
        <v>32.742778778076172</v>
      </c>
      <c r="I23" s="1">
        <f t="shared" si="36"/>
        <v>33.582868576049805</v>
      </c>
      <c r="J23" s="1">
        <f t="shared" ref="J23" si="53">I23-D23</f>
        <v>11.655082702636719</v>
      </c>
      <c r="K23" s="21"/>
      <c r="L23" s="1" t="s">
        <v>60</v>
      </c>
      <c r="M23" s="1" t="s">
        <v>4</v>
      </c>
      <c r="N23" s="1">
        <v>21.92872428894043</v>
      </c>
      <c r="O23" s="1">
        <f t="shared" si="38"/>
        <v>21.906779289245605</v>
      </c>
      <c r="P23" s="1"/>
      <c r="Q23" s="1" t="s">
        <v>60</v>
      </c>
      <c r="R23" s="1" t="s">
        <v>6</v>
      </c>
      <c r="S23" s="1">
        <v>30.639078140258789</v>
      </c>
      <c r="T23" s="1">
        <f t="shared" si="39"/>
        <v>30.807982444763184</v>
      </c>
      <c r="U23" s="5">
        <f t="shared" ref="U23" si="54">T23-O23</f>
        <v>8.9012031555175781</v>
      </c>
      <c r="W23" s="6" t="s">
        <v>61</v>
      </c>
      <c r="X23" s="1" t="s">
        <v>4</v>
      </c>
      <c r="Y23" s="1">
        <v>22.180290222167969</v>
      </c>
      <c r="Z23" s="1">
        <f>AVERAGE(Y23:Y24)</f>
        <v>22.06428337097168</v>
      </c>
      <c r="AA23" s="1"/>
      <c r="AB23" s="1" t="s">
        <v>61</v>
      </c>
      <c r="AC23" s="1" t="s">
        <v>6</v>
      </c>
      <c r="AD23" s="1">
        <v>33.913833618164063</v>
      </c>
      <c r="AE23" s="1">
        <f t="shared" si="42"/>
        <v>33.381072998046875</v>
      </c>
      <c r="AF23" s="1">
        <f t="shared" ref="AF23" si="55">AE23-Z23</f>
        <v>11.316789627075195</v>
      </c>
      <c r="AG23" s="21"/>
      <c r="AH23" s="1" t="s">
        <v>62</v>
      </c>
      <c r="AI23" s="1" t="s">
        <v>4</v>
      </c>
      <c r="AJ23" s="1">
        <v>25.002355575561523</v>
      </c>
      <c r="AK23" s="1">
        <f t="shared" si="44"/>
        <v>24.98499870300293</v>
      </c>
      <c r="AL23" s="1"/>
      <c r="AM23" s="1" t="s">
        <v>62</v>
      </c>
      <c r="AN23" s="1" t="s">
        <v>6</v>
      </c>
      <c r="AO23" s="1">
        <v>40</v>
      </c>
      <c r="AP23" s="1">
        <f t="shared" si="45"/>
        <v>38.020561218261719</v>
      </c>
      <c r="AQ23" s="5">
        <f t="shared" ref="AQ23" si="56">AP23-AK23</f>
        <v>13.035562515258789</v>
      </c>
      <c r="AS23" s="6" t="s">
        <v>63</v>
      </c>
      <c r="AT23" s="1" t="s">
        <v>4</v>
      </c>
      <c r="AU23" s="1">
        <v>20.739543914794922</v>
      </c>
      <c r="AV23" s="1">
        <f>AVERAGE(AU23:AU24)</f>
        <v>20.671337127685547</v>
      </c>
      <c r="AW23" s="1"/>
      <c r="AX23" s="1" t="s">
        <v>63</v>
      </c>
      <c r="AY23" s="1" t="s">
        <v>6</v>
      </c>
      <c r="AZ23" s="1">
        <v>29.106451034545898</v>
      </c>
      <c r="BA23" s="1">
        <f t="shared" si="48"/>
        <v>29.162529945373535</v>
      </c>
      <c r="BB23" s="1">
        <f t="shared" ref="BB23" si="57">BA23-AV23</f>
        <v>8.4911928176879883</v>
      </c>
      <c r="BC23" s="21"/>
      <c r="BD23" s="1" t="s">
        <v>64</v>
      </c>
      <c r="BE23" s="1" t="s">
        <v>4</v>
      </c>
      <c r="BF23" s="1">
        <v>21.239519119262695</v>
      </c>
      <c r="BG23" s="1">
        <f t="shared" si="50"/>
        <v>21.220654487609863</v>
      </c>
      <c r="BH23" s="1"/>
      <c r="BI23" s="1" t="s">
        <v>64</v>
      </c>
      <c r="BJ23" s="1" t="s">
        <v>6</v>
      </c>
      <c r="BK23" s="1">
        <v>31.519983291625977</v>
      </c>
      <c r="BL23" s="1">
        <f t="shared" si="51"/>
        <v>31.432233810424805</v>
      </c>
      <c r="BM23" s="5">
        <f t="shared" ref="BM23" si="58">BL23-BG23</f>
        <v>10.211579322814941</v>
      </c>
      <c r="BO23" s="6" t="s">
        <v>240</v>
      </c>
      <c r="BP23" s="1" t="s">
        <v>122</v>
      </c>
      <c r="BQ23" s="1">
        <f>K32-U42</f>
        <v>1.0511155128479004</v>
      </c>
      <c r="BR23" s="1">
        <f>AG32-AQ42</f>
        <v>1.2941244443257656</v>
      </c>
      <c r="BS23" s="5">
        <f>BC32-BM42</f>
        <v>0.27363618214925189</v>
      </c>
      <c r="BT23" s="1"/>
      <c r="BU23" s="6" t="s">
        <v>240</v>
      </c>
      <c r="BV23" s="1" t="s">
        <v>122</v>
      </c>
      <c r="BW23" s="1">
        <f t="shared" si="0"/>
        <v>2.0721314306643572</v>
      </c>
      <c r="BX23" s="1">
        <f t="shared" si="0"/>
        <v>2.4522812404314425</v>
      </c>
      <c r="BY23" s="5">
        <f t="shared" si="0"/>
        <v>1.2088507902248367</v>
      </c>
      <c r="BZ23" s="1"/>
      <c r="CA23" s="6" t="s">
        <v>240</v>
      </c>
      <c r="CB23" s="31" t="s">
        <v>122</v>
      </c>
      <c r="CC23" s="31">
        <v>2.0721314306643572</v>
      </c>
      <c r="CD23" s="31">
        <v>2.4522812404314425</v>
      </c>
      <c r="CE23" s="32">
        <v>1.2088507902248367</v>
      </c>
    </row>
    <row r="24" spans="1:83" x14ac:dyDescent="0.2">
      <c r="A24" s="6" t="s">
        <v>59</v>
      </c>
      <c r="B24" s="1" t="s">
        <v>4</v>
      </c>
      <c r="C24" s="1">
        <v>21.908937454223633</v>
      </c>
      <c r="D24" s="1"/>
      <c r="E24" s="1"/>
      <c r="F24" s="1" t="s">
        <v>59</v>
      </c>
      <c r="G24" s="1" t="s">
        <v>6</v>
      </c>
      <c r="H24" s="1">
        <v>34.422958374023438</v>
      </c>
      <c r="I24" s="1"/>
      <c r="J24" s="1"/>
      <c r="K24" s="21"/>
      <c r="L24" s="1" t="s">
        <v>60</v>
      </c>
      <c r="M24" s="1" t="s">
        <v>4</v>
      </c>
      <c r="N24" s="1">
        <v>21.884834289550781</v>
      </c>
      <c r="O24" s="1"/>
      <c r="P24" s="1"/>
      <c r="Q24" s="1" t="s">
        <v>60</v>
      </c>
      <c r="R24" s="1" t="s">
        <v>6</v>
      </c>
      <c r="S24" s="1">
        <v>30.976886749267578</v>
      </c>
      <c r="T24" s="1"/>
      <c r="U24" s="5"/>
      <c r="W24" s="6" t="s">
        <v>61</v>
      </c>
      <c r="X24" s="1" t="s">
        <v>4</v>
      </c>
      <c r="Y24" s="1">
        <v>21.948276519775391</v>
      </c>
      <c r="Z24" s="1"/>
      <c r="AA24" s="1"/>
      <c r="AB24" s="1" t="s">
        <v>61</v>
      </c>
      <c r="AC24" s="1" t="s">
        <v>6</v>
      </c>
      <c r="AD24" s="1">
        <v>32.848312377929687</v>
      </c>
      <c r="AE24" s="1"/>
      <c r="AF24" s="1"/>
      <c r="AG24" s="21"/>
      <c r="AH24" s="1" t="s">
        <v>62</v>
      </c>
      <c r="AI24" s="1" t="s">
        <v>4</v>
      </c>
      <c r="AJ24" s="1">
        <v>24.967641830444336</v>
      </c>
      <c r="AK24" s="1"/>
      <c r="AL24" s="1"/>
      <c r="AM24" s="1" t="s">
        <v>62</v>
      </c>
      <c r="AN24" s="1" t="s">
        <v>6</v>
      </c>
      <c r="AO24" s="1">
        <v>36.041122436523437</v>
      </c>
      <c r="AP24" s="1"/>
      <c r="AQ24" s="5"/>
      <c r="AS24" s="6" t="s">
        <v>63</v>
      </c>
      <c r="AT24" s="1" t="s">
        <v>4</v>
      </c>
      <c r="AU24" s="1">
        <v>20.603130340576172</v>
      </c>
      <c r="AV24" s="1"/>
      <c r="AW24" s="1"/>
      <c r="AX24" s="1" t="s">
        <v>63</v>
      </c>
      <c r="AY24" s="1" t="s">
        <v>6</v>
      </c>
      <c r="AZ24" s="1">
        <v>29.218608856201172</v>
      </c>
      <c r="BA24" s="1"/>
      <c r="BB24" s="1"/>
      <c r="BC24" s="21"/>
      <c r="BD24" s="1" t="s">
        <v>64</v>
      </c>
      <c r="BE24" s="1" t="s">
        <v>4</v>
      </c>
      <c r="BF24" s="1">
        <v>21.201789855957031</v>
      </c>
      <c r="BG24" s="1"/>
      <c r="BH24" s="1"/>
      <c r="BI24" s="1" t="s">
        <v>64</v>
      </c>
      <c r="BJ24" s="1" t="s">
        <v>6</v>
      </c>
      <c r="BK24" s="1">
        <v>31.344484329223633</v>
      </c>
      <c r="BL24" s="1"/>
      <c r="BM24" s="5"/>
      <c r="BO24" s="6" t="s">
        <v>239</v>
      </c>
      <c r="BP24" s="1" t="s">
        <v>123</v>
      </c>
      <c r="BQ24" s="1">
        <f>K45-U45</f>
        <v>0.11819362640380859</v>
      </c>
      <c r="BR24" s="1">
        <f>AG45-AQ45</f>
        <v>-2.0309831301371255</v>
      </c>
      <c r="BS24" s="5">
        <f>BC45-BM45</f>
        <v>-0.58999458948771144</v>
      </c>
      <c r="BU24" s="6" t="s">
        <v>239</v>
      </c>
      <c r="BV24" s="1" t="s">
        <v>123</v>
      </c>
      <c r="BW24" s="1">
        <f t="shared" si="0"/>
        <v>1.0853750320221265</v>
      </c>
      <c r="BX24" s="1">
        <f t="shared" si="0"/>
        <v>0.2446882737955057</v>
      </c>
      <c r="BY24" s="5">
        <f t="shared" si="0"/>
        <v>0.66434539852573404</v>
      </c>
      <c r="CA24" s="6" t="s">
        <v>239</v>
      </c>
      <c r="CB24" s="31" t="s">
        <v>123</v>
      </c>
      <c r="CC24" s="31">
        <v>1.0853750320221265</v>
      </c>
      <c r="CD24" s="31">
        <f>-1/BX24</f>
        <v>-4.0868325420274694</v>
      </c>
      <c r="CE24" s="32">
        <f>-1/BY24</f>
        <v>-1.5052411023228665</v>
      </c>
    </row>
    <row r="25" spans="1:83" x14ac:dyDescent="0.2">
      <c r="A25" s="6" t="s">
        <v>65</v>
      </c>
      <c r="B25" s="1" t="s">
        <v>4</v>
      </c>
      <c r="C25" s="1">
        <v>22.672752380371094</v>
      </c>
      <c r="D25" s="1">
        <f t="shared" si="35"/>
        <v>22.685773849487305</v>
      </c>
      <c r="E25" s="1"/>
      <c r="F25" s="1" t="s">
        <v>65</v>
      </c>
      <c r="G25" s="1" t="s">
        <v>6</v>
      </c>
      <c r="H25" s="1">
        <v>32.005092620849609</v>
      </c>
      <c r="I25" s="1">
        <f t="shared" si="36"/>
        <v>32.104995727539063</v>
      </c>
      <c r="J25" s="1">
        <f t="shared" ref="J25" si="59">I25-D25</f>
        <v>9.4192218780517578</v>
      </c>
      <c r="K25" s="21"/>
      <c r="L25" s="1" t="s">
        <v>66</v>
      </c>
      <c r="M25" s="1" t="s">
        <v>4</v>
      </c>
      <c r="N25" s="1">
        <v>22.688228607177734</v>
      </c>
      <c r="O25" s="1">
        <f t="shared" si="38"/>
        <v>22.62614917755127</v>
      </c>
      <c r="P25" s="1"/>
      <c r="Q25" s="1" t="s">
        <v>66</v>
      </c>
      <c r="R25" s="1" t="s">
        <v>6</v>
      </c>
      <c r="S25" s="1">
        <v>32.230232238769531</v>
      </c>
      <c r="T25" s="1">
        <f t="shared" si="39"/>
        <v>33.043516159057617</v>
      </c>
      <c r="U25" s="5">
        <f t="shared" ref="U25" si="60">T25-O25</f>
        <v>10.417366981506348</v>
      </c>
      <c r="W25" s="6" t="s">
        <v>67</v>
      </c>
      <c r="X25" s="1" t="s">
        <v>4</v>
      </c>
      <c r="Y25" s="1">
        <v>22.997798919677734</v>
      </c>
      <c r="Z25" s="1">
        <f t="shared" si="41"/>
        <v>23.011752128601074</v>
      </c>
      <c r="AA25" s="1"/>
      <c r="AB25" s="1" t="s">
        <v>67</v>
      </c>
      <c r="AC25" s="1" t="s">
        <v>6</v>
      </c>
      <c r="AD25" s="1">
        <v>33.455406188964844</v>
      </c>
      <c r="AE25" s="1">
        <f t="shared" si="42"/>
        <v>33.48927116394043</v>
      </c>
      <c r="AF25" s="1">
        <f t="shared" ref="AF25" si="61">AE25-Z25</f>
        <v>10.477519035339355</v>
      </c>
      <c r="AG25" s="21"/>
      <c r="AH25" s="1" t="s">
        <v>68</v>
      </c>
      <c r="AI25" s="1" t="s">
        <v>4</v>
      </c>
      <c r="AJ25" s="1">
        <v>23.909212112426758</v>
      </c>
      <c r="AK25" s="1">
        <f t="shared" si="44"/>
        <v>23.826790809631348</v>
      </c>
      <c r="AL25" s="1"/>
      <c r="AM25" s="1" t="s">
        <v>68</v>
      </c>
      <c r="AN25" s="1" t="s">
        <v>6</v>
      </c>
      <c r="AO25" s="1">
        <v>32.385025024414062</v>
      </c>
      <c r="AP25" s="1">
        <f t="shared" si="45"/>
        <v>32.014939308166504</v>
      </c>
      <c r="AQ25" s="5">
        <f t="shared" ref="AQ25" si="62">AP25-AK25</f>
        <v>8.1881484985351562</v>
      </c>
      <c r="AS25" s="6" t="s">
        <v>69</v>
      </c>
      <c r="AT25" s="1" t="s">
        <v>4</v>
      </c>
      <c r="AU25" s="1">
        <v>21.656766891479492</v>
      </c>
      <c r="AV25" s="1">
        <f t="shared" si="47"/>
        <v>21.647703170776367</v>
      </c>
      <c r="AW25" s="1"/>
      <c r="AX25" s="1" t="s">
        <v>69</v>
      </c>
      <c r="AY25" s="1" t="s">
        <v>6</v>
      </c>
      <c r="AZ25" s="1">
        <v>31.735788345336914</v>
      </c>
      <c r="BA25" s="1">
        <f t="shared" si="48"/>
        <v>31.574084281921387</v>
      </c>
      <c r="BB25" s="1">
        <f t="shared" ref="BB25" si="63">BA25-AV25</f>
        <v>9.9263811111450195</v>
      </c>
      <c r="BC25" s="21"/>
      <c r="BD25" s="1" t="s">
        <v>70</v>
      </c>
      <c r="BE25" s="1" t="s">
        <v>4</v>
      </c>
      <c r="BF25" s="1">
        <v>21.963897705078125</v>
      </c>
      <c r="BG25" s="1">
        <f t="shared" si="50"/>
        <v>21.897631645202637</v>
      </c>
      <c r="BH25" s="1"/>
      <c r="BI25" s="1" t="s">
        <v>70</v>
      </c>
      <c r="BJ25" s="1" t="s">
        <v>6</v>
      </c>
      <c r="BK25" s="1">
        <v>31.124616622924805</v>
      </c>
      <c r="BL25" s="1">
        <f t="shared" si="51"/>
        <v>30.943756103515625</v>
      </c>
      <c r="BM25" s="5">
        <f t="shared" ref="BM25" si="64">BL25-BG25</f>
        <v>9.0461244583129883</v>
      </c>
      <c r="BO25" s="6" t="s">
        <v>239</v>
      </c>
      <c r="BP25" s="1" t="s">
        <v>124</v>
      </c>
      <c r="BQ25" s="1">
        <f>K45-U47</f>
        <v>-0.47725772857666016</v>
      </c>
      <c r="BR25" s="1">
        <f>AG45-AQ47</f>
        <v>-1.6395160357157388</v>
      </c>
      <c r="BS25" s="5">
        <f>BC45-BM47</f>
        <v>-1.4865361849466958</v>
      </c>
      <c r="BU25" s="6" t="s">
        <v>239</v>
      </c>
      <c r="BV25" s="1" t="s">
        <v>124</v>
      </c>
      <c r="BW25" s="1">
        <f t="shared" si="0"/>
        <v>0.71834174948303153</v>
      </c>
      <c r="BX25" s="1">
        <f t="shared" si="0"/>
        <v>0.32096412647103539</v>
      </c>
      <c r="BY25" s="5">
        <f t="shared" si="0"/>
        <v>0.35686833833926229</v>
      </c>
      <c r="CA25" s="6" t="s">
        <v>239</v>
      </c>
      <c r="CB25" s="31" t="s">
        <v>124</v>
      </c>
      <c r="CC25" s="31">
        <f>-1/BW25</f>
        <v>-1.3920950588207761</v>
      </c>
      <c r="CD25" s="31">
        <f>-1/BX25</f>
        <v>-3.1156129845253671</v>
      </c>
      <c r="CE25" s="32">
        <f>-1/BY25</f>
        <v>-2.8021538830080659</v>
      </c>
    </row>
    <row r="26" spans="1:83" x14ac:dyDescent="0.2">
      <c r="A26" s="6" t="s">
        <v>65</v>
      </c>
      <c r="B26" s="1" t="s">
        <v>4</v>
      </c>
      <c r="C26" s="1">
        <v>22.698795318603516</v>
      </c>
      <c r="D26" s="1"/>
      <c r="E26" s="1"/>
      <c r="F26" s="1" t="s">
        <v>65</v>
      </c>
      <c r="G26" s="1" t="s">
        <v>6</v>
      </c>
      <c r="H26" s="1">
        <v>32.204898834228516</v>
      </c>
      <c r="I26" s="1"/>
      <c r="J26" s="1"/>
      <c r="K26" s="21"/>
      <c r="L26" s="1" t="s">
        <v>66</v>
      </c>
      <c r="M26" s="1" t="s">
        <v>4</v>
      </c>
      <c r="N26" s="1">
        <v>22.564069747924805</v>
      </c>
      <c r="O26" s="1"/>
      <c r="P26" s="1"/>
      <c r="Q26" s="1" t="s">
        <v>66</v>
      </c>
      <c r="R26" s="1" t="s">
        <v>6</v>
      </c>
      <c r="S26" s="1">
        <v>33.856800079345703</v>
      </c>
      <c r="T26" s="1"/>
      <c r="U26" s="5"/>
      <c r="W26" s="6" t="s">
        <v>67</v>
      </c>
      <c r="X26" s="1" t="s">
        <v>4</v>
      </c>
      <c r="Y26" s="1">
        <v>23.025705337524414</v>
      </c>
      <c r="Z26" s="1"/>
      <c r="AA26" s="1"/>
      <c r="AB26" s="1" t="s">
        <v>67</v>
      </c>
      <c r="AC26" s="1" t="s">
        <v>6</v>
      </c>
      <c r="AD26" s="1">
        <v>33.523136138916016</v>
      </c>
      <c r="AE26" s="1"/>
      <c r="AF26" s="1"/>
      <c r="AG26" s="21"/>
      <c r="AH26" s="1" t="s">
        <v>68</v>
      </c>
      <c r="AI26" s="1" t="s">
        <v>4</v>
      </c>
      <c r="AJ26" s="1">
        <v>23.744369506835937</v>
      </c>
      <c r="AK26" s="1"/>
      <c r="AL26" s="1"/>
      <c r="AM26" s="1" t="s">
        <v>68</v>
      </c>
      <c r="AN26" s="1" t="s">
        <v>6</v>
      </c>
      <c r="AO26" s="1">
        <v>31.644853591918945</v>
      </c>
      <c r="AP26" s="1"/>
      <c r="AQ26" s="5"/>
      <c r="AS26" s="6" t="s">
        <v>69</v>
      </c>
      <c r="AT26" s="1" t="s">
        <v>4</v>
      </c>
      <c r="AU26" s="1">
        <v>21.638639450073242</v>
      </c>
      <c r="AV26" s="1"/>
      <c r="AW26" s="1"/>
      <c r="AX26" s="1" t="s">
        <v>69</v>
      </c>
      <c r="AY26" s="1" t="s">
        <v>6</v>
      </c>
      <c r="AZ26" s="1">
        <v>31.412380218505859</v>
      </c>
      <c r="BA26" s="1"/>
      <c r="BB26" s="1"/>
      <c r="BC26" s="21"/>
      <c r="BD26" s="1" t="s">
        <v>70</v>
      </c>
      <c r="BE26" s="1" t="s">
        <v>4</v>
      </c>
      <c r="BF26" s="1">
        <v>21.831365585327148</v>
      </c>
      <c r="BG26" s="1"/>
      <c r="BH26" s="1"/>
      <c r="BI26" s="1" t="s">
        <v>70</v>
      </c>
      <c r="BJ26" s="1" t="s">
        <v>6</v>
      </c>
      <c r="BK26" s="1">
        <v>30.762895584106445</v>
      </c>
      <c r="BL26" s="1"/>
      <c r="BM26" s="5"/>
      <c r="BO26" s="6" t="s">
        <v>239</v>
      </c>
      <c r="BP26" s="1" t="s">
        <v>125</v>
      </c>
      <c r="BQ26" s="1">
        <f>K45-U49</f>
        <v>-0.83201217651367188</v>
      </c>
      <c r="BR26" s="1">
        <f>AG45-AQ49</f>
        <v>2.7248466809590659</v>
      </c>
      <c r="BS26" s="5">
        <f>BC45-BM49</f>
        <v>-1.6821481386820474</v>
      </c>
      <c r="BU26" s="6" t="s">
        <v>239</v>
      </c>
      <c r="BV26" s="1" t="s">
        <v>125</v>
      </c>
      <c r="BW26" s="1">
        <f t="shared" si="0"/>
        <v>0.5617452103010091</v>
      </c>
      <c r="BX26" s="1">
        <f t="shared" si="0"/>
        <v>6.6108999499720653</v>
      </c>
      <c r="BY26" s="5">
        <f t="shared" si="0"/>
        <v>0.31161829936382762</v>
      </c>
      <c r="CA26" s="6" t="s">
        <v>239</v>
      </c>
      <c r="CB26" s="31" t="s">
        <v>125</v>
      </c>
      <c r="CC26" s="31">
        <f>-1/BW26</f>
        <v>-1.7801664912534878</v>
      </c>
      <c r="CD26" s="31">
        <v>6.6108999499720653</v>
      </c>
      <c r="CE26" s="32">
        <f>-1/BY26</f>
        <v>-3.2090541603028822</v>
      </c>
    </row>
    <row r="27" spans="1:83" x14ac:dyDescent="0.2">
      <c r="A27" s="6" t="s">
        <v>71</v>
      </c>
      <c r="B27" s="1" t="s">
        <v>4</v>
      </c>
      <c r="C27" s="1">
        <v>22.538791656494141</v>
      </c>
      <c r="D27" s="1">
        <f t="shared" si="35"/>
        <v>22.509740829467773</v>
      </c>
      <c r="E27" s="1"/>
      <c r="F27" s="1" t="s">
        <v>71</v>
      </c>
      <c r="G27" s="1" t="s">
        <v>6</v>
      </c>
      <c r="H27" s="1">
        <v>30.946352005004883</v>
      </c>
      <c r="I27" s="1">
        <f t="shared" si="36"/>
        <v>31.166613578796387</v>
      </c>
      <c r="J27" s="1">
        <f>I27-D27</f>
        <v>8.6568727493286133</v>
      </c>
      <c r="K27" s="21"/>
      <c r="L27" s="1" t="s">
        <v>72</v>
      </c>
      <c r="M27" s="1" t="s">
        <v>4</v>
      </c>
      <c r="N27" s="1">
        <v>22.493322372436523</v>
      </c>
      <c r="O27" s="1">
        <f t="shared" si="38"/>
        <v>22.442769050598145</v>
      </c>
      <c r="P27" s="1"/>
      <c r="Q27" s="1" t="s">
        <v>72</v>
      </c>
      <c r="R27" s="1" t="s">
        <v>6</v>
      </c>
      <c r="S27" s="1">
        <v>32.516788482666016</v>
      </c>
      <c r="T27" s="1">
        <f t="shared" si="39"/>
        <v>33.06083869934082</v>
      </c>
      <c r="U27" s="5">
        <f t="shared" ref="U27" si="65">T27-O27</f>
        <v>10.618069648742676</v>
      </c>
      <c r="W27" s="6" t="s">
        <v>73</v>
      </c>
      <c r="X27" s="1" t="s">
        <v>4</v>
      </c>
      <c r="Y27" s="1">
        <v>23.321279525756836</v>
      </c>
      <c r="Z27" s="1">
        <f t="shared" si="41"/>
        <v>23.315557479858398</v>
      </c>
      <c r="AA27" s="1"/>
      <c r="AB27" s="1" t="s">
        <v>73</v>
      </c>
      <c r="AC27" s="1" t="s">
        <v>6</v>
      </c>
      <c r="AD27" s="1">
        <v>34.172683715820312</v>
      </c>
      <c r="AE27" s="1">
        <f t="shared" si="42"/>
        <v>35.06365966796875</v>
      </c>
      <c r="AF27" s="1">
        <f t="shared" ref="AF27" si="66">AE27-Z27</f>
        <v>11.748102188110352</v>
      </c>
      <c r="AG27" s="21"/>
      <c r="AH27" s="1" t="s">
        <v>74</v>
      </c>
      <c r="AI27" s="1" t="s">
        <v>4</v>
      </c>
      <c r="AJ27" s="1">
        <v>22.652654647827148</v>
      </c>
      <c r="AK27" s="1">
        <f t="shared" si="44"/>
        <v>22.644906044006348</v>
      </c>
      <c r="AL27" s="1"/>
      <c r="AM27" s="1" t="s">
        <v>74</v>
      </c>
      <c r="AN27" s="1" t="s">
        <v>6</v>
      </c>
      <c r="AO27" s="1">
        <v>31.532403945922852</v>
      </c>
      <c r="AP27" s="1">
        <f t="shared" si="45"/>
        <v>31.582620620727539</v>
      </c>
      <c r="AQ27" s="5">
        <f t="shared" ref="AQ27" si="67">AP27-AK27</f>
        <v>8.9377145767211914</v>
      </c>
      <c r="AS27" s="6" t="s">
        <v>75</v>
      </c>
      <c r="AT27" s="1" t="s">
        <v>4</v>
      </c>
      <c r="AU27" s="1">
        <v>21.886823654174805</v>
      </c>
      <c r="AV27" s="1">
        <f t="shared" si="47"/>
        <v>21.872172355651855</v>
      </c>
      <c r="AW27" s="1"/>
      <c r="AX27" s="1" t="s">
        <v>75</v>
      </c>
      <c r="AY27" s="1" t="s">
        <v>6</v>
      </c>
      <c r="AZ27" s="1">
        <v>32.036331176757813</v>
      </c>
      <c r="BA27" s="1">
        <f t="shared" si="48"/>
        <v>31.876039505004883</v>
      </c>
      <c r="BB27" s="1">
        <f t="shared" ref="BB27" si="68">BA27-AV27</f>
        <v>10.003867149353027</v>
      </c>
      <c r="BC27" s="21"/>
      <c r="BD27" s="1" t="s">
        <v>76</v>
      </c>
      <c r="BE27" s="1" t="s">
        <v>4</v>
      </c>
      <c r="BF27" s="1">
        <v>23.877859115600586</v>
      </c>
      <c r="BG27" s="1">
        <f t="shared" si="50"/>
        <v>23.904532432556152</v>
      </c>
      <c r="BH27" s="1"/>
      <c r="BI27" s="1" t="s">
        <v>76</v>
      </c>
      <c r="BJ27" s="1" t="s">
        <v>6</v>
      </c>
      <c r="BK27" s="1">
        <v>36.991474151611328</v>
      </c>
      <c r="BL27" s="1">
        <f t="shared" si="51"/>
        <v>36.379295349121094</v>
      </c>
      <c r="BM27" s="5">
        <f t="shared" ref="BM27" si="69">BL27-BG27</f>
        <v>12.474762916564941</v>
      </c>
      <c r="BO27" s="6" t="s">
        <v>240</v>
      </c>
      <c r="BP27" s="1" t="s">
        <v>126</v>
      </c>
      <c r="BQ27" s="1">
        <f>K45-U51</f>
        <v>1.8077716827392578</v>
      </c>
      <c r="BR27" s="1">
        <f>AG45-AQ51</f>
        <v>3.2058981259663901</v>
      </c>
      <c r="BS27" s="5">
        <f>BC45-BM51</f>
        <v>1.6334894498189292</v>
      </c>
      <c r="BU27" s="6" t="s">
        <v>240</v>
      </c>
      <c r="BV27" s="1" t="s">
        <v>126</v>
      </c>
      <c r="BW27" s="1">
        <f t="shared" si="0"/>
        <v>3.5010112137710085</v>
      </c>
      <c r="BX27" s="1">
        <f t="shared" si="0"/>
        <v>9.2272332484020225</v>
      </c>
      <c r="BY27" s="5">
        <f t="shared" si="0"/>
        <v>3.102625245860601</v>
      </c>
      <c r="CA27" s="6" t="s">
        <v>240</v>
      </c>
      <c r="CB27" s="31" t="s">
        <v>126</v>
      </c>
      <c r="CC27" s="31">
        <v>3.5010112137710085</v>
      </c>
      <c r="CD27" s="31">
        <v>9.2272332484020225</v>
      </c>
      <c r="CE27" s="32">
        <v>3.102625245860601</v>
      </c>
    </row>
    <row r="28" spans="1:83" x14ac:dyDescent="0.2">
      <c r="A28" s="6" t="s">
        <v>71</v>
      </c>
      <c r="B28" s="1" t="s">
        <v>4</v>
      </c>
      <c r="C28" s="1">
        <v>22.480690002441406</v>
      </c>
      <c r="D28" s="1"/>
      <c r="E28" s="1"/>
      <c r="F28" s="1" t="s">
        <v>71</v>
      </c>
      <c r="G28" s="1" t="s">
        <v>6</v>
      </c>
      <c r="H28" s="1">
        <v>31.386875152587891</v>
      </c>
      <c r="I28" s="1"/>
      <c r="J28" s="1"/>
      <c r="K28" s="21"/>
      <c r="L28" s="1" t="s">
        <v>72</v>
      </c>
      <c r="M28" s="1" t="s">
        <v>4</v>
      </c>
      <c r="N28" s="1">
        <v>22.392215728759766</v>
      </c>
      <c r="O28" s="1"/>
      <c r="P28" s="1"/>
      <c r="Q28" s="1" t="s">
        <v>72</v>
      </c>
      <c r="R28" s="1" t="s">
        <v>6</v>
      </c>
      <c r="S28" s="1">
        <v>33.604888916015625</v>
      </c>
      <c r="T28" s="1"/>
      <c r="U28" s="5"/>
      <c r="W28" s="6" t="s">
        <v>73</v>
      </c>
      <c r="X28" s="1" t="s">
        <v>4</v>
      </c>
      <c r="Y28" s="1">
        <v>23.309835433959961</v>
      </c>
      <c r="Z28" s="1"/>
      <c r="AA28" s="1"/>
      <c r="AB28" s="1" t="s">
        <v>73</v>
      </c>
      <c r="AC28" s="1" t="s">
        <v>6</v>
      </c>
      <c r="AD28" s="1">
        <v>35.954635620117188</v>
      </c>
      <c r="AE28" s="1"/>
      <c r="AF28" s="1"/>
      <c r="AG28" s="21"/>
      <c r="AH28" s="1" t="s">
        <v>74</v>
      </c>
      <c r="AI28" s="1" t="s">
        <v>4</v>
      </c>
      <c r="AJ28" s="1">
        <v>22.637157440185547</v>
      </c>
      <c r="AK28" s="1"/>
      <c r="AL28" s="1"/>
      <c r="AM28" s="1" t="s">
        <v>74</v>
      </c>
      <c r="AN28" s="1" t="s">
        <v>6</v>
      </c>
      <c r="AO28" s="1">
        <v>31.632837295532227</v>
      </c>
      <c r="AP28" s="1"/>
      <c r="AQ28" s="5"/>
      <c r="AS28" s="6" t="s">
        <v>75</v>
      </c>
      <c r="AT28" s="1" t="s">
        <v>4</v>
      </c>
      <c r="AU28" s="1">
        <v>21.857521057128906</v>
      </c>
      <c r="AV28" s="1"/>
      <c r="AW28" s="1"/>
      <c r="AX28" s="1" t="s">
        <v>75</v>
      </c>
      <c r="AY28" s="1" t="s">
        <v>6</v>
      </c>
      <c r="AZ28" s="1">
        <v>31.715747833251953</v>
      </c>
      <c r="BA28" s="1"/>
      <c r="BB28" s="1"/>
      <c r="BC28" s="21"/>
      <c r="BD28" s="1" t="s">
        <v>76</v>
      </c>
      <c r="BE28" s="1" t="s">
        <v>4</v>
      </c>
      <c r="BF28" s="1">
        <v>23.931205749511719</v>
      </c>
      <c r="BG28" s="1"/>
      <c r="BH28" s="1"/>
      <c r="BI28" s="1" t="s">
        <v>76</v>
      </c>
      <c r="BJ28" s="1" t="s">
        <v>6</v>
      </c>
      <c r="BK28" s="1">
        <v>35.767116546630859</v>
      </c>
      <c r="BL28" s="1"/>
      <c r="BM28" s="5"/>
      <c r="BO28" s="6" t="s">
        <v>240</v>
      </c>
      <c r="BP28" s="1" t="s">
        <v>127</v>
      </c>
      <c r="BQ28" s="1">
        <f>K45-U53</f>
        <v>0.26146697998046875</v>
      </c>
      <c r="BR28" s="1">
        <f>AG45-AQ53</f>
        <v>0.72070105870564793</v>
      </c>
      <c r="BS28" s="5">
        <f>BC45-BM53</f>
        <v>2.2278002103169761</v>
      </c>
      <c r="BU28" s="6" t="s">
        <v>240</v>
      </c>
      <c r="BV28" s="1" t="s">
        <v>127</v>
      </c>
      <c r="BW28" s="1">
        <f t="shared" si="0"/>
        <v>1.1986969598034598</v>
      </c>
      <c r="BX28" s="1">
        <f t="shared" si="0"/>
        <v>1.6479826555193373</v>
      </c>
      <c r="BY28" s="5">
        <f t="shared" si="0"/>
        <v>4.6841919959264713</v>
      </c>
      <c r="CA28" s="6" t="s">
        <v>240</v>
      </c>
      <c r="CB28" s="31" t="s">
        <v>127</v>
      </c>
      <c r="CC28" s="31">
        <v>1.1986969598034598</v>
      </c>
      <c r="CD28" s="31">
        <v>1.6479826555193373</v>
      </c>
      <c r="CE28" s="32">
        <v>4.6841919959264713</v>
      </c>
    </row>
    <row r="29" spans="1:83" x14ac:dyDescent="0.2">
      <c r="A29" s="6" t="s">
        <v>77</v>
      </c>
      <c r="B29" s="1" t="s">
        <v>4</v>
      </c>
      <c r="C29" s="1">
        <v>22.481101989746094</v>
      </c>
      <c r="D29" s="1">
        <f t="shared" si="35"/>
        <v>22.469472885131836</v>
      </c>
      <c r="E29" s="1"/>
      <c r="F29" s="1" t="s">
        <v>77</v>
      </c>
      <c r="G29" s="1" t="s">
        <v>6</v>
      </c>
      <c r="H29" s="1">
        <v>30.392333984375</v>
      </c>
      <c r="I29" s="1">
        <f t="shared" si="36"/>
        <v>30.862536430358887</v>
      </c>
      <c r="J29" s="1">
        <f t="shared" ref="J29" si="70">I29-D29</f>
        <v>8.3930635452270508</v>
      </c>
      <c r="K29" s="21"/>
      <c r="L29" s="1" t="s">
        <v>78</v>
      </c>
      <c r="M29" s="1" t="s">
        <v>4</v>
      </c>
      <c r="N29" s="1">
        <v>23.088167190551758</v>
      </c>
      <c r="O29" s="1">
        <f t="shared" si="38"/>
        <v>23.017196655273438</v>
      </c>
      <c r="P29" s="1"/>
      <c r="Q29" s="1" t="s">
        <v>78</v>
      </c>
      <c r="R29" s="1" t="s">
        <v>6</v>
      </c>
      <c r="S29" s="1">
        <v>30.488880157470703</v>
      </c>
      <c r="T29" s="1">
        <f t="shared" si="39"/>
        <v>30.189493179321289</v>
      </c>
      <c r="U29" s="5">
        <f t="shared" ref="U29" si="71">T29-O29</f>
        <v>7.1722965240478516</v>
      </c>
      <c r="W29" s="6" t="s">
        <v>79</v>
      </c>
      <c r="X29" s="1" t="s">
        <v>4</v>
      </c>
      <c r="Y29" s="1">
        <v>22.82252311706543</v>
      </c>
      <c r="Z29" s="1">
        <f t="shared" si="41"/>
        <v>22.762004852294922</v>
      </c>
      <c r="AA29" s="1"/>
      <c r="AB29" s="1" t="s">
        <v>79</v>
      </c>
      <c r="AC29" s="1" t="s">
        <v>6</v>
      </c>
      <c r="AD29" s="1">
        <v>34.349910736083984</v>
      </c>
      <c r="AE29" s="1">
        <f t="shared" si="42"/>
        <v>34.027931213378906</v>
      </c>
      <c r="AF29" s="1">
        <f t="shared" ref="AF29" si="72">AE29-Z29</f>
        <v>11.265926361083984</v>
      </c>
      <c r="AG29" s="21"/>
      <c r="AH29" s="1" t="s">
        <v>80</v>
      </c>
      <c r="AI29" s="1" t="s">
        <v>4</v>
      </c>
      <c r="AJ29" s="1">
        <v>23.768224716186523</v>
      </c>
      <c r="AK29" s="1">
        <f t="shared" si="44"/>
        <v>23.729519844055176</v>
      </c>
      <c r="AL29" s="1"/>
      <c r="AM29" s="1" t="s">
        <v>80</v>
      </c>
      <c r="AN29" s="1" t="s">
        <v>6</v>
      </c>
      <c r="AO29" s="1">
        <v>32.969287872314453</v>
      </c>
      <c r="AP29" s="1">
        <f t="shared" si="45"/>
        <v>33.155683517456055</v>
      </c>
      <c r="AQ29" s="5">
        <f t="shared" ref="AQ29" si="73">AP29-AK29</f>
        <v>9.4261636734008789</v>
      </c>
      <c r="AS29" s="6" t="s">
        <v>81</v>
      </c>
      <c r="AT29" s="1" t="s">
        <v>4</v>
      </c>
      <c r="AU29" s="1">
        <v>21.950666427612305</v>
      </c>
      <c r="AV29" s="1">
        <f t="shared" si="47"/>
        <v>21.955865859985352</v>
      </c>
      <c r="AW29" s="1"/>
      <c r="AX29" s="1" t="s">
        <v>81</v>
      </c>
      <c r="AY29" s="1" t="s">
        <v>6</v>
      </c>
      <c r="AZ29" s="1">
        <v>32.463603973388672</v>
      </c>
      <c r="BA29" s="1">
        <f t="shared" si="48"/>
        <v>33.131889343261719</v>
      </c>
      <c r="BB29" s="1">
        <f t="shared" ref="BB29" si="74">BA29-AV29</f>
        <v>11.176023483276367</v>
      </c>
      <c r="BC29" s="21"/>
      <c r="BD29" s="1" t="s">
        <v>82</v>
      </c>
      <c r="BE29" s="1" t="s">
        <v>4</v>
      </c>
      <c r="BF29" s="1">
        <v>21.950431823730469</v>
      </c>
      <c r="BG29" s="1">
        <f t="shared" si="50"/>
        <v>21.933681488037109</v>
      </c>
      <c r="BH29" s="1"/>
      <c r="BI29" s="1" t="s">
        <v>82</v>
      </c>
      <c r="BJ29" s="1" t="s">
        <v>6</v>
      </c>
      <c r="BK29" s="1">
        <v>31.822790145874023</v>
      </c>
      <c r="BL29" s="1">
        <f t="shared" si="51"/>
        <v>31.519795417785645</v>
      </c>
      <c r="BM29" s="5">
        <f t="shared" ref="BM29" si="75">BL29-BG29</f>
        <v>9.5861139297485352</v>
      </c>
      <c r="BO29" s="6" t="s">
        <v>240</v>
      </c>
      <c r="BP29" s="1" t="s">
        <v>128</v>
      </c>
      <c r="BQ29" s="1">
        <f>K45-U55</f>
        <v>1.6451044082641602</v>
      </c>
      <c r="BR29" s="1">
        <f>AG45-AQ55</f>
        <v>1.5650728543599448</v>
      </c>
      <c r="BS29" s="5">
        <f>BC45-BM55</f>
        <v>2.2516678174336753</v>
      </c>
      <c r="BU29" s="6" t="s">
        <v>240</v>
      </c>
      <c r="BV29" s="1" t="s">
        <v>128</v>
      </c>
      <c r="BW29" s="1">
        <f t="shared" si="0"/>
        <v>3.127704917248145</v>
      </c>
      <c r="BX29" s="1">
        <f t="shared" si="0"/>
        <v>2.9589244368410719</v>
      </c>
      <c r="BY29" s="5">
        <f t="shared" si="0"/>
        <v>4.7623307378471642</v>
      </c>
      <c r="CA29" s="6" t="s">
        <v>240</v>
      </c>
      <c r="CB29" s="31" t="s">
        <v>128</v>
      </c>
      <c r="CC29" s="31">
        <v>3.127704917248145</v>
      </c>
      <c r="CD29" s="31">
        <v>2.9589244368410719</v>
      </c>
      <c r="CE29" s="32">
        <v>4.7623307378471642</v>
      </c>
    </row>
    <row r="30" spans="1:83" x14ac:dyDescent="0.2">
      <c r="A30" s="6" t="s">
        <v>77</v>
      </c>
      <c r="B30" s="1" t="s">
        <v>4</v>
      </c>
      <c r="C30" s="1">
        <v>22.457843780517578</v>
      </c>
      <c r="D30" s="1"/>
      <c r="E30" s="1"/>
      <c r="F30" s="1" t="s">
        <v>77</v>
      </c>
      <c r="G30" s="1" t="s">
        <v>6</v>
      </c>
      <c r="H30" s="1">
        <v>31.332738876342773</v>
      </c>
      <c r="I30" s="1"/>
      <c r="J30" s="1"/>
      <c r="K30" s="21"/>
      <c r="L30" s="1" t="s">
        <v>78</v>
      </c>
      <c r="M30" s="1" t="s">
        <v>4</v>
      </c>
      <c r="N30" s="1">
        <v>22.946226119995117</v>
      </c>
      <c r="O30" s="1"/>
      <c r="P30" s="1"/>
      <c r="Q30" s="1" t="s">
        <v>78</v>
      </c>
      <c r="R30" s="1" t="s">
        <v>6</v>
      </c>
      <c r="S30" s="1">
        <v>29.890106201171875</v>
      </c>
      <c r="T30" s="1"/>
      <c r="U30" s="5"/>
      <c r="W30" s="6" t="s">
        <v>79</v>
      </c>
      <c r="X30" s="1" t="s">
        <v>4</v>
      </c>
      <c r="Y30" s="1">
        <v>22.701486587524414</v>
      </c>
      <c r="Z30" s="1"/>
      <c r="AA30" s="1"/>
      <c r="AB30" s="1" t="s">
        <v>79</v>
      </c>
      <c r="AC30" s="1" t="s">
        <v>6</v>
      </c>
      <c r="AD30" s="1">
        <v>33.705951690673828</v>
      </c>
      <c r="AE30" s="1"/>
      <c r="AF30" s="1"/>
      <c r="AG30" s="21"/>
      <c r="AH30" s="1" t="s">
        <v>80</v>
      </c>
      <c r="AI30" s="1" t="s">
        <v>4</v>
      </c>
      <c r="AJ30" s="1">
        <v>23.690814971923828</v>
      </c>
      <c r="AK30" s="1"/>
      <c r="AL30" s="1"/>
      <c r="AM30" s="1" t="s">
        <v>80</v>
      </c>
      <c r="AN30" s="1" t="s">
        <v>6</v>
      </c>
      <c r="AO30" s="1">
        <v>33.342079162597656</v>
      </c>
      <c r="AP30" s="1"/>
      <c r="AQ30" s="5"/>
      <c r="AS30" s="6" t="s">
        <v>81</v>
      </c>
      <c r="AT30" s="1" t="s">
        <v>4</v>
      </c>
      <c r="AU30" s="1">
        <v>21.961065292358398</v>
      </c>
      <c r="AV30" s="1"/>
      <c r="AW30" s="1"/>
      <c r="AX30" s="1" t="s">
        <v>81</v>
      </c>
      <c r="AY30" s="1" t="s">
        <v>6</v>
      </c>
      <c r="AZ30" s="1">
        <v>33.800174713134766</v>
      </c>
      <c r="BA30" s="1"/>
      <c r="BB30" s="1"/>
      <c r="BC30" s="21"/>
      <c r="BD30" s="1" t="s">
        <v>82</v>
      </c>
      <c r="BE30" s="1" t="s">
        <v>4</v>
      </c>
      <c r="BF30" s="1">
        <v>21.91693115234375</v>
      </c>
      <c r="BG30" s="1"/>
      <c r="BH30" s="1"/>
      <c r="BI30" s="1" t="s">
        <v>82</v>
      </c>
      <c r="BJ30" s="1" t="s">
        <v>6</v>
      </c>
      <c r="BK30" s="1">
        <v>31.216800689697266</v>
      </c>
      <c r="BL30" s="1"/>
      <c r="BM30" s="5"/>
      <c r="BO30" s="6" t="s">
        <v>239</v>
      </c>
      <c r="BP30" s="1" t="s">
        <v>129</v>
      </c>
      <c r="BQ30" s="1">
        <f>K58-U58</f>
        <v>-0.29431470235188817</v>
      </c>
      <c r="BR30" s="1">
        <f>AG58-AQ58</f>
        <v>-1.5299388567606607</v>
      </c>
      <c r="BS30" s="5">
        <f>BC58-BM58</f>
        <v>0.85795895258585642</v>
      </c>
      <c r="BU30" s="6" t="s">
        <v>239</v>
      </c>
      <c r="BV30" s="1" t="s">
        <v>129</v>
      </c>
      <c r="BW30" s="1">
        <f t="shared" si="0"/>
        <v>0.81545959361909659</v>
      </c>
      <c r="BX30" s="1">
        <f t="shared" si="0"/>
        <v>0.34629204301121719</v>
      </c>
      <c r="BY30" s="5">
        <f t="shared" si="0"/>
        <v>1.812472307521326</v>
      </c>
      <c r="CA30" s="6" t="s">
        <v>239</v>
      </c>
      <c r="CB30" s="31" t="s">
        <v>129</v>
      </c>
      <c r="CC30" s="31">
        <f t="shared" ref="CC30:CD32" si="76">-1/BW30</f>
        <v>-1.2263023303973817</v>
      </c>
      <c r="CD30" s="31">
        <f t="shared" si="76"/>
        <v>-2.8877360025497545</v>
      </c>
      <c r="CE30" s="32">
        <v>1.812472307521326</v>
      </c>
    </row>
    <row r="31" spans="1:83" x14ac:dyDescent="0.2">
      <c r="A31" s="6"/>
      <c r="B31" s="1"/>
      <c r="C31" s="1"/>
      <c r="D31" s="1"/>
      <c r="E31" s="1"/>
      <c r="F31" s="1"/>
      <c r="G31" s="1"/>
      <c r="H31" s="1"/>
      <c r="I31" s="1"/>
      <c r="J31" s="1"/>
      <c r="K31" s="21"/>
      <c r="L31" s="1"/>
      <c r="M31" s="1"/>
      <c r="N31" s="1"/>
      <c r="O31" s="1"/>
      <c r="P31" s="1"/>
      <c r="Q31" s="1"/>
      <c r="R31" s="1"/>
      <c r="S31" s="1"/>
      <c r="T31" s="1"/>
      <c r="U31" s="5"/>
      <c r="W31" s="6"/>
      <c r="X31" s="1"/>
      <c r="Y31" s="1"/>
      <c r="Z31" s="1"/>
      <c r="AA31" s="1"/>
      <c r="AB31" s="1"/>
      <c r="AC31" s="1"/>
      <c r="AD31" s="1"/>
      <c r="AE31" s="1"/>
      <c r="AF31" s="1"/>
      <c r="AG31" s="21"/>
      <c r="AH31" s="1"/>
      <c r="AI31" s="1"/>
      <c r="AJ31" s="1"/>
      <c r="AK31" s="1"/>
      <c r="AL31" s="1"/>
      <c r="AM31" s="1"/>
      <c r="AN31" s="1"/>
      <c r="AO31" s="1"/>
      <c r="AP31" s="1"/>
      <c r="AQ31" s="5"/>
      <c r="AS31" s="6"/>
      <c r="AT31" s="1"/>
      <c r="AU31" s="1"/>
      <c r="AV31" s="1"/>
      <c r="AW31" s="1"/>
      <c r="AX31" s="1"/>
      <c r="AY31" s="1"/>
      <c r="AZ31" s="1"/>
      <c r="BA31" s="1"/>
      <c r="BB31" s="1"/>
      <c r="BC31" s="21"/>
      <c r="BD31" s="1"/>
      <c r="BE31" s="1"/>
      <c r="BF31" s="1"/>
      <c r="BG31" s="1"/>
      <c r="BH31" s="1"/>
      <c r="BI31" s="1"/>
      <c r="BJ31" s="1"/>
      <c r="BK31" s="1"/>
      <c r="BL31" s="1"/>
      <c r="BM31" s="5"/>
      <c r="BO31" s="6" t="s">
        <v>239</v>
      </c>
      <c r="BP31" s="1" t="s">
        <v>130</v>
      </c>
      <c r="BQ31" s="1">
        <f>K58-U60</f>
        <v>-3.5160868962605796</v>
      </c>
      <c r="BR31" s="1">
        <f>AG58-AQ60</f>
        <v>-0.70007149378458644</v>
      </c>
      <c r="BS31" s="5">
        <f>BC58-BM60</f>
        <v>-0.26884158452351858</v>
      </c>
      <c r="BU31" s="6" t="s">
        <v>239</v>
      </c>
      <c r="BV31" s="1" t="s">
        <v>130</v>
      </c>
      <c r="BW31" s="1">
        <f t="shared" si="0"/>
        <v>8.7408240248384381E-2</v>
      </c>
      <c r="BX31" s="1">
        <f t="shared" si="0"/>
        <v>0.61554170230732985</v>
      </c>
      <c r="BY31" s="5">
        <f t="shared" si="0"/>
        <v>0.8299857173681402</v>
      </c>
      <c r="CA31" s="6" t="s">
        <v>239</v>
      </c>
      <c r="CB31" s="31" t="s">
        <v>130</v>
      </c>
      <c r="CC31" s="31">
        <f t="shared" si="76"/>
        <v>-11.440568957324176</v>
      </c>
      <c r="CD31" s="31">
        <f t="shared" si="76"/>
        <v>-1.6245852982040792</v>
      </c>
      <c r="CE31" s="32">
        <f>-1/BY31</f>
        <v>-1.204840009983509</v>
      </c>
    </row>
    <row r="32" spans="1:83" x14ac:dyDescent="0.2">
      <c r="A32" s="6" t="s">
        <v>47</v>
      </c>
      <c r="B32" s="1" t="s">
        <v>4</v>
      </c>
      <c r="C32" s="1">
        <v>22.436111450195313</v>
      </c>
      <c r="D32" s="1">
        <f>AVERAGE(C32:C33)</f>
        <v>22.373178482055664</v>
      </c>
      <c r="E32" s="1"/>
      <c r="F32" s="1" t="s">
        <v>47</v>
      </c>
      <c r="G32" s="1" t="s">
        <v>7</v>
      </c>
      <c r="H32" s="1">
        <v>31.306720733642578</v>
      </c>
      <c r="I32" s="1">
        <f>AVERAGE(H32:H33)</f>
        <v>31.265484809875488</v>
      </c>
      <c r="J32" s="1">
        <f>I32-D32</f>
        <v>8.8923063278198242</v>
      </c>
      <c r="K32" s="21">
        <f>AVERAGE(J32,J34,J36,J38,J40,J42)</f>
        <v>10.134463787078857</v>
      </c>
      <c r="L32" s="1" t="s">
        <v>48</v>
      </c>
      <c r="M32" s="1" t="s">
        <v>4</v>
      </c>
      <c r="N32" s="1">
        <v>22.389642715454102</v>
      </c>
      <c r="O32" s="1">
        <f>AVERAGE(N32:N33)</f>
        <v>22.413153648376465</v>
      </c>
      <c r="P32" s="1"/>
      <c r="Q32" s="1" t="s">
        <v>48</v>
      </c>
      <c r="R32" s="1" t="s">
        <v>7</v>
      </c>
      <c r="S32" s="1">
        <v>32.073783874511719</v>
      </c>
      <c r="T32" s="1">
        <f>AVERAGE(S32:S33)</f>
        <v>31.768403053283691</v>
      </c>
      <c r="U32" s="5">
        <f>T32-O32</f>
        <v>9.3552494049072266</v>
      </c>
      <c r="W32" s="6" t="s">
        <v>49</v>
      </c>
      <c r="X32" s="1" t="s">
        <v>4</v>
      </c>
      <c r="Y32" s="1">
        <v>22.646039962768555</v>
      </c>
      <c r="Z32" s="1">
        <f>AVERAGE(Y32:Y33)</f>
        <v>22.596720695495605</v>
      </c>
      <c r="AA32" s="1"/>
      <c r="AB32" s="1" t="s">
        <v>49</v>
      </c>
      <c r="AC32" s="1" t="s">
        <v>7</v>
      </c>
      <c r="AD32" s="1">
        <v>33.773208618164063</v>
      </c>
      <c r="AE32" s="1">
        <f>AVERAGE(AD32:AD33)</f>
        <v>34.650875091552734</v>
      </c>
      <c r="AF32" s="1">
        <f>AE32-Z32</f>
        <v>12.054154396057129</v>
      </c>
      <c r="AG32" s="21">
        <f>AVERAGE(AF32,AF34,AF36,AF38,AF40,AF42)</f>
        <v>11.50686534245809</v>
      </c>
      <c r="AH32" s="1" t="s">
        <v>50</v>
      </c>
      <c r="AI32" s="1" t="s">
        <v>4</v>
      </c>
      <c r="AJ32" s="1">
        <v>22.938417434692383</v>
      </c>
      <c r="AK32" s="1">
        <f>AVERAGE(AJ32:AJ33)</f>
        <v>22.94324779510498</v>
      </c>
      <c r="AL32" s="1"/>
      <c r="AM32" s="1" t="s">
        <v>50</v>
      </c>
      <c r="AN32" s="1" t="s">
        <v>7</v>
      </c>
      <c r="AO32" s="1">
        <v>36.114719390869141</v>
      </c>
      <c r="AP32" s="1">
        <f>AVERAGE(AO32:AO33)</f>
        <v>35.317522048950195</v>
      </c>
      <c r="AQ32" s="5">
        <f>AP32-AK32</f>
        <v>12.374274253845215</v>
      </c>
      <c r="AS32" s="6" t="s">
        <v>51</v>
      </c>
      <c r="AT32" s="1" t="s">
        <v>4</v>
      </c>
      <c r="AU32" s="1">
        <v>23.802328109741211</v>
      </c>
      <c r="AV32" s="1">
        <f>AVERAGE(AU32:AU33)</f>
        <v>23.666390419006348</v>
      </c>
      <c r="AW32" s="1"/>
      <c r="AX32" s="1" t="s">
        <v>51</v>
      </c>
      <c r="AY32" s="1" t="s">
        <v>7</v>
      </c>
      <c r="AZ32" s="1">
        <v>34.598114013671875</v>
      </c>
      <c r="BA32" s="1">
        <f>AVERAGE(AZ32:AZ33)</f>
        <v>33.945962905883789</v>
      </c>
      <c r="BB32" s="1">
        <f>BA32-AV32</f>
        <v>10.279572486877441</v>
      </c>
      <c r="BC32" s="21">
        <f>AVERAGE(BB32,BB34,BB36,BB38,BB40,BB42)</f>
        <v>11.641037305196127</v>
      </c>
      <c r="BD32" s="1" t="s">
        <v>52</v>
      </c>
      <c r="BE32" s="1" t="s">
        <v>4</v>
      </c>
      <c r="BF32" s="1">
        <v>21.851619720458984</v>
      </c>
      <c r="BG32" s="1">
        <f>AVERAGE(BF32:BF33)</f>
        <v>21.867246627807617</v>
      </c>
      <c r="BH32" s="1"/>
      <c r="BI32" s="1" t="s">
        <v>52</v>
      </c>
      <c r="BJ32" s="1" t="s">
        <v>7</v>
      </c>
      <c r="BK32" s="1">
        <v>36.901340484619141</v>
      </c>
      <c r="BL32" s="1">
        <f>AVERAGE(BK32:BK33)</f>
        <v>36.395404815673828</v>
      </c>
      <c r="BM32" s="5">
        <f>BL32-BG32</f>
        <v>14.528158187866211</v>
      </c>
      <c r="BO32" s="6" t="s">
        <v>239</v>
      </c>
      <c r="BP32" s="1" t="s">
        <v>131</v>
      </c>
      <c r="BQ32" s="1">
        <f>K58-U62</f>
        <v>-0.31852372487386083</v>
      </c>
      <c r="BR32" s="1">
        <f>AG58-AQ62</f>
        <v>-1.0626432100931802</v>
      </c>
      <c r="BS32" s="5">
        <f>BC58-BM62</f>
        <v>-0.77468188603719046</v>
      </c>
      <c r="BU32" s="6" t="s">
        <v>239</v>
      </c>
      <c r="BV32" s="1" t="s">
        <v>131</v>
      </c>
      <c r="BW32" s="1">
        <f t="shared" si="0"/>
        <v>0.80189001266343274</v>
      </c>
      <c r="BX32" s="1">
        <f t="shared" si="0"/>
        <v>0.4787541141414513</v>
      </c>
      <c r="BY32" s="5">
        <f t="shared" si="0"/>
        <v>0.58451749606088432</v>
      </c>
      <c r="CA32" s="6" t="s">
        <v>239</v>
      </c>
      <c r="CB32" s="31" t="s">
        <v>131</v>
      </c>
      <c r="CC32" s="31">
        <f t="shared" si="76"/>
        <v>-1.2470538156206186</v>
      </c>
      <c r="CD32" s="31">
        <f t="shared" si="76"/>
        <v>-2.0887548962232896</v>
      </c>
      <c r="CE32" s="32">
        <f>-1/BY32</f>
        <v>-1.7108127759033551</v>
      </c>
    </row>
    <row r="33" spans="1:83" x14ac:dyDescent="0.2">
      <c r="A33" s="6" t="s">
        <v>47</v>
      </c>
      <c r="B33" s="1" t="s">
        <v>4</v>
      </c>
      <c r="C33" s="1">
        <v>22.310245513916016</v>
      </c>
      <c r="D33" s="1"/>
      <c r="E33" s="1"/>
      <c r="F33" s="1" t="s">
        <v>47</v>
      </c>
      <c r="G33" s="1" t="s">
        <v>7</v>
      </c>
      <c r="H33" s="1">
        <v>31.224248886108398</v>
      </c>
      <c r="I33" s="1"/>
      <c r="J33" s="1"/>
      <c r="K33" s="21"/>
      <c r="L33" s="1" t="s">
        <v>48</v>
      </c>
      <c r="M33" s="1" t="s">
        <v>4</v>
      </c>
      <c r="N33" s="1">
        <v>22.436664581298828</v>
      </c>
      <c r="O33" s="1"/>
      <c r="P33" s="1"/>
      <c r="Q33" s="1" t="s">
        <v>48</v>
      </c>
      <c r="R33" s="1" t="s">
        <v>7</v>
      </c>
      <c r="S33" s="1">
        <v>31.463022232055664</v>
      </c>
      <c r="T33" s="1"/>
      <c r="U33" s="5"/>
      <c r="W33" s="6" t="s">
        <v>49</v>
      </c>
      <c r="X33" s="1" t="s">
        <v>4</v>
      </c>
      <c r="Y33" s="1">
        <v>22.547401428222656</v>
      </c>
      <c r="Z33" s="1"/>
      <c r="AA33" s="1"/>
      <c r="AB33" s="1" t="s">
        <v>49</v>
      </c>
      <c r="AC33" s="1" t="s">
        <v>7</v>
      </c>
      <c r="AD33" s="1">
        <v>35.528541564941406</v>
      </c>
      <c r="AE33" s="1"/>
      <c r="AF33" s="1"/>
      <c r="AG33" s="21"/>
      <c r="AH33" s="1" t="s">
        <v>50</v>
      </c>
      <c r="AI33" s="1" t="s">
        <v>4</v>
      </c>
      <c r="AJ33" s="1">
        <v>22.948078155517578</v>
      </c>
      <c r="AK33" s="1"/>
      <c r="AL33" s="1"/>
      <c r="AM33" s="1" t="s">
        <v>50</v>
      </c>
      <c r="AN33" s="1" t="s">
        <v>7</v>
      </c>
      <c r="AO33" s="1">
        <v>34.52032470703125</v>
      </c>
      <c r="AP33" s="1"/>
      <c r="AQ33" s="5"/>
      <c r="AS33" s="6" t="s">
        <v>51</v>
      </c>
      <c r="AT33" s="1" t="s">
        <v>4</v>
      </c>
      <c r="AU33" s="1">
        <v>23.530452728271484</v>
      </c>
      <c r="AV33" s="1"/>
      <c r="AW33" s="1"/>
      <c r="AX33" s="1" t="s">
        <v>51</v>
      </c>
      <c r="AY33" s="1" t="s">
        <v>7</v>
      </c>
      <c r="AZ33" s="1">
        <v>33.293811798095703</v>
      </c>
      <c r="BA33" s="1"/>
      <c r="BB33" s="1"/>
      <c r="BC33" s="21"/>
      <c r="BD33" s="1" t="s">
        <v>52</v>
      </c>
      <c r="BE33" s="1" t="s">
        <v>4</v>
      </c>
      <c r="BF33" s="1">
        <v>21.88287353515625</v>
      </c>
      <c r="BG33" s="1"/>
      <c r="BH33" s="1"/>
      <c r="BI33" s="1" t="s">
        <v>52</v>
      </c>
      <c r="BJ33" s="1" t="s">
        <v>7</v>
      </c>
      <c r="BK33" s="1">
        <v>35.889469146728516</v>
      </c>
      <c r="BL33" s="1"/>
      <c r="BM33" s="5"/>
      <c r="BO33" s="6" t="s">
        <v>240</v>
      </c>
      <c r="BP33" s="1" t="s">
        <v>132</v>
      </c>
      <c r="BQ33" s="1">
        <f>K58-U64</f>
        <v>-0.36440022786458348</v>
      </c>
      <c r="BR33" s="1">
        <f>AG58-AQ64</f>
        <v>4.0850380261739101</v>
      </c>
      <c r="BS33" s="5">
        <f>BC58-BM64</f>
        <v>-2.0026853879292803</v>
      </c>
      <c r="BU33" s="6" t="s">
        <v>240</v>
      </c>
      <c r="BV33" s="1" t="s">
        <v>132</v>
      </c>
      <c r="BW33" s="1">
        <f t="shared" si="0"/>
        <v>0.77679174379810856</v>
      </c>
      <c r="BX33" s="1">
        <f t="shared" si="0"/>
        <v>16.971451185013088</v>
      </c>
      <c r="BY33" s="5">
        <f t="shared" si="0"/>
        <v>0.24953509055029369</v>
      </c>
      <c r="CA33" s="6" t="s">
        <v>240</v>
      </c>
      <c r="CB33" s="31" t="s">
        <v>132</v>
      </c>
      <c r="CC33" s="31">
        <f>-1/BW33</f>
        <v>-1.2873463292883609</v>
      </c>
      <c r="CD33" s="31">
        <v>16.971451185013088</v>
      </c>
      <c r="CE33" s="32">
        <f>-1/BY33</f>
        <v>-4.0074524099785895</v>
      </c>
    </row>
    <row r="34" spans="1:83" x14ac:dyDescent="0.2">
      <c r="A34" s="6" t="s">
        <v>53</v>
      </c>
      <c r="B34" s="1" t="s">
        <v>4</v>
      </c>
      <c r="C34" s="1">
        <v>23.893497467041016</v>
      </c>
      <c r="D34" s="1">
        <f t="shared" ref="D34:D42" si="77">AVERAGE(C34:C35)</f>
        <v>23.866181373596191</v>
      </c>
      <c r="E34" s="1"/>
      <c r="F34" s="1" t="s">
        <v>53</v>
      </c>
      <c r="G34" s="1" t="s">
        <v>7</v>
      </c>
      <c r="H34" s="1">
        <v>37.047203063964844</v>
      </c>
      <c r="I34" s="1">
        <f t="shared" ref="I34:I42" si="78">AVERAGE(H34:H35)</f>
        <v>35.761306762695313</v>
      </c>
      <c r="J34" s="1">
        <f t="shared" ref="J34" si="79">I34-D34</f>
        <v>11.895125389099121</v>
      </c>
      <c r="K34" s="21"/>
      <c r="L34" s="1" t="s">
        <v>54</v>
      </c>
      <c r="M34" s="1" t="s">
        <v>4</v>
      </c>
      <c r="N34" s="1">
        <v>22.532787322998047</v>
      </c>
      <c r="O34" s="1">
        <f t="shared" ref="O34:O42" si="80">AVERAGE(N34:N35)</f>
        <v>22.435650825500488</v>
      </c>
      <c r="P34" s="1"/>
      <c r="Q34" s="1" t="s">
        <v>54</v>
      </c>
      <c r="R34" s="1" t="s">
        <v>7</v>
      </c>
      <c r="S34" s="1">
        <v>32.940074920654297</v>
      </c>
      <c r="T34" s="1">
        <f t="shared" ref="T34:T42" si="81">AVERAGE(S34:S35)</f>
        <v>32.664169311523438</v>
      </c>
      <c r="U34" s="5">
        <f t="shared" ref="U34" si="82">T34-O34</f>
        <v>10.228518486022949</v>
      </c>
      <c r="W34" s="6" t="s">
        <v>55</v>
      </c>
      <c r="X34" s="1" t="s">
        <v>4</v>
      </c>
      <c r="Y34" s="1">
        <v>22.903411865234375</v>
      </c>
      <c r="Z34" s="1">
        <f t="shared" ref="Z34:Z42" si="83">AVERAGE(Y34:Y35)</f>
        <v>22.81212329864502</v>
      </c>
      <c r="AA34" s="1"/>
      <c r="AB34" s="1" t="s">
        <v>55</v>
      </c>
      <c r="AC34" s="1" t="s">
        <v>7</v>
      </c>
      <c r="AD34" s="1">
        <v>34.824665069580078</v>
      </c>
      <c r="AE34" s="1">
        <f t="shared" ref="AE34:AE42" si="84">AVERAGE(AD34:AD35)</f>
        <v>34.628181457519531</v>
      </c>
      <c r="AF34" s="1">
        <f t="shared" ref="AF34" si="85">AE34-Z34</f>
        <v>11.816058158874512</v>
      </c>
      <c r="AG34" s="21"/>
      <c r="AH34" s="1" t="s">
        <v>56</v>
      </c>
      <c r="AI34" s="1" t="s">
        <v>4</v>
      </c>
      <c r="AJ34" s="1">
        <v>21.900390625</v>
      </c>
      <c r="AK34" s="1">
        <f t="shared" ref="AK34:AK42" si="86">AVERAGE(AJ34:AJ35)</f>
        <v>21.857383728027344</v>
      </c>
      <c r="AL34" s="1"/>
      <c r="AM34" s="1" t="s">
        <v>56</v>
      </c>
      <c r="AN34" s="1" t="s">
        <v>7</v>
      </c>
      <c r="AO34" s="1">
        <v>34.763233184814453</v>
      </c>
      <c r="AP34" s="1">
        <f t="shared" ref="AP34:AP42" si="87">AVERAGE(AO34:AO35)</f>
        <v>34.462135314941406</v>
      </c>
      <c r="AQ34" s="5">
        <f t="shared" ref="AQ34" si="88">AP34-AK34</f>
        <v>12.604751586914063</v>
      </c>
      <c r="AS34" s="6" t="s">
        <v>57</v>
      </c>
      <c r="AT34" s="1" t="s">
        <v>4</v>
      </c>
      <c r="AU34" s="1">
        <v>21.876197814941406</v>
      </c>
      <c r="AV34" s="1">
        <f t="shared" ref="AV34:AV42" si="89">AVERAGE(AU34:AU35)</f>
        <v>21.830619812011719</v>
      </c>
      <c r="AW34" s="1"/>
      <c r="AX34" s="1" t="s">
        <v>57</v>
      </c>
      <c r="AY34" s="1" t="s">
        <v>7</v>
      </c>
      <c r="AZ34" s="1">
        <v>34.584182739257813</v>
      </c>
      <c r="BA34" s="1">
        <f t="shared" ref="BA34:BA42" si="90">AVERAGE(AZ34:AZ35)</f>
        <v>34.235042572021484</v>
      </c>
      <c r="BB34" s="1">
        <f t="shared" ref="BB34" si="91">BA34-AV34</f>
        <v>12.404422760009766</v>
      </c>
      <c r="BC34" s="21"/>
      <c r="BD34" s="1" t="s">
        <v>58</v>
      </c>
      <c r="BE34" s="1" t="s">
        <v>4</v>
      </c>
      <c r="BF34" s="1">
        <v>21.886528015136719</v>
      </c>
      <c r="BG34" s="1">
        <f t="shared" ref="BG34:BG42" si="92">AVERAGE(BF34:BF35)</f>
        <v>21.79755973815918</v>
      </c>
      <c r="BH34" s="1"/>
      <c r="BI34" s="1" t="s">
        <v>58</v>
      </c>
      <c r="BJ34" s="1" t="s">
        <v>7</v>
      </c>
      <c r="BK34" s="1">
        <v>33.296016693115234</v>
      </c>
      <c r="BL34" s="1">
        <f t="shared" ref="BL34:BL42" si="93">AVERAGE(BK34:BK35)</f>
        <v>33.257259368896484</v>
      </c>
      <c r="BM34" s="5">
        <f t="shared" ref="BM34" si="94">BL34-BG34</f>
        <v>11.459699630737305</v>
      </c>
      <c r="BO34" s="6" t="s">
        <v>240</v>
      </c>
      <c r="BP34" s="1" t="s">
        <v>133</v>
      </c>
      <c r="BQ34" s="1">
        <f>K58-U66</f>
        <v>0.98669878641764308</v>
      </c>
      <c r="BR34" s="1">
        <f>AG58-AQ66</f>
        <v>1.3437898953755698</v>
      </c>
      <c r="BS34" s="5">
        <f>BC58-BM66</f>
        <v>0.90951172510782907</v>
      </c>
      <c r="BU34" s="6" t="s">
        <v>240</v>
      </c>
      <c r="BV34" s="1" t="s">
        <v>133</v>
      </c>
      <c r="BW34" s="1">
        <f t="shared" si="0"/>
        <v>1.9816453448261888</v>
      </c>
      <c r="BX34" s="1">
        <f t="shared" si="0"/>
        <v>2.5381721024178892</v>
      </c>
      <c r="BY34" s="5">
        <f t="shared" si="0"/>
        <v>1.8784096499160776</v>
      </c>
      <c r="CA34" s="6" t="s">
        <v>240</v>
      </c>
      <c r="CB34" s="31" t="s">
        <v>133</v>
      </c>
      <c r="CC34" s="31">
        <v>1.9816453448261888</v>
      </c>
      <c r="CD34" s="31">
        <v>2.5381721024178892</v>
      </c>
      <c r="CE34" s="32">
        <v>1.8784096499160776</v>
      </c>
    </row>
    <row r="35" spans="1:83" x14ac:dyDescent="0.2">
      <c r="A35" s="6" t="s">
        <v>53</v>
      </c>
      <c r="B35" s="1" t="s">
        <v>4</v>
      </c>
      <c r="C35" s="1">
        <v>23.838865280151367</v>
      </c>
      <c r="D35" s="1"/>
      <c r="E35" s="1"/>
      <c r="F35" s="1" t="s">
        <v>53</v>
      </c>
      <c r="G35" s="1" t="s">
        <v>7</v>
      </c>
      <c r="H35" s="1">
        <v>34.475410461425781</v>
      </c>
      <c r="I35" s="1"/>
      <c r="J35" s="1"/>
      <c r="K35" s="21"/>
      <c r="L35" s="1" t="s">
        <v>54</v>
      </c>
      <c r="M35" s="1" t="s">
        <v>4</v>
      </c>
      <c r="N35" s="1">
        <v>22.33851432800293</v>
      </c>
      <c r="O35" s="1"/>
      <c r="P35" s="1"/>
      <c r="Q35" s="1" t="s">
        <v>54</v>
      </c>
      <c r="R35" s="1" t="s">
        <v>7</v>
      </c>
      <c r="S35" s="1">
        <v>32.388263702392578</v>
      </c>
      <c r="T35" s="1"/>
      <c r="U35" s="5"/>
      <c r="W35" s="6" t="s">
        <v>55</v>
      </c>
      <c r="X35" s="1" t="s">
        <v>4</v>
      </c>
      <c r="Y35" s="1">
        <v>22.720834732055664</v>
      </c>
      <c r="Z35" s="1"/>
      <c r="AA35" s="1"/>
      <c r="AB35" s="1" t="s">
        <v>55</v>
      </c>
      <c r="AC35" s="1" t="s">
        <v>7</v>
      </c>
      <c r="AD35" s="1">
        <v>34.431697845458984</v>
      </c>
      <c r="AE35" s="1"/>
      <c r="AF35" s="1"/>
      <c r="AG35" s="21"/>
      <c r="AH35" s="1" t="s">
        <v>56</v>
      </c>
      <c r="AI35" s="1" t="s">
        <v>4</v>
      </c>
      <c r="AJ35" s="1">
        <v>21.814376831054687</v>
      </c>
      <c r="AK35" s="1"/>
      <c r="AL35" s="1"/>
      <c r="AM35" s="1" t="s">
        <v>56</v>
      </c>
      <c r="AN35" s="1" t="s">
        <v>7</v>
      </c>
      <c r="AO35" s="1">
        <v>34.161037445068359</v>
      </c>
      <c r="AP35" s="1"/>
      <c r="AQ35" s="5"/>
      <c r="AS35" s="6" t="s">
        <v>57</v>
      </c>
      <c r="AT35" s="1" t="s">
        <v>4</v>
      </c>
      <c r="AU35" s="1">
        <v>21.785041809082031</v>
      </c>
      <c r="AV35" s="1"/>
      <c r="AW35" s="1"/>
      <c r="AX35" s="1" t="s">
        <v>57</v>
      </c>
      <c r="AY35" s="1" t="s">
        <v>7</v>
      </c>
      <c r="AZ35" s="1">
        <v>33.885902404785156</v>
      </c>
      <c r="BA35" s="1"/>
      <c r="BB35" s="1"/>
      <c r="BC35" s="21"/>
      <c r="BD35" s="1" t="s">
        <v>58</v>
      </c>
      <c r="BE35" s="1" t="s">
        <v>4</v>
      </c>
      <c r="BF35" s="1">
        <v>21.708591461181641</v>
      </c>
      <c r="BG35" s="1"/>
      <c r="BH35" s="1"/>
      <c r="BI35" s="1" t="s">
        <v>58</v>
      </c>
      <c r="BJ35" s="1" t="s">
        <v>7</v>
      </c>
      <c r="BK35" s="1">
        <v>33.218502044677734</v>
      </c>
      <c r="BL35" s="1"/>
      <c r="BM35" s="5"/>
      <c r="BO35" s="6" t="s">
        <v>240</v>
      </c>
      <c r="BP35" s="1" t="s">
        <v>134</v>
      </c>
      <c r="BQ35" s="1">
        <f>K58-U68</f>
        <v>1.4533411661783853</v>
      </c>
      <c r="BR35" s="1">
        <f>AG58-AQ68</f>
        <v>2.6454170544942222</v>
      </c>
      <c r="BS35" s="5">
        <f>BC58-BM68</f>
        <v>-1.1676519711812334</v>
      </c>
      <c r="BU35" s="6" t="s">
        <v>240</v>
      </c>
      <c r="BV35" s="1" t="s">
        <v>134</v>
      </c>
      <c r="BW35" s="1">
        <f t="shared" si="0"/>
        <v>2.7384151255788711</v>
      </c>
      <c r="BX35" s="1">
        <f t="shared" si="0"/>
        <v>6.2567655903387474</v>
      </c>
      <c r="BY35" s="5">
        <f t="shared" si="0"/>
        <v>0.44514523837295689</v>
      </c>
      <c r="CA35" s="6" t="s">
        <v>240</v>
      </c>
      <c r="CB35" s="31" t="s">
        <v>134</v>
      </c>
      <c r="CC35" s="31">
        <v>2.7384151255788711</v>
      </c>
      <c r="CD35" s="31">
        <v>6.2567655903387474</v>
      </c>
      <c r="CE35" s="32">
        <f>-1/BY35</f>
        <v>-2.246457816004241</v>
      </c>
    </row>
    <row r="36" spans="1:83" x14ac:dyDescent="0.2">
      <c r="A36" s="6" t="s">
        <v>59</v>
      </c>
      <c r="B36" s="1" t="s">
        <v>4</v>
      </c>
      <c r="C36" s="1">
        <v>21.946634292602539</v>
      </c>
      <c r="D36" s="1">
        <f t="shared" si="77"/>
        <v>21.927785873413086</v>
      </c>
      <c r="E36" s="1"/>
      <c r="F36" s="1" t="s">
        <v>59</v>
      </c>
      <c r="G36" s="1" t="s">
        <v>7</v>
      </c>
      <c r="H36" s="1">
        <v>33.072765350341797</v>
      </c>
      <c r="I36" s="1">
        <f t="shared" si="78"/>
        <v>33.022190093994141</v>
      </c>
      <c r="J36" s="1">
        <f t="shared" ref="J36" si="95">I36-D36</f>
        <v>11.094404220581055</v>
      </c>
      <c r="K36" s="21"/>
      <c r="L36" s="1" t="s">
        <v>60</v>
      </c>
      <c r="M36" s="1" t="s">
        <v>4</v>
      </c>
      <c r="N36" s="1">
        <v>21.92872428894043</v>
      </c>
      <c r="O36" s="1">
        <f t="shared" si="80"/>
        <v>21.906779289245605</v>
      </c>
      <c r="P36" s="1"/>
      <c r="Q36" s="1" t="s">
        <v>60</v>
      </c>
      <c r="R36" s="1" t="s">
        <v>7</v>
      </c>
      <c r="S36" s="1">
        <v>31.836704254150391</v>
      </c>
      <c r="T36" s="1">
        <f t="shared" si="81"/>
        <v>31.796364784240723</v>
      </c>
      <c r="U36" s="5">
        <f t="shared" ref="U36" si="96">T36-O36</f>
        <v>9.8895854949951172</v>
      </c>
      <c r="W36" s="6" t="s">
        <v>61</v>
      </c>
      <c r="X36" s="1" t="s">
        <v>4</v>
      </c>
      <c r="Y36" s="1">
        <v>22.180290222167969</v>
      </c>
      <c r="Z36" s="1">
        <f t="shared" si="83"/>
        <v>22.06428337097168</v>
      </c>
      <c r="AA36" s="1"/>
      <c r="AB36" s="1" t="s">
        <v>61</v>
      </c>
      <c r="AC36" s="1" t="s">
        <v>7</v>
      </c>
      <c r="AD36" s="1">
        <v>33.78826904296875</v>
      </c>
      <c r="AE36" s="1">
        <f t="shared" si="84"/>
        <v>33.68499755859375</v>
      </c>
      <c r="AF36" s="1">
        <f t="shared" ref="AF36" si="97">AE36-Z36</f>
        <v>11.62071418762207</v>
      </c>
      <c r="AG36" s="21"/>
      <c r="AH36" s="1" t="s">
        <v>62</v>
      </c>
      <c r="AI36" s="1" t="s">
        <v>4</v>
      </c>
      <c r="AJ36" s="1">
        <v>25.002355575561523</v>
      </c>
      <c r="AK36" s="1">
        <f t="shared" si="86"/>
        <v>24.98499870300293</v>
      </c>
      <c r="AL36" s="1"/>
      <c r="AM36" s="1" t="s">
        <v>62</v>
      </c>
      <c r="AN36" s="1" t="s">
        <v>7</v>
      </c>
      <c r="AO36" s="1">
        <v>36.110439300537109</v>
      </c>
      <c r="AP36" s="1">
        <f t="shared" si="87"/>
        <v>38.055219650268555</v>
      </c>
      <c r="AQ36" s="5">
        <f t="shared" ref="AQ36" si="98">AP36-AK36</f>
        <v>13.070220947265625</v>
      </c>
      <c r="AS36" s="6" t="s">
        <v>63</v>
      </c>
      <c r="AT36" s="1" t="s">
        <v>4</v>
      </c>
      <c r="AU36" s="1">
        <v>20.739543914794922</v>
      </c>
      <c r="AV36" s="1">
        <f t="shared" si="89"/>
        <v>20.671337127685547</v>
      </c>
      <c r="AW36" s="1"/>
      <c r="AX36" s="1" t="s">
        <v>63</v>
      </c>
      <c r="AY36" s="1" t="s">
        <v>7</v>
      </c>
      <c r="AZ36" s="1">
        <v>30.870880126953125</v>
      </c>
      <c r="BA36" s="1">
        <f t="shared" si="90"/>
        <v>30.938629150390625</v>
      </c>
      <c r="BB36" s="1">
        <f t="shared" ref="BB36" si="99">BA36-AV36</f>
        <v>10.267292022705078</v>
      </c>
      <c r="BC36" s="21"/>
      <c r="BD36" s="1" t="s">
        <v>64</v>
      </c>
      <c r="BE36" s="1" t="s">
        <v>4</v>
      </c>
      <c r="BF36" s="1">
        <v>21.239519119262695</v>
      </c>
      <c r="BG36" s="1">
        <f t="shared" si="92"/>
        <v>21.220654487609863</v>
      </c>
      <c r="BH36" s="1"/>
      <c r="BI36" s="1" t="s">
        <v>64</v>
      </c>
      <c r="BJ36" s="1" t="s">
        <v>7</v>
      </c>
      <c r="BK36" s="1">
        <v>34.353553771972656</v>
      </c>
      <c r="BL36" s="1">
        <f t="shared" si="93"/>
        <v>34.039091110229492</v>
      </c>
      <c r="BM36" s="5">
        <f t="shared" ref="BM36" si="100">BL36-BG36</f>
        <v>12.818436622619629</v>
      </c>
      <c r="BO36" s="6" t="s">
        <v>239</v>
      </c>
      <c r="BP36" s="1" t="s">
        <v>135</v>
      </c>
      <c r="BQ36" s="1">
        <f>K71-U71</f>
        <v>-5.5538811683654785</v>
      </c>
      <c r="BR36" s="1">
        <f>AG71-AQ71</f>
        <v>-3.3869404792785645</v>
      </c>
      <c r="BS36" s="5">
        <f>BC71-BM71</f>
        <v>-1.3393656412760411</v>
      </c>
      <c r="BU36" s="6" t="s">
        <v>239</v>
      </c>
      <c r="BV36" s="1" t="s">
        <v>135</v>
      </c>
      <c r="BW36" s="1">
        <f t="shared" si="0"/>
        <v>2.1287035085562244E-2</v>
      </c>
      <c r="BX36" s="1">
        <f t="shared" si="0"/>
        <v>9.559371115975808E-2</v>
      </c>
      <c r="BY36" s="5">
        <f t="shared" si="0"/>
        <v>0.39519438627092907</v>
      </c>
      <c r="CA36" s="6" t="s">
        <v>239</v>
      </c>
      <c r="CB36" s="31" t="s">
        <v>135</v>
      </c>
      <c r="CC36" s="31">
        <f t="shared" ref="CC36:CD38" si="101">-1/BW36</f>
        <v>-46.976950805057946</v>
      </c>
      <c r="CD36" s="31">
        <f t="shared" si="101"/>
        <v>-10.460939196395257</v>
      </c>
      <c r="CE36" s="32">
        <f>-1/BY36</f>
        <v>-2.5304003162495357</v>
      </c>
    </row>
    <row r="37" spans="1:83" x14ac:dyDescent="0.2">
      <c r="A37" s="6" t="s">
        <v>59</v>
      </c>
      <c r="B37" s="1" t="s">
        <v>4</v>
      </c>
      <c r="C37" s="1">
        <v>21.908937454223633</v>
      </c>
      <c r="D37" s="1"/>
      <c r="E37" s="1"/>
      <c r="F37" s="1" t="s">
        <v>59</v>
      </c>
      <c r="G37" s="1" t="s">
        <v>7</v>
      </c>
      <c r="H37" s="1">
        <v>32.971614837646484</v>
      </c>
      <c r="I37" s="1"/>
      <c r="J37" s="1"/>
      <c r="K37" s="21"/>
      <c r="L37" s="1" t="s">
        <v>60</v>
      </c>
      <c r="M37" s="1" t="s">
        <v>4</v>
      </c>
      <c r="N37" s="1">
        <v>21.884834289550781</v>
      </c>
      <c r="O37" s="1"/>
      <c r="P37" s="1"/>
      <c r="Q37" s="1" t="s">
        <v>60</v>
      </c>
      <c r="R37" s="1" t="s">
        <v>7</v>
      </c>
      <c r="S37" s="1">
        <v>31.756025314331055</v>
      </c>
      <c r="T37" s="1"/>
      <c r="U37" s="5"/>
      <c r="W37" s="6" t="s">
        <v>61</v>
      </c>
      <c r="X37" s="1" t="s">
        <v>4</v>
      </c>
      <c r="Y37" s="1">
        <v>21.948276519775391</v>
      </c>
      <c r="Z37" s="1"/>
      <c r="AA37" s="1"/>
      <c r="AB37" s="1" t="s">
        <v>61</v>
      </c>
      <c r="AC37" s="1" t="s">
        <v>7</v>
      </c>
      <c r="AD37" s="1">
        <v>33.58172607421875</v>
      </c>
      <c r="AE37" s="1"/>
      <c r="AF37" s="1"/>
      <c r="AG37" s="21"/>
      <c r="AH37" s="1" t="s">
        <v>62</v>
      </c>
      <c r="AI37" s="1" t="s">
        <v>4</v>
      </c>
      <c r="AJ37" s="1">
        <v>24.967641830444336</v>
      </c>
      <c r="AK37" s="1"/>
      <c r="AL37" s="1"/>
      <c r="AM37" s="1" t="s">
        <v>62</v>
      </c>
      <c r="AN37" s="1" t="s">
        <v>7</v>
      </c>
      <c r="AO37" s="1">
        <v>40</v>
      </c>
      <c r="AP37" s="1"/>
      <c r="AQ37" s="5"/>
      <c r="AS37" s="6" t="s">
        <v>63</v>
      </c>
      <c r="AT37" s="1" t="s">
        <v>4</v>
      </c>
      <c r="AU37" s="1">
        <v>20.603130340576172</v>
      </c>
      <c r="AV37" s="1"/>
      <c r="AW37" s="1"/>
      <c r="AX37" s="1" t="s">
        <v>63</v>
      </c>
      <c r="AY37" s="1" t="s">
        <v>7</v>
      </c>
      <c r="AZ37" s="1">
        <v>31.006378173828125</v>
      </c>
      <c r="BA37" s="1"/>
      <c r="BB37" s="1"/>
      <c r="BC37" s="21"/>
      <c r="BD37" s="1" t="s">
        <v>64</v>
      </c>
      <c r="BE37" s="1" t="s">
        <v>4</v>
      </c>
      <c r="BF37" s="1">
        <v>21.201789855957031</v>
      </c>
      <c r="BG37" s="1"/>
      <c r="BH37" s="1"/>
      <c r="BI37" s="1" t="s">
        <v>64</v>
      </c>
      <c r="BJ37" s="1" t="s">
        <v>7</v>
      </c>
      <c r="BK37" s="1">
        <v>33.724628448486328</v>
      </c>
      <c r="BL37" s="1"/>
      <c r="BM37" s="5"/>
      <c r="BO37" s="6" t="s">
        <v>239</v>
      </c>
      <c r="BP37" s="1" t="s">
        <v>136</v>
      </c>
      <c r="BQ37" s="1">
        <f>K71-U73</f>
        <v>-5.712440013885498</v>
      </c>
      <c r="BR37" s="1">
        <f>AG71-AQ73</f>
        <v>-3.267615795135498</v>
      </c>
      <c r="BS37" s="5">
        <f>BC71-BM73</f>
        <v>-0.7958056131998692</v>
      </c>
      <c r="BU37" s="6" t="s">
        <v>239</v>
      </c>
      <c r="BV37" s="1" t="s">
        <v>136</v>
      </c>
      <c r="BW37" s="1">
        <f t="shared" si="0"/>
        <v>1.9071471681575705E-2</v>
      </c>
      <c r="BX37" s="1">
        <f t="shared" si="0"/>
        <v>0.10383640205566234</v>
      </c>
      <c r="BY37" s="5">
        <f t="shared" si="0"/>
        <v>0.57602142830301239</v>
      </c>
      <c r="CA37" s="6" t="s">
        <v>239</v>
      </c>
      <c r="CB37" s="31" t="s">
        <v>136</v>
      </c>
      <c r="CC37" s="31">
        <f t="shared" si="101"/>
        <v>-52.434338403263638</v>
      </c>
      <c r="CD37" s="31">
        <f t="shared" si="101"/>
        <v>-9.6305339958133551</v>
      </c>
      <c r="CE37" s="32">
        <f>-1/BY37</f>
        <v>-1.7360465268558662</v>
      </c>
    </row>
    <row r="38" spans="1:83" x14ac:dyDescent="0.2">
      <c r="A38" s="6" t="s">
        <v>65</v>
      </c>
      <c r="B38" s="1" t="s">
        <v>4</v>
      </c>
      <c r="C38" s="1">
        <v>22.672752380371094</v>
      </c>
      <c r="D38" s="1">
        <f t="shared" si="77"/>
        <v>22.685773849487305</v>
      </c>
      <c r="E38" s="1"/>
      <c r="F38" s="1" t="s">
        <v>65</v>
      </c>
      <c r="G38" s="1" t="s">
        <v>7</v>
      </c>
      <c r="H38" s="1">
        <v>33.170845031738281</v>
      </c>
      <c r="I38" s="1">
        <f t="shared" si="78"/>
        <v>33.137601852416992</v>
      </c>
      <c r="J38" s="1">
        <f t="shared" ref="J38" si="102">I38-D38</f>
        <v>10.451828002929687</v>
      </c>
      <c r="K38" s="21"/>
      <c r="L38" s="1" t="s">
        <v>66</v>
      </c>
      <c r="M38" s="1" t="s">
        <v>4</v>
      </c>
      <c r="N38" s="1">
        <v>22.688228607177734</v>
      </c>
      <c r="O38" s="1">
        <f t="shared" si="80"/>
        <v>22.62614917755127</v>
      </c>
      <c r="P38" s="1"/>
      <c r="Q38" s="1" t="s">
        <v>66</v>
      </c>
      <c r="R38" s="1" t="s">
        <v>7</v>
      </c>
      <c r="S38" s="1">
        <v>34.266582489013672</v>
      </c>
      <c r="T38" s="1">
        <f t="shared" si="81"/>
        <v>33.951639175415039</v>
      </c>
      <c r="U38" s="5">
        <f t="shared" ref="U38" si="103">T38-O38</f>
        <v>11.32548999786377</v>
      </c>
      <c r="W38" s="6" t="s">
        <v>67</v>
      </c>
      <c r="X38" s="1" t="s">
        <v>4</v>
      </c>
      <c r="Y38" s="1">
        <v>22.997798919677734</v>
      </c>
      <c r="Z38" s="1">
        <f t="shared" si="83"/>
        <v>23.011752128601074</v>
      </c>
      <c r="AA38" s="1"/>
      <c r="AB38" s="1" t="s">
        <v>67</v>
      </c>
      <c r="AC38" s="1" t="s">
        <v>7</v>
      </c>
      <c r="AD38" s="1">
        <v>34.708141326904297</v>
      </c>
      <c r="AE38" s="1">
        <f t="shared" si="84"/>
        <v>34.852964401245117</v>
      </c>
      <c r="AF38" s="1">
        <f t="shared" ref="AF38" si="104">AE38-Z38</f>
        <v>11.841212272644043</v>
      </c>
      <c r="AG38" s="21"/>
      <c r="AH38" s="1" t="s">
        <v>68</v>
      </c>
      <c r="AI38" s="1" t="s">
        <v>4</v>
      </c>
      <c r="AJ38" s="1">
        <v>23.909212112426758</v>
      </c>
      <c r="AK38" s="1">
        <f t="shared" si="86"/>
        <v>23.826790809631348</v>
      </c>
      <c r="AL38" s="1"/>
      <c r="AM38" s="1" t="s">
        <v>68</v>
      </c>
      <c r="AN38" s="1" t="s">
        <v>7</v>
      </c>
      <c r="AO38" s="1">
        <v>34.423397064208984</v>
      </c>
      <c r="AP38" s="1">
        <f t="shared" si="87"/>
        <v>33.734325408935547</v>
      </c>
      <c r="AQ38" s="5">
        <f t="shared" ref="AQ38" si="105">AP38-AK38</f>
        <v>9.9075345993041992</v>
      </c>
      <c r="AS38" s="6" t="s">
        <v>69</v>
      </c>
      <c r="AT38" s="1" t="s">
        <v>4</v>
      </c>
      <c r="AU38" s="1">
        <v>21.656766891479492</v>
      </c>
      <c r="AV38" s="1">
        <f t="shared" si="89"/>
        <v>21.647703170776367</v>
      </c>
      <c r="AW38" s="1"/>
      <c r="AX38" s="1" t="s">
        <v>69</v>
      </c>
      <c r="AY38" s="1" t="s">
        <v>7</v>
      </c>
      <c r="AZ38" s="1">
        <v>34.195350646972656</v>
      </c>
      <c r="BA38" s="1">
        <f t="shared" si="90"/>
        <v>33.787450790405273</v>
      </c>
      <c r="BB38" s="1">
        <f t="shared" ref="BB38" si="106">BA38-AV38</f>
        <v>12.139747619628906</v>
      </c>
      <c r="BC38" s="21"/>
      <c r="BD38" s="1" t="s">
        <v>70</v>
      </c>
      <c r="BE38" s="1" t="s">
        <v>4</v>
      </c>
      <c r="BF38" s="1">
        <v>21.963897705078125</v>
      </c>
      <c r="BG38" s="1">
        <f t="shared" si="92"/>
        <v>21.897631645202637</v>
      </c>
      <c r="BH38" s="1"/>
      <c r="BI38" s="1" t="s">
        <v>70</v>
      </c>
      <c r="BJ38" s="1" t="s">
        <v>7</v>
      </c>
      <c r="BK38" s="1">
        <v>32.327251434326172</v>
      </c>
      <c r="BL38" s="1">
        <f t="shared" si="93"/>
        <v>32.357139587402344</v>
      </c>
      <c r="BM38" s="5">
        <f t="shared" ref="BM38" si="107">BL38-BG38</f>
        <v>10.459507942199707</v>
      </c>
      <c r="BO38" s="6" t="s">
        <v>239</v>
      </c>
      <c r="BP38" s="1" t="s">
        <v>137</v>
      </c>
      <c r="BQ38" s="1">
        <f>K71-U75</f>
        <v>-3.168602466583252</v>
      </c>
      <c r="BR38" s="1">
        <f>AG71-AQ75</f>
        <v>-1.9050393104553223</v>
      </c>
      <c r="BS38" s="5">
        <f>BC71-BM75</f>
        <v>-1.3363053003946934</v>
      </c>
      <c r="BU38" s="6" t="s">
        <v>239</v>
      </c>
      <c r="BV38" s="1" t="s">
        <v>137</v>
      </c>
      <c r="BW38" s="1">
        <f t="shared" ref="BW38:BY69" si="108">2^BQ38</f>
        <v>0.11121301462410954</v>
      </c>
      <c r="BX38" s="1">
        <f t="shared" si="108"/>
        <v>0.26700907646787669</v>
      </c>
      <c r="BY38" s="5">
        <f t="shared" si="108"/>
        <v>0.39603358871555522</v>
      </c>
      <c r="CA38" s="6" t="s">
        <v>239</v>
      </c>
      <c r="CB38" s="31" t="s">
        <v>137</v>
      </c>
      <c r="CC38" s="31">
        <f t="shared" si="101"/>
        <v>-8.9917533786842689</v>
      </c>
      <c r="CD38" s="31">
        <f t="shared" si="101"/>
        <v>-3.7451910370556556</v>
      </c>
      <c r="CE38" s="32">
        <f>-1/BY38</f>
        <v>-2.5250383515278902</v>
      </c>
    </row>
    <row r="39" spans="1:83" x14ac:dyDescent="0.2">
      <c r="A39" s="6" t="s">
        <v>65</v>
      </c>
      <c r="B39" s="1" t="s">
        <v>4</v>
      </c>
      <c r="C39" s="1">
        <v>22.698795318603516</v>
      </c>
      <c r="D39" s="1"/>
      <c r="E39" s="1"/>
      <c r="F39" s="1" t="s">
        <v>65</v>
      </c>
      <c r="G39" s="1" t="s">
        <v>7</v>
      </c>
      <c r="H39" s="1">
        <v>33.104358673095703</v>
      </c>
      <c r="I39" s="1"/>
      <c r="J39" s="1"/>
      <c r="K39" s="21"/>
      <c r="L39" s="1" t="s">
        <v>66</v>
      </c>
      <c r="M39" s="1" t="s">
        <v>4</v>
      </c>
      <c r="N39" s="1">
        <v>22.564069747924805</v>
      </c>
      <c r="O39" s="1"/>
      <c r="P39" s="1"/>
      <c r="Q39" s="1" t="s">
        <v>66</v>
      </c>
      <c r="R39" s="1" t="s">
        <v>7</v>
      </c>
      <c r="S39" s="1">
        <v>33.636695861816406</v>
      </c>
      <c r="T39" s="1"/>
      <c r="U39" s="5"/>
      <c r="W39" s="6" t="s">
        <v>67</v>
      </c>
      <c r="X39" s="1" t="s">
        <v>4</v>
      </c>
      <c r="Y39" s="1">
        <v>23.025705337524414</v>
      </c>
      <c r="Z39" s="1"/>
      <c r="AA39" s="1"/>
      <c r="AB39" s="1" t="s">
        <v>67</v>
      </c>
      <c r="AC39" s="1" t="s">
        <v>7</v>
      </c>
      <c r="AD39" s="1">
        <v>34.997787475585938</v>
      </c>
      <c r="AE39" s="1"/>
      <c r="AF39" s="1"/>
      <c r="AG39" s="21"/>
      <c r="AH39" s="1" t="s">
        <v>68</v>
      </c>
      <c r="AI39" s="1" t="s">
        <v>4</v>
      </c>
      <c r="AJ39" s="1">
        <v>23.744369506835937</v>
      </c>
      <c r="AK39" s="1"/>
      <c r="AL39" s="1"/>
      <c r="AM39" s="1" t="s">
        <v>68</v>
      </c>
      <c r="AN39" s="1" t="s">
        <v>7</v>
      </c>
      <c r="AO39" s="1">
        <v>33.045253753662109</v>
      </c>
      <c r="AP39" s="1"/>
      <c r="AQ39" s="5"/>
      <c r="AS39" s="6" t="s">
        <v>69</v>
      </c>
      <c r="AT39" s="1" t="s">
        <v>4</v>
      </c>
      <c r="AU39" s="1">
        <v>21.638639450073242</v>
      </c>
      <c r="AV39" s="1"/>
      <c r="AW39" s="1"/>
      <c r="AX39" s="1" t="s">
        <v>69</v>
      </c>
      <c r="AY39" s="1" t="s">
        <v>7</v>
      </c>
      <c r="AZ39" s="1">
        <v>33.379550933837891</v>
      </c>
      <c r="BA39" s="1"/>
      <c r="BB39" s="1"/>
      <c r="BC39" s="21"/>
      <c r="BD39" s="1" t="s">
        <v>70</v>
      </c>
      <c r="BE39" s="1" t="s">
        <v>4</v>
      </c>
      <c r="BF39" s="1">
        <v>21.831365585327148</v>
      </c>
      <c r="BG39" s="1"/>
      <c r="BH39" s="1"/>
      <c r="BI39" s="1" t="s">
        <v>70</v>
      </c>
      <c r="BJ39" s="1" t="s">
        <v>7</v>
      </c>
      <c r="BK39" s="1">
        <v>32.387027740478516</v>
      </c>
      <c r="BL39" s="1"/>
      <c r="BM39" s="5"/>
      <c r="BO39" s="6" t="s">
        <v>240</v>
      </c>
      <c r="BP39" s="1" t="s">
        <v>138</v>
      </c>
      <c r="BQ39" s="1">
        <f>K71-U77</f>
        <v>-3.3789687156677246</v>
      </c>
      <c r="BR39" s="1">
        <f>AG71-AQ77</f>
        <v>3.0308194160461426</v>
      </c>
      <c r="BS39" s="5">
        <f>BC71-BM77</f>
        <v>-1.9469525019327794</v>
      </c>
      <c r="BU39" s="6" t="s">
        <v>240</v>
      </c>
      <c r="BV39" s="1" t="s">
        <v>138</v>
      </c>
      <c r="BW39" s="1">
        <f t="shared" si="108"/>
        <v>9.6123386333465649E-2</v>
      </c>
      <c r="BX39" s="1">
        <f t="shared" si="108"/>
        <v>8.1727376058358789</v>
      </c>
      <c r="BY39" s="5">
        <f t="shared" si="108"/>
        <v>0.25936352306536925</v>
      </c>
      <c r="CA39" s="6" t="s">
        <v>240</v>
      </c>
      <c r="CB39" s="31" t="s">
        <v>138</v>
      </c>
      <c r="CC39" s="31">
        <f>-1/BW39</f>
        <v>-10.403295578152628</v>
      </c>
      <c r="CD39" s="31">
        <v>8.1727376058358789</v>
      </c>
      <c r="CE39" s="32">
        <f>-1/BY39</f>
        <v>-3.8555922906243172</v>
      </c>
    </row>
    <row r="40" spans="1:83" x14ac:dyDescent="0.2">
      <c r="A40" s="6" t="s">
        <v>71</v>
      </c>
      <c r="B40" s="1" t="s">
        <v>4</v>
      </c>
      <c r="C40" s="1">
        <v>22.538791656494141</v>
      </c>
      <c r="D40" s="1">
        <f t="shared" si="77"/>
        <v>22.509740829467773</v>
      </c>
      <c r="E40" s="1"/>
      <c r="F40" s="1" t="s">
        <v>71</v>
      </c>
      <c r="G40" s="1" t="s">
        <v>7</v>
      </c>
      <c r="H40" s="1">
        <v>32.665489196777344</v>
      </c>
      <c r="I40" s="1">
        <f t="shared" si="78"/>
        <v>32.678022384643555</v>
      </c>
      <c r="J40" s="1">
        <f t="shared" ref="J40" si="109">I40-D40</f>
        <v>10.168281555175781</v>
      </c>
      <c r="K40" s="21"/>
      <c r="L40" s="1" t="s">
        <v>72</v>
      </c>
      <c r="M40" s="1" t="s">
        <v>4</v>
      </c>
      <c r="N40" s="1">
        <v>22.493322372436523</v>
      </c>
      <c r="O40" s="1">
        <f t="shared" si="80"/>
        <v>22.442769050598145</v>
      </c>
      <c r="P40" s="1"/>
      <c r="Q40" s="1" t="s">
        <v>72</v>
      </c>
      <c r="R40" s="1" t="s">
        <v>7</v>
      </c>
      <c r="S40" s="1">
        <v>32.914772033691406</v>
      </c>
      <c r="T40" s="1">
        <f t="shared" si="81"/>
        <v>32.880250930786133</v>
      </c>
      <c r="U40" s="5">
        <f t="shared" ref="U40" si="110">T40-O40</f>
        <v>10.437481880187988</v>
      </c>
      <c r="W40" s="6" t="s">
        <v>73</v>
      </c>
      <c r="X40" s="1" t="s">
        <v>4</v>
      </c>
      <c r="Y40" s="1">
        <v>23.321279525756836</v>
      </c>
      <c r="Z40" s="1">
        <f t="shared" si="83"/>
        <v>23.315557479858398</v>
      </c>
      <c r="AA40" s="1"/>
      <c r="AB40" s="1" t="s">
        <v>73</v>
      </c>
      <c r="AC40" s="1" t="s">
        <v>7</v>
      </c>
      <c r="AD40" s="1">
        <v>34.767169952392578</v>
      </c>
      <c r="AE40" s="1">
        <f t="shared" si="84"/>
        <v>34.724380493164062</v>
      </c>
      <c r="AF40" s="1">
        <f t="shared" ref="AF40" si="111">AE40-Z40</f>
        <v>11.408823013305664</v>
      </c>
      <c r="AG40" s="21"/>
      <c r="AH40" s="1" t="s">
        <v>74</v>
      </c>
      <c r="AI40" s="1" t="s">
        <v>4</v>
      </c>
      <c r="AJ40" s="1">
        <v>22.652654647827148</v>
      </c>
      <c r="AK40" s="1">
        <f t="shared" si="86"/>
        <v>22.644906044006348</v>
      </c>
      <c r="AL40" s="1"/>
      <c r="AM40" s="1" t="s">
        <v>74</v>
      </c>
      <c r="AN40" s="1" t="s">
        <v>7</v>
      </c>
      <c r="AO40" s="1">
        <v>31.975303649902344</v>
      </c>
      <c r="AP40" s="1">
        <f t="shared" si="87"/>
        <v>32.14515495300293</v>
      </c>
      <c r="AQ40" s="5">
        <f t="shared" ref="AQ40" si="112">AP40-AK40</f>
        <v>9.500248908996582</v>
      </c>
      <c r="AS40" s="6" t="s">
        <v>75</v>
      </c>
      <c r="AT40" s="1" t="s">
        <v>4</v>
      </c>
      <c r="AU40" s="1">
        <v>21.886823654174805</v>
      </c>
      <c r="AV40" s="1">
        <f t="shared" si="89"/>
        <v>21.872172355651855</v>
      </c>
      <c r="AW40" s="1"/>
      <c r="AX40" s="1" t="s">
        <v>75</v>
      </c>
      <c r="AY40" s="1" t="s">
        <v>7</v>
      </c>
      <c r="AZ40" s="1">
        <v>35.163005828857422</v>
      </c>
      <c r="BA40" s="1">
        <f t="shared" si="90"/>
        <v>34.645978927612305</v>
      </c>
      <c r="BB40" s="1">
        <f t="shared" ref="BB40" si="113">BA40-AV40</f>
        <v>12.773806571960449</v>
      </c>
      <c r="BC40" s="21"/>
      <c r="BD40" s="1" t="s">
        <v>76</v>
      </c>
      <c r="BE40" s="1" t="s">
        <v>4</v>
      </c>
      <c r="BF40" s="1">
        <v>23.877859115600586</v>
      </c>
      <c r="BG40" s="1">
        <f t="shared" si="92"/>
        <v>23.904532432556152</v>
      </c>
      <c r="BH40" s="1"/>
      <c r="BI40" s="1" t="s">
        <v>76</v>
      </c>
      <c r="BJ40" s="1" t="s">
        <v>7</v>
      </c>
      <c r="BK40" s="1">
        <v>35.108894348144531</v>
      </c>
      <c r="BL40" s="1">
        <f t="shared" si="93"/>
        <v>35.720369338989258</v>
      </c>
      <c r="BM40" s="5">
        <f t="shared" ref="BM40" si="114">BL40-BG40</f>
        <v>11.815836906433105</v>
      </c>
      <c r="BO40" s="6" t="s">
        <v>240</v>
      </c>
      <c r="BP40" s="1" t="s">
        <v>139</v>
      </c>
      <c r="BQ40" s="1">
        <f>K71-U79</f>
        <v>-3.3147749900817871</v>
      </c>
      <c r="BR40" s="1">
        <f>AG71-AQ79</f>
        <v>0.2378687858581543</v>
      </c>
      <c r="BS40" s="5">
        <f>BC71-BM79</f>
        <v>8.9610741933186855</v>
      </c>
      <c r="BU40" s="6" t="s">
        <v>240</v>
      </c>
      <c r="BV40" s="1" t="s">
        <v>139</v>
      </c>
      <c r="BW40" s="1">
        <f t="shared" si="108"/>
        <v>0.10049704664157362</v>
      </c>
      <c r="BX40" s="1">
        <f t="shared" si="108"/>
        <v>1.1792493338165837</v>
      </c>
      <c r="BY40" s="5">
        <f t="shared" si="108"/>
        <v>498.37026854281487</v>
      </c>
      <c r="CA40" s="6" t="s">
        <v>240</v>
      </c>
      <c r="CB40" s="31" t="s">
        <v>139</v>
      </c>
      <c r="CC40" s="31">
        <f>-1/BW40</f>
        <v>-9.950541169299596</v>
      </c>
      <c r="CD40" s="31">
        <v>1.1792493338165837</v>
      </c>
      <c r="CE40" s="32">
        <v>498.37026854281487</v>
      </c>
    </row>
    <row r="41" spans="1:83" x14ac:dyDescent="0.2">
      <c r="A41" s="6" t="s">
        <v>71</v>
      </c>
      <c r="B41" s="1" t="s">
        <v>4</v>
      </c>
      <c r="C41" s="1">
        <v>22.480690002441406</v>
      </c>
      <c r="D41" s="1"/>
      <c r="E41" s="1"/>
      <c r="F41" s="1" t="s">
        <v>71</v>
      </c>
      <c r="G41" s="1" t="s">
        <v>7</v>
      </c>
      <c r="H41" s="1">
        <v>32.690555572509766</v>
      </c>
      <c r="I41" s="1"/>
      <c r="J41" s="1"/>
      <c r="K41" s="21"/>
      <c r="L41" s="1" t="s">
        <v>72</v>
      </c>
      <c r="M41" s="1" t="s">
        <v>4</v>
      </c>
      <c r="N41" s="1">
        <v>22.392215728759766</v>
      </c>
      <c r="O41" s="1"/>
      <c r="P41" s="1"/>
      <c r="Q41" s="1" t="s">
        <v>72</v>
      </c>
      <c r="R41" s="1" t="s">
        <v>7</v>
      </c>
      <c r="S41" s="1">
        <v>32.845729827880859</v>
      </c>
      <c r="T41" s="1"/>
      <c r="U41" s="5"/>
      <c r="W41" s="6" t="s">
        <v>73</v>
      </c>
      <c r="X41" s="1" t="s">
        <v>4</v>
      </c>
      <c r="Y41" s="1">
        <v>23.309835433959961</v>
      </c>
      <c r="Z41" s="1"/>
      <c r="AA41" s="1"/>
      <c r="AB41" s="1" t="s">
        <v>73</v>
      </c>
      <c r="AC41" s="1" t="s">
        <v>7</v>
      </c>
      <c r="AD41" s="1">
        <v>34.681591033935547</v>
      </c>
      <c r="AE41" s="1"/>
      <c r="AF41" s="1"/>
      <c r="AG41" s="21"/>
      <c r="AH41" s="1" t="s">
        <v>74</v>
      </c>
      <c r="AI41" s="1" t="s">
        <v>4</v>
      </c>
      <c r="AJ41" s="1">
        <v>22.637157440185547</v>
      </c>
      <c r="AK41" s="1"/>
      <c r="AL41" s="1"/>
      <c r="AM41" s="1" t="s">
        <v>74</v>
      </c>
      <c r="AN41" s="1" t="s">
        <v>7</v>
      </c>
      <c r="AO41" s="1">
        <v>32.315006256103516</v>
      </c>
      <c r="AP41" s="1"/>
      <c r="AQ41" s="5"/>
      <c r="AS41" s="6" t="s">
        <v>75</v>
      </c>
      <c r="AT41" s="1" t="s">
        <v>4</v>
      </c>
      <c r="AU41" s="1">
        <v>21.857521057128906</v>
      </c>
      <c r="AV41" s="1"/>
      <c r="AW41" s="1"/>
      <c r="AX41" s="1" t="s">
        <v>75</v>
      </c>
      <c r="AY41" s="1" t="s">
        <v>7</v>
      </c>
      <c r="AZ41" s="1">
        <v>34.128952026367188</v>
      </c>
      <c r="BA41" s="1"/>
      <c r="BB41" s="1"/>
      <c r="BC41" s="21"/>
      <c r="BD41" s="1" t="s">
        <v>76</v>
      </c>
      <c r="BE41" s="1" t="s">
        <v>4</v>
      </c>
      <c r="BF41" s="1">
        <v>23.931205749511719</v>
      </c>
      <c r="BG41" s="1"/>
      <c r="BH41" s="1"/>
      <c r="BI41" s="1" t="s">
        <v>76</v>
      </c>
      <c r="BJ41" s="1" t="s">
        <v>7</v>
      </c>
      <c r="BK41" s="1">
        <v>36.331844329833984</v>
      </c>
      <c r="BL41" s="1"/>
      <c r="BM41" s="5"/>
      <c r="BO41" s="6" t="s">
        <v>240</v>
      </c>
      <c r="BP41" s="1" t="s">
        <v>140</v>
      </c>
      <c r="BQ41" s="1">
        <f>K71-U81</f>
        <v>-1.4410176277160645</v>
      </c>
      <c r="BR41" s="1">
        <f>AG71-AQ81</f>
        <v>10.389716625213623</v>
      </c>
      <c r="BS41" s="5">
        <f>BC71-BM81</f>
        <v>-1.7254664103190098</v>
      </c>
      <c r="BU41" s="6" t="s">
        <v>240</v>
      </c>
      <c r="BV41" s="1" t="s">
        <v>140</v>
      </c>
      <c r="BW41" s="1">
        <f t="shared" si="108"/>
        <v>0.36830742122494753</v>
      </c>
      <c r="BX41" s="1">
        <f t="shared" si="108"/>
        <v>1341.579306079703</v>
      </c>
      <c r="BY41" s="5">
        <f t="shared" si="108"/>
        <v>0.302400743062199</v>
      </c>
      <c r="CA41" s="6" t="s">
        <v>240</v>
      </c>
      <c r="CB41" s="31" t="s">
        <v>140</v>
      </c>
      <c r="CC41" s="31">
        <f>-1/BW41</f>
        <v>-2.7151231345654581</v>
      </c>
      <c r="CD41" s="31">
        <v>1341.579306079703</v>
      </c>
      <c r="CE41" s="32">
        <f>-1/BY41</f>
        <v>-3.3068701811831063</v>
      </c>
    </row>
    <row r="42" spans="1:83" x14ac:dyDescent="0.2">
      <c r="A42" s="6" t="s">
        <v>77</v>
      </c>
      <c r="B42" s="1" t="s">
        <v>4</v>
      </c>
      <c r="C42" s="1">
        <v>22.481101989746094</v>
      </c>
      <c r="D42" s="1">
        <f t="shared" si="77"/>
        <v>22.469472885131836</v>
      </c>
      <c r="E42" s="1"/>
      <c r="F42" s="1" t="s">
        <v>77</v>
      </c>
      <c r="G42" s="1" t="s">
        <v>7</v>
      </c>
      <c r="H42" s="1">
        <v>30.942411422729492</v>
      </c>
      <c r="I42" s="1">
        <f t="shared" si="78"/>
        <v>30.774310111999512</v>
      </c>
      <c r="J42" s="1">
        <f t="shared" ref="J42" si="115">I42-D42</f>
        <v>8.3048372268676758</v>
      </c>
      <c r="K42" s="21"/>
      <c r="L42" s="1" t="s">
        <v>78</v>
      </c>
      <c r="M42" s="1" t="s">
        <v>4</v>
      </c>
      <c r="N42" s="1">
        <v>23.088167190551758</v>
      </c>
      <c r="O42" s="1">
        <f t="shared" si="80"/>
        <v>23.017196655273438</v>
      </c>
      <c r="P42" s="1"/>
      <c r="Q42" s="1" t="s">
        <v>78</v>
      </c>
      <c r="R42" s="1" t="s">
        <v>7</v>
      </c>
      <c r="S42" s="1">
        <v>31.728330612182617</v>
      </c>
      <c r="T42" s="1">
        <f t="shared" si="81"/>
        <v>32.100544929504395</v>
      </c>
      <c r="U42" s="5">
        <f t="shared" ref="U42" si="116">T42-O42</f>
        <v>9.083348274230957</v>
      </c>
      <c r="W42" s="6" t="s">
        <v>79</v>
      </c>
      <c r="X42" s="1" t="s">
        <v>4</v>
      </c>
      <c r="Y42" s="1">
        <v>22.82252311706543</v>
      </c>
      <c r="Z42" s="1">
        <f t="shared" si="83"/>
        <v>22.762004852294922</v>
      </c>
      <c r="AA42" s="1"/>
      <c r="AB42" s="1" t="s">
        <v>79</v>
      </c>
      <c r="AC42" s="1" t="s">
        <v>7</v>
      </c>
      <c r="AD42" s="1">
        <v>32.653266906738281</v>
      </c>
      <c r="AE42" s="1">
        <f t="shared" si="84"/>
        <v>33.062234878540039</v>
      </c>
      <c r="AF42" s="1">
        <f t="shared" ref="AF42" si="117">AE42-Z42</f>
        <v>10.300230026245117</v>
      </c>
      <c r="AG42" s="21"/>
      <c r="AH42" s="1" t="s">
        <v>80</v>
      </c>
      <c r="AI42" s="1" t="s">
        <v>4</v>
      </c>
      <c r="AJ42" s="1">
        <v>23.768224716186523</v>
      </c>
      <c r="AK42" s="1">
        <f t="shared" si="86"/>
        <v>23.729519844055176</v>
      </c>
      <c r="AL42" s="1"/>
      <c r="AM42" s="1" t="s">
        <v>80</v>
      </c>
      <c r="AN42" s="1" t="s">
        <v>7</v>
      </c>
      <c r="AO42" s="1">
        <v>34.531341552734375</v>
      </c>
      <c r="AP42" s="1">
        <f t="shared" si="87"/>
        <v>33.9422607421875</v>
      </c>
      <c r="AQ42" s="5">
        <f t="shared" ref="AQ42" si="118">AP42-AK42</f>
        <v>10.212740898132324</v>
      </c>
      <c r="AS42" s="6" t="s">
        <v>81</v>
      </c>
      <c r="AT42" s="1" t="s">
        <v>4</v>
      </c>
      <c r="AU42" s="1">
        <v>21.950666427612305</v>
      </c>
      <c r="AV42" s="1">
        <f t="shared" si="89"/>
        <v>21.955865859985352</v>
      </c>
      <c r="AW42" s="1"/>
      <c r="AX42" s="1" t="s">
        <v>81</v>
      </c>
      <c r="AY42" s="1" t="s">
        <v>7</v>
      </c>
      <c r="AZ42" s="1">
        <v>33.863998413085938</v>
      </c>
      <c r="BA42" s="1">
        <f t="shared" si="90"/>
        <v>33.937248229980469</v>
      </c>
      <c r="BB42" s="1">
        <f t="shared" ref="BB42" si="119">BA42-AV42</f>
        <v>11.981382369995117</v>
      </c>
      <c r="BC42" s="21"/>
      <c r="BD42" s="1" t="s">
        <v>82</v>
      </c>
      <c r="BE42" s="1" t="s">
        <v>4</v>
      </c>
      <c r="BF42" s="1">
        <v>21.950431823730469</v>
      </c>
      <c r="BG42" s="1">
        <f t="shared" si="92"/>
        <v>21.933681488037109</v>
      </c>
      <c r="BH42" s="1"/>
      <c r="BI42" s="1" t="s">
        <v>82</v>
      </c>
      <c r="BJ42" s="1" t="s">
        <v>7</v>
      </c>
      <c r="BK42" s="1">
        <v>33.614570617675781</v>
      </c>
      <c r="BL42" s="1">
        <f t="shared" si="93"/>
        <v>33.301082611083984</v>
      </c>
      <c r="BM42" s="5">
        <f t="shared" ref="BM42" si="120">BL42-BG42</f>
        <v>11.367401123046875</v>
      </c>
      <c r="BO42" s="6" t="s">
        <v>239</v>
      </c>
      <c r="BP42" s="1" t="s">
        <v>141</v>
      </c>
      <c r="BQ42" s="1">
        <f>K84-U84</f>
        <v>-1.3622171084086103</v>
      </c>
      <c r="BR42" s="1">
        <f>AG84-AQ84</f>
        <v>0.95160436630249023</v>
      </c>
      <c r="BS42" s="5">
        <f>BC84-BM84</f>
        <v>1.8384885787963867</v>
      </c>
      <c r="BU42" s="6" t="s">
        <v>239</v>
      </c>
      <c r="BV42" s="1" t="s">
        <v>141</v>
      </c>
      <c r="BW42" s="1">
        <f t="shared" si="108"/>
        <v>0.38898404641009099</v>
      </c>
      <c r="BX42" s="1">
        <f t="shared" si="108"/>
        <v>1.9340222149799093</v>
      </c>
      <c r="BY42" s="5">
        <f t="shared" si="108"/>
        <v>3.5763516009254279</v>
      </c>
      <c r="CA42" s="6" t="s">
        <v>239</v>
      </c>
      <c r="CB42" s="31" t="s">
        <v>141</v>
      </c>
      <c r="CC42" s="31">
        <f>-1/BW42</f>
        <v>-2.5707995205174514</v>
      </c>
      <c r="CD42" s="31">
        <v>1.9340222149799093</v>
      </c>
      <c r="CE42" s="32">
        <v>3.5763516009254279</v>
      </c>
    </row>
    <row r="43" spans="1:83" x14ac:dyDescent="0.2">
      <c r="A43" s="6" t="s">
        <v>77</v>
      </c>
      <c r="B43" s="1" t="s">
        <v>4</v>
      </c>
      <c r="C43" s="1">
        <v>22.457843780517578</v>
      </c>
      <c r="D43" s="1"/>
      <c r="E43" s="1"/>
      <c r="F43" s="1" t="s">
        <v>77</v>
      </c>
      <c r="G43" s="1" t="s">
        <v>7</v>
      </c>
      <c r="H43" s="1">
        <v>30.606208801269531</v>
      </c>
      <c r="I43" s="1"/>
      <c r="J43" s="1"/>
      <c r="K43" s="21"/>
      <c r="L43" s="1" t="s">
        <v>78</v>
      </c>
      <c r="M43" s="1" t="s">
        <v>4</v>
      </c>
      <c r="N43" s="1">
        <v>22.946226119995117</v>
      </c>
      <c r="O43" s="1"/>
      <c r="P43" s="1"/>
      <c r="Q43" s="1" t="s">
        <v>78</v>
      </c>
      <c r="R43" s="1" t="s">
        <v>7</v>
      </c>
      <c r="S43" s="1">
        <v>32.472759246826172</v>
      </c>
      <c r="T43" s="1"/>
      <c r="U43" s="5"/>
      <c r="W43" s="6" t="s">
        <v>79</v>
      </c>
      <c r="X43" s="1" t="s">
        <v>4</v>
      </c>
      <c r="Y43" s="1">
        <v>22.701486587524414</v>
      </c>
      <c r="Z43" s="1"/>
      <c r="AA43" s="1"/>
      <c r="AB43" s="1" t="s">
        <v>79</v>
      </c>
      <c r="AC43" s="1" t="s">
        <v>7</v>
      </c>
      <c r="AD43" s="1">
        <v>33.471202850341797</v>
      </c>
      <c r="AE43" s="1"/>
      <c r="AF43" s="1"/>
      <c r="AG43" s="21"/>
      <c r="AH43" s="1" t="s">
        <v>80</v>
      </c>
      <c r="AI43" s="1" t="s">
        <v>4</v>
      </c>
      <c r="AJ43" s="1">
        <v>23.690814971923828</v>
      </c>
      <c r="AK43" s="1"/>
      <c r="AL43" s="1"/>
      <c r="AM43" s="1" t="s">
        <v>80</v>
      </c>
      <c r="AN43" s="1" t="s">
        <v>7</v>
      </c>
      <c r="AO43" s="1">
        <v>33.353179931640625</v>
      </c>
      <c r="AP43" s="1"/>
      <c r="AQ43" s="5"/>
      <c r="AS43" s="6" t="s">
        <v>81</v>
      </c>
      <c r="AT43" s="1" t="s">
        <v>4</v>
      </c>
      <c r="AU43" s="1">
        <v>21.961065292358398</v>
      </c>
      <c r="AV43" s="1"/>
      <c r="AW43" s="1"/>
      <c r="AX43" s="1" t="s">
        <v>81</v>
      </c>
      <c r="AY43" s="1" t="s">
        <v>7</v>
      </c>
      <c r="AZ43" s="1">
        <v>34.010498046875</v>
      </c>
      <c r="BA43" s="1"/>
      <c r="BB43" s="1"/>
      <c r="BC43" s="21"/>
      <c r="BD43" s="1" t="s">
        <v>82</v>
      </c>
      <c r="BE43" s="1" t="s">
        <v>4</v>
      </c>
      <c r="BF43" s="1">
        <v>21.91693115234375</v>
      </c>
      <c r="BG43" s="1"/>
      <c r="BH43" s="1"/>
      <c r="BI43" s="1" t="s">
        <v>82</v>
      </c>
      <c r="BJ43" s="1" t="s">
        <v>7</v>
      </c>
      <c r="BK43" s="1">
        <v>32.987594604492188</v>
      </c>
      <c r="BL43" s="1"/>
      <c r="BM43" s="5"/>
      <c r="BO43" s="6" t="s">
        <v>239</v>
      </c>
      <c r="BP43" s="1" t="s">
        <v>142</v>
      </c>
      <c r="BQ43" s="1">
        <f>K84-U86</f>
        <v>-4.9668208758036299</v>
      </c>
      <c r="BR43" s="1">
        <f>AG84-AQ86</f>
        <v>-1.024167537689209</v>
      </c>
      <c r="BS43" s="5">
        <f>BC84-BM86</f>
        <v>0.71846485137939453</v>
      </c>
      <c r="BU43" s="6" t="s">
        <v>239</v>
      </c>
      <c r="BV43" s="1" t="s">
        <v>142</v>
      </c>
      <c r="BW43" s="1">
        <f t="shared" si="108"/>
        <v>3.1977015930864258E-2</v>
      </c>
      <c r="BX43" s="1">
        <f t="shared" si="108"/>
        <v>0.49169393412821982</v>
      </c>
      <c r="BY43" s="5">
        <f t="shared" si="108"/>
        <v>1.6454302267895851</v>
      </c>
      <c r="CA43" s="6" t="s">
        <v>239</v>
      </c>
      <c r="CB43" s="31" t="s">
        <v>142</v>
      </c>
      <c r="CC43" s="31">
        <f>-1/BW43</f>
        <v>-31.272461513045645</v>
      </c>
      <c r="CD43" s="31">
        <f>-1/BX43</f>
        <v>-2.0337855128780751</v>
      </c>
      <c r="CE43" s="32">
        <v>1.6454302267895851</v>
      </c>
    </row>
    <row r="44" spans="1:83" x14ac:dyDescent="0.2">
      <c r="A44" s="6"/>
      <c r="B44" s="1"/>
      <c r="C44" s="1"/>
      <c r="D44" s="1"/>
      <c r="E44" s="1"/>
      <c r="F44" s="1"/>
      <c r="G44" s="1"/>
      <c r="H44" s="1"/>
      <c r="I44" s="1"/>
      <c r="J44" s="1"/>
      <c r="K44" s="21"/>
      <c r="L44" s="1"/>
      <c r="M44" s="1"/>
      <c r="N44" s="1"/>
      <c r="O44" s="1"/>
      <c r="P44" s="1"/>
      <c r="Q44" s="1"/>
      <c r="R44" s="1"/>
      <c r="S44" s="1"/>
      <c r="T44" s="1"/>
      <c r="U44" s="5"/>
      <c r="W44" s="6"/>
      <c r="X44" s="1"/>
      <c r="Y44" s="1"/>
      <c r="Z44" s="1"/>
      <c r="AA44" s="1"/>
      <c r="AB44" s="1"/>
      <c r="AC44" s="1"/>
      <c r="AD44" s="1"/>
      <c r="AE44" s="1"/>
      <c r="AF44" s="1"/>
      <c r="AG44" s="21"/>
      <c r="AH44" s="1"/>
      <c r="AI44" s="1"/>
      <c r="AJ44" s="1"/>
      <c r="AK44" s="1"/>
      <c r="AL44" s="1"/>
      <c r="AM44" s="1"/>
      <c r="AN44" s="1"/>
      <c r="AO44" s="1"/>
      <c r="AP44" s="1"/>
      <c r="AQ44" s="5"/>
      <c r="AS44" s="6"/>
      <c r="AT44" s="1"/>
      <c r="AU44" s="1"/>
      <c r="AV44" s="1"/>
      <c r="AW44" s="1"/>
      <c r="AX44" s="1"/>
      <c r="AY44" s="1"/>
      <c r="AZ44" s="1"/>
      <c r="BA44" s="1"/>
      <c r="BB44" s="1"/>
      <c r="BC44" s="21"/>
      <c r="BD44" s="1"/>
      <c r="BE44" s="1"/>
      <c r="BF44" s="1"/>
      <c r="BG44" s="1"/>
      <c r="BH44" s="1"/>
      <c r="BI44" s="1"/>
      <c r="BJ44" s="11"/>
      <c r="BK44" s="1"/>
      <c r="BL44" s="1"/>
      <c r="BM44" s="5"/>
      <c r="BO44" s="6" t="s">
        <v>239</v>
      </c>
      <c r="BP44" s="1" t="s">
        <v>143</v>
      </c>
      <c r="BQ44" s="1">
        <f>K84-U88</f>
        <v>2.5338028271992998</v>
      </c>
      <c r="BR44" s="1">
        <f>AG84-AQ88</f>
        <v>-6.8542447090148926</v>
      </c>
      <c r="BS44" s="5">
        <f>BC84-BM88</f>
        <v>-1.5993738174438477</v>
      </c>
      <c r="BU44" s="6" t="s">
        <v>239</v>
      </c>
      <c r="BV44" s="1" t="s">
        <v>143</v>
      </c>
      <c r="BW44" s="1">
        <f t="shared" si="108"/>
        <v>5.7909611860936447</v>
      </c>
      <c r="BX44" s="1">
        <f t="shared" si="108"/>
        <v>8.6430444189979621E-3</v>
      </c>
      <c r="BY44" s="5">
        <f t="shared" si="108"/>
        <v>0.33002018747612472</v>
      </c>
      <c r="CA44" s="6" t="s">
        <v>239</v>
      </c>
      <c r="CB44" s="31" t="s">
        <v>143</v>
      </c>
      <c r="CC44" s="31">
        <v>5.7909611860936447</v>
      </c>
      <c r="CD44" s="31">
        <f>-1/BX44</f>
        <v>-115.69997231553459</v>
      </c>
      <c r="CE44" s="32">
        <f>-1/BY44</f>
        <v>-3.0301176653696222</v>
      </c>
    </row>
    <row r="45" spans="1:83" x14ac:dyDescent="0.2">
      <c r="A45" s="6" t="s">
        <v>47</v>
      </c>
      <c r="B45" s="1" t="s">
        <v>4</v>
      </c>
      <c r="C45" s="1">
        <v>21.954214096069336</v>
      </c>
      <c r="D45" s="1">
        <f>AVERAGE(C45:C46)</f>
        <v>21.874503135681152</v>
      </c>
      <c r="E45" s="1"/>
      <c r="F45" s="1" t="s">
        <v>47</v>
      </c>
      <c r="G45" s="1" t="s">
        <v>97</v>
      </c>
      <c r="H45" s="1">
        <v>24.558629989624023</v>
      </c>
      <c r="I45" s="1">
        <f>AVERAGE(H45:H46)</f>
        <v>24.331026077270508</v>
      </c>
      <c r="J45" s="1">
        <f>I45-D45</f>
        <v>2.4565229415893555</v>
      </c>
      <c r="K45" s="21">
        <f>AVERAGE(J45,J47,J49,J51,J53,J55)</f>
        <v>3.8444690704345703</v>
      </c>
      <c r="L45" s="1" t="s">
        <v>48</v>
      </c>
      <c r="M45" s="1" t="s">
        <v>4</v>
      </c>
      <c r="N45" s="1">
        <v>21.897403717041016</v>
      </c>
      <c r="O45" s="1">
        <f>AVERAGE(N45:N46)</f>
        <v>21.911996841430664</v>
      </c>
      <c r="P45" s="1"/>
      <c r="Q45" s="1" t="s">
        <v>48</v>
      </c>
      <c r="R45" s="1" t="s">
        <v>97</v>
      </c>
      <c r="S45" s="1">
        <v>25.5509033203125</v>
      </c>
      <c r="T45" s="1">
        <f>AVERAGE(S45:S46)</f>
        <v>25.638272285461426</v>
      </c>
      <c r="U45" s="5">
        <f>T45-O45</f>
        <v>3.7262754440307617</v>
      </c>
      <c r="W45" s="6" t="s">
        <v>49</v>
      </c>
      <c r="X45" s="1" t="s">
        <v>4</v>
      </c>
      <c r="Y45" s="1">
        <v>21.922708511352539</v>
      </c>
      <c r="Z45" s="1">
        <f>AVERAGE(Y45:Y46)</f>
        <v>21.941398620605469</v>
      </c>
      <c r="AA45" s="1"/>
      <c r="AB45" s="1" t="s">
        <v>49</v>
      </c>
      <c r="AC45" s="1" t="s">
        <v>97</v>
      </c>
      <c r="AD45" s="1">
        <v>26.946172714233398</v>
      </c>
      <c r="AE45" s="1">
        <f>AVERAGE(AD45:AD46)</f>
        <v>26.86125659942627</v>
      </c>
      <c r="AF45" s="1">
        <f>AE45-Z45</f>
        <v>4.9198579788208008</v>
      </c>
      <c r="AG45" s="21">
        <f>AVERAGE(AF45,AF47,AF49,AF51,AF53,AF55)</f>
        <v>3.7036293347676597</v>
      </c>
      <c r="AH45" s="1" t="s">
        <v>50</v>
      </c>
      <c r="AI45" s="1" t="s">
        <v>4</v>
      </c>
      <c r="AJ45" s="1">
        <v>22.300586700439453</v>
      </c>
      <c r="AK45" s="1">
        <f>AVERAGE(AJ45:AJ46)</f>
        <v>22.339579582214355</v>
      </c>
      <c r="AL45" s="1"/>
      <c r="AM45" s="1" t="s">
        <v>50</v>
      </c>
      <c r="AN45" s="1" t="s">
        <v>97</v>
      </c>
      <c r="AO45" s="1">
        <v>28.073020935058594</v>
      </c>
      <c r="AP45" s="1">
        <f>AVERAGE(AO45:AO46)</f>
        <v>28.074192047119141</v>
      </c>
      <c r="AQ45" s="5">
        <f>AP45-AK45</f>
        <v>5.7346124649047852</v>
      </c>
      <c r="AS45" s="6" t="s">
        <v>51</v>
      </c>
      <c r="AT45" s="1" t="s">
        <v>4</v>
      </c>
      <c r="AU45" s="1">
        <v>22.048601150512695</v>
      </c>
      <c r="AV45" s="1">
        <f>AVERAGE(AU45:AU46)</f>
        <v>22.009443283081055</v>
      </c>
      <c r="AW45" s="1"/>
      <c r="AX45" s="1" t="s">
        <v>51</v>
      </c>
      <c r="AY45" s="1" t="s">
        <v>97</v>
      </c>
      <c r="AZ45" s="1">
        <v>27.914146423339844</v>
      </c>
      <c r="BA45" s="1">
        <f>AVERAGE(AZ45:AZ46)</f>
        <v>27.629596710205078</v>
      </c>
      <c r="BB45" s="1">
        <f>BA45-AV45</f>
        <v>5.6201534271240234</v>
      </c>
      <c r="BC45" s="21">
        <f>AVERAGE(BB45,BB47,BB49,BB51,BB53,BB55)</f>
        <v>3.7724808057149253</v>
      </c>
      <c r="BD45" s="1" t="s">
        <v>52</v>
      </c>
      <c r="BE45" s="1" t="s">
        <v>4</v>
      </c>
      <c r="BF45" s="1">
        <v>24.037330627441406</v>
      </c>
      <c r="BG45" s="1">
        <f>AVERAGE(BF45:BF46)</f>
        <v>23.986288070678711</v>
      </c>
      <c r="BH45" s="1"/>
      <c r="BI45" s="1" t="s">
        <v>52</v>
      </c>
      <c r="BJ45" s="1" t="s">
        <v>97</v>
      </c>
      <c r="BK45" s="1">
        <v>28.425764083862305</v>
      </c>
      <c r="BL45" s="1">
        <f>AVERAGE(BK45:BK46)</f>
        <v>28.348763465881348</v>
      </c>
      <c r="BM45" s="5">
        <f>BL45-BG45</f>
        <v>4.3624753952026367</v>
      </c>
      <c r="BO45" s="6" t="s">
        <v>240</v>
      </c>
      <c r="BP45" s="1" t="s">
        <v>144</v>
      </c>
      <c r="BQ45" s="1">
        <f>K84-U90</f>
        <v>-1.3636991182963056</v>
      </c>
      <c r="BR45" s="1">
        <f>AG84-AQ90</f>
        <v>2.6298775672912598</v>
      </c>
      <c r="BS45" s="5">
        <f>BC84-BM90</f>
        <v>-4.2843027114868164</v>
      </c>
      <c r="BU45" s="6" t="s">
        <v>240</v>
      </c>
      <c r="BV45" s="1" t="s">
        <v>144</v>
      </c>
      <c r="BW45" s="1">
        <f t="shared" si="108"/>
        <v>0.3885846673354641</v>
      </c>
      <c r="BX45" s="1">
        <f t="shared" si="108"/>
        <v>6.1897346669375279</v>
      </c>
      <c r="BY45" s="5">
        <f t="shared" si="108"/>
        <v>5.1321149278197788E-2</v>
      </c>
      <c r="CA45" s="6" t="s">
        <v>240</v>
      </c>
      <c r="CB45" s="31" t="s">
        <v>144</v>
      </c>
      <c r="CC45" s="31">
        <f>-1/BW45</f>
        <v>-2.5734417337076829</v>
      </c>
      <c r="CD45" s="31">
        <v>6.1897346669375279</v>
      </c>
      <c r="CE45" s="32">
        <f>-1/BY45</f>
        <v>-19.485144313103277</v>
      </c>
    </row>
    <row r="46" spans="1:83" x14ac:dyDescent="0.2">
      <c r="A46" s="6" t="s">
        <v>47</v>
      </c>
      <c r="B46" s="1" t="s">
        <v>4</v>
      </c>
      <c r="C46" s="1">
        <v>21.794792175292969</v>
      </c>
      <c r="D46" s="1"/>
      <c r="E46" s="1"/>
      <c r="F46" s="1" t="s">
        <v>47</v>
      </c>
      <c r="G46" s="1" t="s">
        <v>97</v>
      </c>
      <c r="H46" s="1">
        <v>24.103422164916992</v>
      </c>
      <c r="I46" s="1"/>
      <c r="J46" s="1"/>
      <c r="K46" s="21"/>
      <c r="L46" s="1" t="s">
        <v>48</v>
      </c>
      <c r="M46" s="1" t="s">
        <v>4</v>
      </c>
      <c r="N46" s="1">
        <v>21.926589965820313</v>
      </c>
      <c r="O46" s="1"/>
      <c r="P46" s="1"/>
      <c r="Q46" s="1" t="s">
        <v>48</v>
      </c>
      <c r="R46" s="1" t="s">
        <v>97</v>
      </c>
      <c r="S46" s="1">
        <v>25.725641250610352</v>
      </c>
      <c r="T46" s="1"/>
      <c r="U46" s="5"/>
      <c r="W46" s="6" t="s">
        <v>49</v>
      </c>
      <c r="X46" s="1" t="s">
        <v>4</v>
      </c>
      <c r="Y46" s="1">
        <v>21.960088729858398</v>
      </c>
      <c r="Z46" s="1"/>
      <c r="AA46" s="1"/>
      <c r="AB46" s="1" t="s">
        <v>49</v>
      </c>
      <c r="AC46" s="1" t="s">
        <v>97</v>
      </c>
      <c r="AD46" s="1">
        <v>26.776340484619141</v>
      </c>
      <c r="AE46" s="1"/>
      <c r="AF46" s="1"/>
      <c r="AG46" s="21"/>
      <c r="AH46" s="1" t="s">
        <v>50</v>
      </c>
      <c r="AI46" s="1" t="s">
        <v>4</v>
      </c>
      <c r="AJ46" s="1">
        <v>22.378572463989258</v>
      </c>
      <c r="AK46" s="1"/>
      <c r="AL46" s="1"/>
      <c r="AM46" s="1" t="s">
        <v>50</v>
      </c>
      <c r="AN46" s="1" t="s">
        <v>97</v>
      </c>
      <c r="AO46" s="1">
        <v>28.075363159179687</v>
      </c>
      <c r="AP46" s="1"/>
      <c r="AQ46" s="5"/>
      <c r="AS46" s="6" t="s">
        <v>51</v>
      </c>
      <c r="AT46" s="1" t="s">
        <v>4</v>
      </c>
      <c r="AU46" s="1">
        <v>21.970285415649414</v>
      </c>
      <c r="AV46" s="1"/>
      <c r="AW46" s="1"/>
      <c r="AX46" s="1" t="s">
        <v>51</v>
      </c>
      <c r="AY46" s="1" t="s">
        <v>97</v>
      </c>
      <c r="AZ46" s="1">
        <v>27.345046997070312</v>
      </c>
      <c r="BA46" s="1"/>
      <c r="BB46" s="1"/>
      <c r="BC46" s="21"/>
      <c r="BD46" s="1" t="s">
        <v>52</v>
      </c>
      <c r="BE46" s="1" t="s">
        <v>4</v>
      </c>
      <c r="BF46" s="1">
        <v>23.935245513916016</v>
      </c>
      <c r="BG46" s="1"/>
      <c r="BH46" s="1"/>
      <c r="BI46" s="1" t="s">
        <v>52</v>
      </c>
      <c r="BJ46" s="1" t="s">
        <v>97</v>
      </c>
      <c r="BK46" s="1">
        <v>28.271762847900391</v>
      </c>
      <c r="BL46" s="1"/>
      <c r="BM46" s="5"/>
      <c r="BO46" s="6" t="s">
        <v>240</v>
      </c>
      <c r="BP46" s="1" t="s">
        <v>145</v>
      </c>
      <c r="BQ46" s="1">
        <f>K84-U92</f>
        <v>1.2858227094014483</v>
      </c>
      <c r="BR46" s="1">
        <f>AG84-AQ92</f>
        <v>2.0244917869567871</v>
      </c>
      <c r="BS46" s="5">
        <f>BC84-BM92</f>
        <v>-2.0891809463500977</v>
      </c>
      <c r="BU46" s="6" t="s">
        <v>240</v>
      </c>
      <c r="BV46" s="1" t="s">
        <v>145</v>
      </c>
      <c r="BW46" s="1">
        <f t="shared" si="108"/>
        <v>2.4382105417576363</v>
      </c>
      <c r="BX46" s="1">
        <f t="shared" si="108"/>
        <v>4.0684853251149438</v>
      </c>
      <c r="BY46" s="5">
        <f t="shared" si="108"/>
        <v>0.23501407273737362</v>
      </c>
      <c r="CA46" s="6" t="s">
        <v>240</v>
      </c>
      <c r="CB46" s="31" t="s">
        <v>145</v>
      </c>
      <c r="CC46" s="31">
        <v>2.4382105417576363</v>
      </c>
      <c r="CD46" s="31">
        <v>4.0684853251149438</v>
      </c>
      <c r="CE46" s="32">
        <f>-1/BY46</f>
        <v>-4.2550643387108655</v>
      </c>
    </row>
    <row r="47" spans="1:83" ht="12.75" customHeight="1" x14ac:dyDescent="0.2">
      <c r="A47" s="6" t="s">
        <v>53</v>
      </c>
      <c r="B47" s="1" t="s">
        <v>4</v>
      </c>
      <c r="C47" s="1">
        <v>23.29387092590332</v>
      </c>
      <c r="D47" s="1">
        <f t="shared" ref="D47:D55" si="121">AVERAGE(C47:C48)</f>
        <v>23.238702774047852</v>
      </c>
      <c r="E47" s="1"/>
      <c r="F47" s="1" t="s">
        <v>53</v>
      </c>
      <c r="G47" s="1" t="s">
        <v>97</v>
      </c>
      <c r="H47" s="1">
        <v>27.965383529663086</v>
      </c>
      <c r="I47" s="1">
        <f t="shared" ref="I47:I55" si="122">AVERAGE(H47:H48)</f>
        <v>27.825038909912109</v>
      </c>
      <c r="J47" s="1">
        <f t="shared" ref="J47" si="123">I47-D47</f>
        <v>4.5863361358642578</v>
      </c>
      <c r="K47" s="21"/>
      <c r="L47" s="1" t="s">
        <v>54</v>
      </c>
      <c r="M47" s="1" t="s">
        <v>4</v>
      </c>
      <c r="N47" s="1">
        <v>22.046100616455078</v>
      </c>
      <c r="O47" s="1">
        <f t="shared" ref="O47:O55" si="124">AVERAGE(N47:N48)</f>
        <v>21.925271034240723</v>
      </c>
      <c r="P47" s="1"/>
      <c r="Q47" s="1" t="s">
        <v>54</v>
      </c>
      <c r="R47" s="1" t="s">
        <v>97</v>
      </c>
      <c r="S47" s="1">
        <v>26.236690521240234</v>
      </c>
      <c r="T47" s="1">
        <f t="shared" ref="T47:T55" si="125">AVERAGE(S47:S48)</f>
        <v>26.246997833251953</v>
      </c>
      <c r="U47" s="5">
        <f t="shared" ref="U47" si="126">T47-O47</f>
        <v>4.3217267990112305</v>
      </c>
      <c r="W47" s="6" t="s">
        <v>55</v>
      </c>
      <c r="X47" s="1" t="s">
        <v>4</v>
      </c>
      <c r="Y47" s="1">
        <v>22.28816032409668</v>
      </c>
      <c r="Z47" s="1">
        <f t="shared" ref="Z47" si="127">AVERAGE(Y47:Y48)</f>
        <v>22.17845344543457</v>
      </c>
      <c r="AA47" s="1"/>
      <c r="AB47" s="1" t="s">
        <v>55</v>
      </c>
      <c r="AC47" s="1" t="s">
        <v>97</v>
      </c>
      <c r="AD47" s="1">
        <v>26.319849014282227</v>
      </c>
      <c r="AE47" s="1">
        <f t="shared" ref="AE47" si="128">AVERAGE(AD47:AD48)</f>
        <v>26.252924919128418</v>
      </c>
      <c r="AF47" s="1">
        <f t="shared" ref="AF47" si="129">AE47-Z47</f>
        <v>4.0744714736938477</v>
      </c>
      <c r="AG47" s="21"/>
      <c r="AH47" s="1" t="s">
        <v>56</v>
      </c>
      <c r="AI47" s="1" t="s">
        <v>4</v>
      </c>
      <c r="AJ47" s="1">
        <v>22.082695007324219</v>
      </c>
      <c r="AK47" s="1">
        <f t="shared" ref="AK47" si="130">AVERAGE(AJ47:AJ48)</f>
        <v>21.978490829467773</v>
      </c>
      <c r="AL47" s="1"/>
      <c r="AM47" s="1" t="s">
        <v>56</v>
      </c>
      <c r="AN47" s="1" t="s">
        <v>97</v>
      </c>
      <c r="AO47" s="1">
        <v>27.437265396118164</v>
      </c>
      <c r="AP47" s="1">
        <f t="shared" ref="AP47" si="131">AVERAGE(AO47:AO48)</f>
        <v>27.321636199951172</v>
      </c>
      <c r="AQ47" s="5">
        <f t="shared" ref="AQ47" si="132">AP47-AK47</f>
        <v>5.3431453704833984</v>
      </c>
      <c r="AS47" s="6" t="s">
        <v>57</v>
      </c>
      <c r="AT47" s="1" t="s">
        <v>4</v>
      </c>
      <c r="AU47" s="1">
        <v>22.261432647705078</v>
      </c>
      <c r="AV47" s="1">
        <f t="shared" ref="AV47" si="133">AVERAGE(AU47:AU48)</f>
        <v>22.157816886901855</v>
      </c>
      <c r="AW47" s="1"/>
      <c r="AX47" s="1" t="s">
        <v>57</v>
      </c>
      <c r="AY47" s="1" t="s">
        <v>97</v>
      </c>
      <c r="AZ47" s="1">
        <v>29.584951400756836</v>
      </c>
      <c r="BA47" s="1">
        <f t="shared" ref="BA47" si="134">AVERAGE(AZ47:AZ48)</f>
        <v>29.577176094055176</v>
      </c>
      <c r="BB47" s="1">
        <f t="shared" ref="BB47" si="135">BA47-AV47</f>
        <v>7.4193592071533203</v>
      </c>
      <c r="BC47" s="21"/>
      <c r="BD47" s="1" t="s">
        <v>58</v>
      </c>
      <c r="BE47" s="1" t="s">
        <v>4</v>
      </c>
      <c r="BF47" s="1">
        <v>22.356130599975586</v>
      </c>
      <c r="BG47" s="1">
        <f t="shared" ref="BG47" si="136">AVERAGE(BF47:BF48)</f>
        <v>22.221935272216797</v>
      </c>
      <c r="BH47" s="1"/>
      <c r="BI47" s="1" t="s">
        <v>58</v>
      </c>
      <c r="BJ47" s="1" t="s">
        <v>97</v>
      </c>
      <c r="BK47" s="1">
        <v>27.516847610473633</v>
      </c>
      <c r="BL47" s="1">
        <f t="shared" ref="BL47" si="137">AVERAGE(BK47:BK48)</f>
        <v>27.480952262878418</v>
      </c>
      <c r="BM47" s="5">
        <f t="shared" ref="BM47" si="138">BL47-BG47</f>
        <v>5.2590169906616211</v>
      </c>
      <c r="BO47" s="6" t="s">
        <v>240</v>
      </c>
      <c r="BP47" s="1" t="s">
        <v>146</v>
      </c>
      <c r="BQ47" s="1">
        <f>K84-U94</f>
        <v>3.490404923756917</v>
      </c>
      <c r="BR47" s="1">
        <f>AG84-AQ94</f>
        <v>0.55916357040405273</v>
      </c>
      <c r="BS47" s="5">
        <f>BC84-BM94</f>
        <v>0.38995075225830078</v>
      </c>
      <c r="BU47" s="6" t="s">
        <v>240</v>
      </c>
      <c r="BV47" s="1" t="s">
        <v>146</v>
      </c>
      <c r="BW47" s="1">
        <f t="shared" si="108"/>
        <v>11.238712952620974</v>
      </c>
      <c r="BX47" s="1">
        <f t="shared" si="108"/>
        <v>1.4734147296988447</v>
      </c>
      <c r="BY47" s="5">
        <f t="shared" si="108"/>
        <v>1.3103486731199894</v>
      </c>
      <c r="CA47" s="6" t="s">
        <v>240</v>
      </c>
      <c r="CB47" s="31" t="s">
        <v>146</v>
      </c>
      <c r="CC47" s="31">
        <v>11.238712952620974</v>
      </c>
      <c r="CD47" s="31">
        <v>1.4734147296988447</v>
      </c>
      <c r="CE47" s="32">
        <v>1.3103486731199894</v>
      </c>
    </row>
    <row r="48" spans="1:83" x14ac:dyDescent="0.2">
      <c r="A48" s="6" t="s">
        <v>53</v>
      </c>
      <c r="B48" s="1" t="s">
        <v>4</v>
      </c>
      <c r="C48" s="1">
        <v>23.183534622192383</v>
      </c>
      <c r="D48" s="1"/>
      <c r="E48" s="1"/>
      <c r="F48" s="1" t="s">
        <v>53</v>
      </c>
      <c r="G48" s="1" t="s">
        <v>97</v>
      </c>
      <c r="H48" s="1">
        <v>27.684694290161133</v>
      </c>
      <c r="I48" s="1"/>
      <c r="J48" s="1"/>
      <c r="K48" s="21"/>
      <c r="L48" s="1" t="s">
        <v>54</v>
      </c>
      <c r="M48" s="1" t="s">
        <v>4</v>
      </c>
      <c r="N48" s="1">
        <v>21.804441452026367</v>
      </c>
      <c r="O48" s="1"/>
      <c r="P48" s="1"/>
      <c r="Q48" s="1" t="s">
        <v>54</v>
      </c>
      <c r="R48" s="1" t="s">
        <v>97</v>
      </c>
      <c r="S48" s="1">
        <v>26.257305145263672</v>
      </c>
      <c r="T48" s="1"/>
      <c r="U48" s="5"/>
      <c r="W48" s="6" t="s">
        <v>55</v>
      </c>
      <c r="X48" s="1" t="s">
        <v>4</v>
      </c>
      <c r="Y48" s="1">
        <v>22.068746566772461</v>
      </c>
      <c r="Z48" s="1"/>
      <c r="AA48" s="1"/>
      <c r="AB48" s="1" t="s">
        <v>55</v>
      </c>
      <c r="AC48" s="1" t="s">
        <v>97</v>
      </c>
      <c r="AD48" s="1">
        <v>26.186000823974609</v>
      </c>
      <c r="AE48" s="1"/>
      <c r="AF48" s="1"/>
      <c r="AG48" s="21"/>
      <c r="AH48" s="1" t="s">
        <v>56</v>
      </c>
      <c r="AI48" s="1" t="s">
        <v>4</v>
      </c>
      <c r="AJ48" s="1">
        <v>21.874286651611328</v>
      </c>
      <c r="AK48" s="1"/>
      <c r="AL48" s="1"/>
      <c r="AM48" s="1" t="s">
        <v>56</v>
      </c>
      <c r="AN48" s="1" t="s">
        <v>97</v>
      </c>
      <c r="AO48" s="1">
        <v>27.20600700378418</v>
      </c>
      <c r="AP48" s="1"/>
      <c r="AQ48" s="5"/>
      <c r="AS48" s="6" t="s">
        <v>57</v>
      </c>
      <c r="AT48" s="1" t="s">
        <v>4</v>
      </c>
      <c r="AU48" s="1">
        <v>22.054201126098633</v>
      </c>
      <c r="AV48" s="1"/>
      <c r="AW48" s="1"/>
      <c r="AX48" s="1" t="s">
        <v>57</v>
      </c>
      <c r="AY48" s="1" t="s">
        <v>97</v>
      </c>
      <c r="AZ48" s="1">
        <v>29.569400787353516</v>
      </c>
      <c r="BA48" s="1"/>
      <c r="BB48" s="1"/>
      <c r="BC48" s="21"/>
      <c r="BD48" s="1" t="s">
        <v>58</v>
      </c>
      <c r="BE48" s="1" t="s">
        <v>4</v>
      </c>
      <c r="BF48" s="1">
        <v>22.087739944458008</v>
      </c>
      <c r="BG48" s="1"/>
      <c r="BH48" s="1"/>
      <c r="BI48" s="1" t="s">
        <v>58</v>
      </c>
      <c r="BJ48" s="1" t="s">
        <v>97</v>
      </c>
      <c r="BK48" s="1">
        <v>27.445056915283203</v>
      </c>
      <c r="BL48" s="1"/>
      <c r="BM48" s="5"/>
      <c r="BO48" s="6" t="s">
        <v>239</v>
      </c>
      <c r="BP48" s="1" t="s">
        <v>147</v>
      </c>
      <c r="BQ48" s="1">
        <f>K97-U97</f>
        <v>-0.77353890736897846</v>
      </c>
      <c r="BR48" s="1">
        <f>AG97-AQ97</f>
        <v>-1.0597983996073399</v>
      </c>
      <c r="BS48" s="5">
        <f>BC97-BM97</f>
        <v>-1.6262672742207851</v>
      </c>
      <c r="BU48" s="6" t="s">
        <v>239</v>
      </c>
      <c r="BV48" s="1" t="s">
        <v>147</v>
      </c>
      <c r="BW48" s="1">
        <f t="shared" si="108"/>
        <v>0.58498076496285556</v>
      </c>
      <c r="BX48" s="1">
        <f t="shared" si="108"/>
        <v>0.47969908752720802</v>
      </c>
      <c r="BY48" s="5">
        <f t="shared" si="108"/>
        <v>0.32392522529128209</v>
      </c>
      <c r="CA48" s="6" t="s">
        <v>239</v>
      </c>
      <c r="CB48" s="31" t="s">
        <v>147</v>
      </c>
      <c r="CC48" s="31">
        <f>-1/BW48</f>
        <v>-1.7094579170709945</v>
      </c>
      <c r="CD48" s="31">
        <f>-1/BX48</f>
        <v>-2.0846401963257457</v>
      </c>
      <c r="CE48" s="32">
        <f>-1/BY48</f>
        <v>-3.0871322204091198</v>
      </c>
    </row>
    <row r="49" spans="1:83" x14ac:dyDescent="0.2">
      <c r="A49" s="6" t="s">
        <v>59</v>
      </c>
      <c r="B49" s="1" t="s">
        <v>4</v>
      </c>
      <c r="C49" s="1">
        <v>21.360000610351563</v>
      </c>
      <c r="D49" s="1">
        <f t="shared" si="121"/>
        <v>21.323122978210449</v>
      </c>
      <c r="E49" s="1"/>
      <c r="F49" s="1" t="s">
        <v>59</v>
      </c>
      <c r="G49" s="1" t="s">
        <v>97</v>
      </c>
      <c r="H49" s="1">
        <v>27.165336608886719</v>
      </c>
      <c r="I49" s="1">
        <f t="shared" si="122"/>
        <v>27.124174118041992</v>
      </c>
      <c r="J49" s="1">
        <f t="shared" ref="J49" si="139">I49-D49</f>
        <v>5.801051139831543</v>
      </c>
      <c r="K49" s="21"/>
      <c r="L49" s="1" t="s">
        <v>60</v>
      </c>
      <c r="M49" s="1" t="s">
        <v>4</v>
      </c>
      <c r="N49" s="1">
        <v>21.372486114501953</v>
      </c>
      <c r="O49" s="1">
        <f t="shared" si="124"/>
        <v>21.325920104980469</v>
      </c>
      <c r="P49" s="1"/>
      <c r="Q49" s="1" t="s">
        <v>60</v>
      </c>
      <c r="R49" s="1" t="s">
        <v>97</v>
      </c>
      <c r="S49" s="1">
        <v>26.014596939086914</v>
      </c>
      <c r="T49" s="1">
        <f t="shared" si="125"/>
        <v>26.002401351928711</v>
      </c>
      <c r="U49" s="5">
        <f t="shared" ref="U49" si="140">T49-O49</f>
        <v>4.6764812469482422</v>
      </c>
      <c r="W49" s="6" t="s">
        <v>61</v>
      </c>
      <c r="X49" s="1" t="s">
        <v>4</v>
      </c>
      <c r="Y49" s="1">
        <v>21.544294357299805</v>
      </c>
      <c r="Z49" s="1">
        <f t="shared" ref="Z49" si="141">AVERAGE(Y49:Y50)</f>
        <v>21.477274894714355</v>
      </c>
      <c r="AA49" s="1"/>
      <c r="AB49" s="1" t="s">
        <v>61</v>
      </c>
      <c r="AC49" s="1" t="s">
        <v>97</v>
      </c>
      <c r="AD49" s="1">
        <v>26.619083404541016</v>
      </c>
      <c r="AE49" s="1">
        <f t="shared" ref="AE49" si="142">AVERAGE(AD49:AD50)</f>
        <v>26.529879570007324</v>
      </c>
      <c r="AF49" s="1">
        <f t="shared" ref="AF49" si="143">AE49-Z49</f>
        <v>5.0526046752929687</v>
      </c>
      <c r="AG49" s="21"/>
      <c r="AH49" s="1" t="s">
        <v>62</v>
      </c>
      <c r="AI49" s="1" t="s">
        <v>4</v>
      </c>
      <c r="AJ49" s="1">
        <v>24.231243133544922</v>
      </c>
      <c r="AK49" s="1">
        <f t="shared" ref="AK49" si="144">AVERAGE(AJ49:AJ50)</f>
        <v>24.18070125579834</v>
      </c>
      <c r="AL49" s="1"/>
      <c r="AM49" s="1" t="s">
        <v>62</v>
      </c>
      <c r="AN49" s="1" t="s">
        <v>97</v>
      </c>
      <c r="AO49" s="1">
        <v>25.19041633605957</v>
      </c>
      <c r="AP49" s="1">
        <f t="shared" ref="AP49" si="145">AVERAGE(AO49:AO50)</f>
        <v>25.159483909606934</v>
      </c>
      <c r="AQ49" s="5">
        <f t="shared" ref="AQ49" si="146">AP49-AK49</f>
        <v>0.97878265380859375</v>
      </c>
      <c r="AS49" s="6" t="s">
        <v>63</v>
      </c>
      <c r="AT49" s="1" t="s">
        <v>4</v>
      </c>
      <c r="AU49" s="1">
        <v>20.949420928955078</v>
      </c>
      <c r="AV49" s="1">
        <f t="shared" ref="AV49" si="147">AVERAGE(AU49:AU50)</f>
        <v>20.951695442199707</v>
      </c>
      <c r="AW49" s="1"/>
      <c r="AX49" s="1" t="s">
        <v>63</v>
      </c>
      <c r="AY49" s="1" t="s">
        <v>97</v>
      </c>
      <c r="AZ49" s="1">
        <v>24.860679626464844</v>
      </c>
      <c r="BA49" s="1">
        <f t="shared" ref="BA49" si="148">AVERAGE(AZ49:AZ50)</f>
        <v>24.791498184204102</v>
      </c>
      <c r="BB49" s="1">
        <f t="shared" ref="BB49" si="149">BA49-AV49</f>
        <v>3.8398027420043945</v>
      </c>
      <c r="BC49" s="21"/>
      <c r="BD49" s="1" t="s">
        <v>64</v>
      </c>
      <c r="BE49" s="1" t="s">
        <v>4</v>
      </c>
      <c r="BF49" s="1">
        <v>21.673460006713867</v>
      </c>
      <c r="BG49" s="1">
        <f t="shared" ref="BG49" si="150">AVERAGE(BF49:BF50)</f>
        <v>21.616030693054199</v>
      </c>
      <c r="BH49" s="1"/>
      <c r="BI49" s="1" t="s">
        <v>64</v>
      </c>
      <c r="BJ49" s="1" t="s">
        <v>97</v>
      </c>
      <c r="BK49" s="1">
        <v>27.05322265625</v>
      </c>
      <c r="BL49" s="1">
        <f t="shared" ref="BL49" si="151">AVERAGE(BK49:BK50)</f>
        <v>27.070659637451172</v>
      </c>
      <c r="BM49" s="5">
        <f t="shared" ref="BM49" si="152">BL49-BG49</f>
        <v>5.4546289443969727</v>
      </c>
      <c r="BO49" s="6" t="s">
        <v>239</v>
      </c>
      <c r="BP49" s="1" t="s">
        <v>148</v>
      </c>
      <c r="BQ49" s="1">
        <f>K97-U99</f>
        <v>-1.7028954823811855</v>
      </c>
      <c r="BR49" s="1">
        <f>AG97-AQ99</f>
        <v>-1.4562751452128087</v>
      </c>
      <c r="BS49" s="5">
        <f>BC97-BM99</f>
        <v>0.45966736475626568</v>
      </c>
      <c r="BU49" s="6" t="s">
        <v>239</v>
      </c>
      <c r="BV49" s="1" t="s">
        <v>148</v>
      </c>
      <c r="BW49" s="1">
        <f t="shared" si="108"/>
        <v>0.30716899749905163</v>
      </c>
      <c r="BX49" s="1">
        <f t="shared" si="108"/>
        <v>0.36443283485666778</v>
      </c>
      <c r="BY49" s="5">
        <f t="shared" si="108"/>
        <v>1.3752247026502908</v>
      </c>
      <c r="CA49" s="6" t="s">
        <v>239</v>
      </c>
      <c r="CB49" s="31" t="s">
        <v>148</v>
      </c>
      <c r="CC49" s="31">
        <f>-1/BW49</f>
        <v>-3.2555368808113112</v>
      </c>
      <c r="CD49" s="31">
        <f>-1/BX49</f>
        <v>-2.7439898504022069</v>
      </c>
      <c r="CE49" s="32">
        <v>1.3752247026502908</v>
      </c>
    </row>
    <row r="50" spans="1:83" x14ac:dyDescent="0.2">
      <c r="A50" s="6" t="s">
        <v>59</v>
      </c>
      <c r="B50" s="1" t="s">
        <v>4</v>
      </c>
      <c r="C50" s="1">
        <v>21.286245346069336</v>
      </c>
      <c r="D50" s="1"/>
      <c r="E50" s="1"/>
      <c r="F50" s="1" t="s">
        <v>59</v>
      </c>
      <c r="G50" s="1" t="s">
        <v>97</v>
      </c>
      <c r="H50" s="1">
        <v>27.083011627197266</v>
      </c>
      <c r="I50" s="1"/>
      <c r="J50" s="1"/>
      <c r="K50" s="21"/>
      <c r="L50" s="1" t="s">
        <v>60</v>
      </c>
      <c r="M50" s="1" t="s">
        <v>4</v>
      </c>
      <c r="N50" s="1">
        <v>21.279354095458984</v>
      </c>
      <c r="O50" s="1"/>
      <c r="P50" s="1"/>
      <c r="Q50" s="1" t="s">
        <v>60</v>
      </c>
      <c r="R50" s="1" t="s">
        <v>97</v>
      </c>
      <c r="S50" s="1">
        <v>25.990205764770508</v>
      </c>
      <c r="T50" s="1"/>
      <c r="U50" s="5"/>
      <c r="W50" s="6" t="s">
        <v>61</v>
      </c>
      <c r="X50" s="1" t="s">
        <v>4</v>
      </c>
      <c r="Y50" s="1">
        <v>21.410255432128906</v>
      </c>
      <c r="Z50" s="1"/>
      <c r="AA50" s="1"/>
      <c r="AB50" s="1" t="s">
        <v>61</v>
      </c>
      <c r="AC50" s="1" t="s">
        <v>97</v>
      </c>
      <c r="AD50" s="1">
        <v>26.440675735473633</v>
      </c>
      <c r="AE50" s="1"/>
      <c r="AF50" s="1"/>
      <c r="AG50" s="21"/>
      <c r="AH50" s="1" t="s">
        <v>62</v>
      </c>
      <c r="AI50" s="1" t="s">
        <v>4</v>
      </c>
      <c r="AJ50" s="1">
        <v>24.130159378051758</v>
      </c>
      <c r="AK50" s="1"/>
      <c r="AL50" s="1"/>
      <c r="AM50" s="1" t="s">
        <v>62</v>
      </c>
      <c r="AN50" s="1" t="s">
        <v>97</v>
      </c>
      <c r="AO50" s="1">
        <v>25.128551483154297</v>
      </c>
      <c r="AP50" s="1"/>
      <c r="AQ50" s="5"/>
      <c r="AS50" s="6" t="s">
        <v>63</v>
      </c>
      <c r="AT50" s="1" t="s">
        <v>4</v>
      </c>
      <c r="AU50" s="1">
        <v>20.953969955444336</v>
      </c>
      <c r="AV50" s="1"/>
      <c r="AW50" s="1"/>
      <c r="AX50" s="1" t="s">
        <v>63</v>
      </c>
      <c r="AY50" s="1" t="s">
        <v>97</v>
      </c>
      <c r="AZ50" s="1">
        <v>24.722316741943359</v>
      </c>
      <c r="BA50" s="1"/>
      <c r="BB50" s="1"/>
      <c r="BC50" s="21"/>
      <c r="BD50" s="1" t="s">
        <v>64</v>
      </c>
      <c r="BE50" s="1" t="s">
        <v>4</v>
      </c>
      <c r="BF50" s="1">
        <v>21.558601379394531</v>
      </c>
      <c r="BG50" s="1"/>
      <c r="BH50" s="1"/>
      <c r="BI50" s="1" t="s">
        <v>64</v>
      </c>
      <c r="BJ50" s="1" t="s">
        <v>97</v>
      </c>
      <c r="BK50" s="1">
        <v>27.088096618652344</v>
      </c>
      <c r="BL50" s="1"/>
      <c r="BM50" s="5"/>
      <c r="BO50" s="6" t="s">
        <v>239</v>
      </c>
      <c r="BP50" s="1" t="s">
        <v>149</v>
      </c>
      <c r="BQ50" s="1">
        <f>K97-U101</f>
        <v>-1.6141799290974941</v>
      </c>
      <c r="BR50" s="1">
        <f>AG97-AQ101</f>
        <v>0.36425002415974994</v>
      </c>
      <c r="BS50" s="5">
        <f>BC97-BM101</f>
        <v>-1.5036152203877773</v>
      </c>
      <c r="BU50" s="6" t="s">
        <v>239</v>
      </c>
      <c r="BV50" s="1" t="s">
        <v>149</v>
      </c>
      <c r="BW50" s="1">
        <f t="shared" si="108"/>
        <v>0.32665057194015112</v>
      </c>
      <c r="BX50" s="1">
        <f t="shared" si="108"/>
        <v>1.2872123064234846</v>
      </c>
      <c r="BY50" s="5">
        <f t="shared" si="108"/>
        <v>0.35266853741777471</v>
      </c>
      <c r="CA50" s="6" t="s">
        <v>239</v>
      </c>
      <c r="CB50" s="31" t="s">
        <v>149</v>
      </c>
      <c r="CC50" s="31">
        <f>-1/BW50</f>
        <v>-3.0613753224446207</v>
      </c>
      <c r="CD50" s="31">
        <v>1.2872123064234846</v>
      </c>
      <c r="CE50" s="32">
        <f>-1/BY50</f>
        <v>-2.8355237110799876</v>
      </c>
    </row>
    <row r="51" spans="1:83" x14ac:dyDescent="0.2">
      <c r="A51" s="6" t="s">
        <v>65</v>
      </c>
      <c r="B51" s="1" t="s">
        <v>4</v>
      </c>
      <c r="C51" s="1">
        <v>22.061138153076172</v>
      </c>
      <c r="D51" s="1">
        <f t="shared" si="121"/>
        <v>22.077446937561035</v>
      </c>
      <c r="E51" s="1"/>
      <c r="F51" s="1" t="s">
        <v>65</v>
      </c>
      <c r="G51" s="1" t="s">
        <v>97</v>
      </c>
      <c r="H51" s="1">
        <v>25.252529144287109</v>
      </c>
      <c r="I51" s="1">
        <f t="shared" si="122"/>
        <v>25.193422317504883</v>
      </c>
      <c r="J51" s="1">
        <f t="shared" ref="J51" si="153">I51-D51</f>
        <v>3.1159753799438477</v>
      </c>
      <c r="K51" s="21"/>
      <c r="L51" s="1" t="s">
        <v>66</v>
      </c>
      <c r="M51" s="1" t="s">
        <v>4</v>
      </c>
      <c r="N51" s="1">
        <v>22.227731704711914</v>
      </c>
      <c r="O51" s="1">
        <f t="shared" si="124"/>
        <v>22.100827217102051</v>
      </c>
      <c r="P51" s="1"/>
      <c r="Q51" s="1" t="s">
        <v>66</v>
      </c>
      <c r="R51" s="1" t="s">
        <v>97</v>
      </c>
      <c r="S51" s="1">
        <v>24.161291122436523</v>
      </c>
      <c r="T51" s="1">
        <f t="shared" si="125"/>
        <v>24.137524604797363</v>
      </c>
      <c r="U51" s="5">
        <f t="shared" ref="U51" si="154">T51-O51</f>
        <v>2.0366973876953125</v>
      </c>
      <c r="W51" s="6" t="s">
        <v>67</v>
      </c>
      <c r="X51" s="1" t="s">
        <v>4</v>
      </c>
      <c r="Y51" s="1">
        <v>22.413198471069336</v>
      </c>
      <c r="Z51" s="1">
        <f t="shared" ref="Z51" si="155">AVERAGE(Y51:Y52)</f>
        <v>22.398435592651367</v>
      </c>
      <c r="AA51" s="1"/>
      <c r="AB51" s="1" t="s">
        <v>67</v>
      </c>
      <c r="AC51" s="1" t="s">
        <v>97</v>
      </c>
      <c r="AD51" s="1">
        <v>25.43116569519043</v>
      </c>
      <c r="AE51" s="1">
        <f t="shared" ref="AE51" si="156">AVERAGE(AD51:AD52)</f>
        <v>25.343256950378418</v>
      </c>
      <c r="AF51" s="1">
        <f t="shared" ref="AF51" si="157">AE51-Z51</f>
        <v>2.9448213577270508</v>
      </c>
      <c r="AG51" s="21"/>
      <c r="AH51" s="1" t="s">
        <v>68</v>
      </c>
      <c r="AI51" s="1" t="s">
        <v>4</v>
      </c>
      <c r="AJ51" s="1">
        <v>23.292396545410156</v>
      </c>
      <c r="AK51" s="1">
        <f t="shared" ref="AK51" si="158">AVERAGE(AJ51:AJ52)</f>
        <v>23.207279205322266</v>
      </c>
      <c r="AL51" s="1"/>
      <c r="AM51" s="1" t="s">
        <v>68</v>
      </c>
      <c r="AN51" s="1" t="s">
        <v>97</v>
      </c>
      <c r="AO51" s="1">
        <v>23.704093933105469</v>
      </c>
      <c r="AP51" s="1">
        <f t="shared" ref="AP51" si="159">AVERAGE(AO51:AO52)</f>
        <v>23.705010414123535</v>
      </c>
      <c r="AQ51" s="5">
        <f t="shared" ref="AQ51" si="160">AP51-AK51</f>
        <v>0.49773120880126953</v>
      </c>
      <c r="AS51" s="6" t="s">
        <v>69</v>
      </c>
      <c r="AT51" s="1" t="s">
        <v>4</v>
      </c>
      <c r="AU51" s="1">
        <v>21.931728363037109</v>
      </c>
      <c r="AV51" s="1">
        <f t="shared" ref="AV51" si="161">AVERAGE(AU51:AU52)</f>
        <v>21.956634521484375</v>
      </c>
      <c r="AW51" s="1"/>
      <c r="AX51" s="1" t="s">
        <v>69</v>
      </c>
      <c r="AY51" s="1" t="s">
        <v>97</v>
      </c>
      <c r="AZ51" s="1">
        <v>22.088817596435547</v>
      </c>
      <c r="BA51" s="1">
        <f t="shared" ref="BA51" si="162">AVERAGE(AZ51:AZ52)</f>
        <v>22.057727813720703</v>
      </c>
      <c r="BB51" s="1">
        <f t="shared" ref="BB51" si="163">BA51-AV51</f>
        <v>0.10109329223632812</v>
      </c>
      <c r="BC51" s="21"/>
      <c r="BD51" s="1" t="s">
        <v>70</v>
      </c>
      <c r="BE51" s="1" t="s">
        <v>4</v>
      </c>
      <c r="BF51" s="1">
        <v>22.278230667114258</v>
      </c>
      <c r="BG51" s="1">
        <f t="shared" ref="BG51" si="164">AVERAGE(BF51:BF52)</f>
        <v>22.173779487609863</v>
      </c>
      <c r="BH51" s="1"/>
      <c r="BI51" s="1" t="s">
        <v>70</v>
      </c>
      <c r="BJ51" s="1" t="s">
        <v>97</v>
      </c>
      <c r="BK51" s="1">
        <v>24.359903335571289</v>
      </c>
      <c r="BL51" s="1">
        <f t="shared" ref="BL51" si="165">AVERAGE(BK51:BK52)</f>
        <v>24.312770843505859</v>
      </c>
      <c r="BM51" s="5">
        <f t="shared" ref="BM51" si="166">BL51-BG51</f>
        <v>2.1389913558959961</v>
      </c>
      <c r="BO51" s="6" t="s">
        <v>240</v>
      </c>
      <c r="BP51" s="1" t="s">
        <v>150</v>
      </c>
      <c r="BQ51" s="1">
        <f>K97-U103</f>
        <v>1.6055447260538731</v>
      </c>
      <c r="BR51" s="1">
        <f>AG97-AQ103</f>
        <v>2.4326923688252773</v>
      </c>
      <c r="BS51" s="5">
        <f>BC97-BM103</f>
        <v>1.6681920687357579</v>
      </c>
      <c r="BU51" s="6" t="s">
        <v>240</v>
      </c>
      <c r="BV51" s="1" t="s">
        <v>150</v>
      </c>
      <c r="BW51" s="1">
        <f t="shared" si="108"/>
        <v>3.0431062914493499</v>
      </c>
      <c r="BX51" s="1">
        <f t="shared" si="108"/>
        <v>5.3990005689724869</v>
      </c>
      <c r="BY51" s="5">
        <f t="shared" si="108"/>
        <v>3.1781606867998504</v>
      </c>
      <c r="CA51" s="6" t="s">
        <v>240</v>
      </c>
      <c r="CB51" s="31" t="s">
        <v>150</v>
      </c>
      <c r="CC51" s="31">
        <v>3.0431062914493499</v>
      </c>
      <c r="CD51" s="31">
        <v>5.3990005689724869</v>
      </c>
      <c r="CE51" s="32">
        <v>3.1781606867998504</v>
      </c>
    </row>
    <row r="52" spans="1:83" x14ac:dyDescent="0.2">
      <c r="A52" s="6" t="s">
        <v>65</v>
      </c>
      <c r="B52" s="1" t="s">
        <v>4</v>
      </c>
      <c r="C52" s="1">
        <v>22.093755722045898</v>
      </c>
      <c r="D52" s="1"/>
      <c r="E52" s="1"/>
      <c r="F52" s="1" t="s">
        <v>65</v>
      </c>
      <c r="G52" s="1" t="s">
        <v>97</v>
      </c>
      <c r="H52" s="1">
        <v>25.134315490722656</v>
      </c>
      <c r="I52" s="1"/>
      <c r="J52" s="1"/>
      <c r="K52" s="21"/>
      <c r="L52" s="1" t="s">
        <v>66</v>
      </c>
      <c r="M52" s="1" t="s">
        <v>4</v>
      </c>
      <c r="N52" s="1">
        <v>21.973922729492187</v>
      </c>
      <c r="O52" s="1"/>
      <c r="P52" s="1"/>
      <c r="Q52" s="1" t="s">
        <v>66</v>
      </c>
      <c r="R52" s="1" t="s">
        <v>97</v>
      </c>
      <c r="S52" s="1">
        <v>24.113758087158203</v>
      </c>
      <c r="T52" s="1"/>
      <c r="U52" s="5"/>
      <c r="W52" s="6" t="s">
        <v>67</v>
      </c>
      <c r="X52" s="1" t="s">
        <v>4</v>
      </c>
      <c r="Y52" s="1">
        <v>22.383672714233398</v>
      </c>
      <c r="Z52" s="1"/>
      <c r="AA52" s="1"/>
      <c r="AB52" s="1" t="s">
        <v>67</v>
      </c>
      <c r="AC52" s="1" t="s">
        <v>97</v>
      </c>
      <c r="AD52" s="1">
        <v>25.255348205566406</v>
      </c>
      <c r="AE52" s="1"/>
      <c r="AF52" s="1"/>
      <c r="AG52" s="21"/>
      <c r="AH52" s="1" t="s">
        <v>68</v>
      </c>
      <c r="AI52" s="1" t="s">
        <v>4</v>
      </c>
      <c r="AJ52" s="1">
        <v>23.122161865234375</v>
      </c>
      <c r="AK52" s="1"/>
      <c r="AL52" s="1"/>
      <c r="AM52" s="1" t="s">
        <v>68</v>
      </c>
      <c r="AN52" s="1" t="s">
        <v>97</v>
      </c>
      <c r="AO52" s="1">
        <v>23.705926895141602</v>
      </c>
      <c r="AP52" s="1"/>
      <c r="AQ52" s="5"/>
      <c r="AS52" s="6" t="s">
        <v>69</v>
      </c>
      <c r="AT52" s="1" t="s">
        <v>4</v>
      </c>
      <c r="AU52" s="1">
        <v>21.981540679931641</v>
      </c>
      <c r="AV52" s="1"/>
      <c r="AW52" s="1"/>
      <c r="AX52" s="1" t="s">
        <v>69</v>
      </c>
      <c r="AY52" s="1" t="s">
        <v>97</v>
      </c>
      <c r="AZ52" s="1">
        <v>22.026638031005859</v>
      </c>
      <c r="BA52" s="1"/>
      <c r="BB52" s="1"/>
      <c r="BC52" s="21"/>
      <c r="BD52" s="1" t="s">
        <v>70</v>
      </c>
      <c r="BE52" s="1" t="s">
        <v>4</v>
      </c>
      <c r="BF52" s="1">
        <v>22.069328308105469</v>
      </c>
      <c r="BG52" s="1"/>
      <c r="BH52" s="1"/>
      <c r="BI52" s="1" t="s">
        <v>70</v>
      </c>
      <c r="BJ52" s="1" t="s">
        <v>97</v>
      </c>
      <c r="BK52" s="1">
        <v>24.26563835144043</v>
      </c>
      <c r="BL52" s="1"/>
      <c r="BM52" s="5"/>
      <c r="BO52" s="6" t="s">
        <v>240</v>
      </c>
      <c r="BP52" s="1" t="s">
        <v>151</v>
      </c>
      <c r="BQ52" s="1">
        <f>K97-U105</f>
        <v>1.7905880610148106</v>
      </c>
      <c r="BR52" s="1">
        <f>AG97-AQ105</f>
        <v>0.83604796727498432</v>
      </c>
      <c r="BS52" s="5">
        <f>BC97-BM105</f>
        <v>0.64189545313517193</v>
      </c>
      <c r="BU52" s="6" t="s">
        <v>240</v>
      </c>
      <c r="BV52" s="1" t="s">
        <v>151</v>
      </c>
      <c r="BW52" s="1">
        <f t="shared" si="108"/>
        <v>3.4595587984383833</v>
      </c>
      <c r="BX52" s="1">
        <f t="shared" si="108"/>
        <v>1.7851532954169105</v>
      </c>
      <c r="BY52" s="5">
        <f t="shared" si="108"/>
        <v>1.5603778813377938</v>
      </c>
      <c r="CA52" s="6" t="s">
        <v>240</v>
      </c>
      <c r="CB52" s="31" t="s">
        <v>151</v>
      </c>
      <c r="CC52" s="31">
        <v>3.4595587984383833</v>
      </c>
      <c r="CD52" s="31">
        <v>1.7851532954169105</v>
      </c>
      <c r="CE52" s="32">
        <v>1.5603778813377938</v>
      </c>
    </row>
    <row r="53" spans="1:83" x14ac:dyDescent="0.2">
      <c r="A53" s="6" t="s">
        <v>71</v>
      </c>
      <c r="B53" s="1" t="s">
        <v>4</v>
      </c>
      <c r="C53" s="1">
        <v>22.001754760742188</v>
      </c>
      <c r="D53" s="1">
        <f t="shared" si="121"/>
        <v>21.984878540039063</v>
      </c>
      <c r="E53" s="1"/>
      <c r="F53" s="1" t="s">
        <v>71</v>
      </c>
      <c r="G53" s="1" t="s">
        <v>97</v>
      </c>
      <c r="H53" s="1">
        <v>25.897079467773437</v>
      </c>
      <c r="I53" s="1">
        <f t="shared" si="122"/>
        <v>25.912033081054688</v>
      </c>
      <c r="J53" s="1">
        <f t="shared" ref="J53" si="167">I53-D53</f>
        <v>3.927154541015625</v>
      </c>
      <c r="K53" s="21"/>
      <c r="L53" s="1" t="s">
        <v>72</v>
      </c>
      <c r="M53" s="1" t="s">
        <v>4</v>
      </c>
      <c r="N53" s="1">
        <v>21.934564590454102</v>
      </c>
      <c r="O53" s="1">
        <f t="shared" si="124"/>
        <v>21.936640739440918</v>
      </c>
      <c r="P53" s="1"/>
      <c r="Q53" s="1" t="s">
        <v>72</v>
      </c>
      <c r="R53" s="1" t="s">
        <v>97</v>
      </c>
      <c r="S53" s="1">
        <v>25.454505920410156</v>
      </c>
      <c r="T53" s="1">
        <f t="shared" si="125"/>
        <v>25.51964282989502</v>
      </c>
      <c r="U53" s="5">
        <f t="shared" ref="U53" si="168">T53-O53</f>
        <v>3.5830020904541016</v>
      </c>
      <c r="W53" s="6" t="s">
        <v>73</v>
      </c>
      <c r="X53" s="1" t="s">
        <v>4</v>
      </c>
      <c r="Y53" s="1">
        <v>22.733230590820313</v>
      </c>
      <c r="Z53" s="1">
        <f t="shared" ref="Z53" si="169">AVERAGE(Y53:Y54)</f>
        <v>22.742361068725586</v>
      </c>
      <c r="AA53" s="1"/>
      <c r="AB53" s="1" t="s">
        <v>73</v>
      </c>
      <c r="AC53" s="1" t="s">
        <v>97</v>
      </c>
      <c r="AD53" s="1">
        <v>24.87261962890625</v>
      </c>
      <c r="AE53" s="1">
        <f t="shared" ref="AE53" si="170">AVERAGE(AD53:AD54)</f>
        <v>24.896804809570313</v>
      </c>
      <c r="AF53" s="1">
        <f t="shared" ref="AF53" si="171">AE53-Z53</f>
        <v>2.1544437408447266</v>
      </c>
      <c r="AG53" s="21"/>
      <c r="AH53" s="1" t="s">
        <v>74</v>
      </c>
      <c r="AI53" s="1" t="s">
        <v>4</v>
      </c>
      <c r="AJ53" s="1">
        <v>21.992465972900391</v>
      </c>
      <c r="AK53" s="1">
        <f t="shared" ref="AK53" si="172">AVERAGE(AJ53:AJ54)</f>
        <v>21.98897647857666</v>
      </c>
      <c r="AL53" s="1"/>
      <c r="AM53" s="1" t="s">
        <v>74</v>
      </c>
      <c r="AN53" s="1" t="s">
        <v>97</v>
      </c>
      <c r="AO53" s="1">
        <v>24.966512680053711</v>
      </c>
      <c r="AP53" s="1">
        <f t="shared" ref="AP53" si="173">AVERAGE(AO53:AO54)</f>
        <v>24.971904754638672</v>
      </c>
      <c r="AQ53" s="5">
        <f t="shared" ref="AQ53" si="174">AP53-AK53</f>
        <v>2.9829282760620117</v>
      </c>
      <c r="AS53" s="6" t="s">
        <v>75</v>
      </c>
      <c r="AT53" s="1" t="s">
        <v>4</v>
      </c>
      <c r="AU53" s="1">
        <v>22.140213012695313</v>
      </c>
      <c r="AV53" s="1">
        <f t="shared" ref="AV53" si="175">AVERAGE(AU53:AU54)</f>
        <v>22.105998039245605</v>
      </c>
      <c r="AW53" s="1"/>
      <c r="AX53" s="1" t="s">
        <v>75</v>
      </c>
      <c r="AY53" s="1" t="s">
        <v>97</v>
      </c>
      <c r="AZ53" s="1">
        <v>24.848705291748047</v>
      </c>
      <c r="BA53" s="1">
        <f t="shared" ref="BA53" si="176">AVERAGE(AZ53:AZ54)</f>
        <v>24.840149879455566</v>
      </c>
      <c r="BB53" s="1">
        <f t="shared" ref="BB53" si="177">BA53-AV53</f>
        <v>2.7341518402099609</v>
      </c>
      <c r="BC53" s="21"/>
      <c r="BD53" s="1" t="s">
        <v>76</v>
      </c>
      <c r="BE53" s="1" t="s">
        <v>4</v>
      </c>
      <c r="BF53" s="1">
        <v>24.192102432250977</v>
      </c>
      <c r="BG53" s="1">
        <f t="shared" ref="BG53" si="178">AVERAGE(BF53:BF54)</f>
        <v>24.169459342956543</v>
      </c>
      <c r="BH53" s="1"/>
      <c r="BI53" s="1" t="s">
        <v>76</v>
      </c>
      <c r="BJ53" s="1" t="s">
        <v>97</v>
      </c>
      <c r="BK53" s="1">
        <v>25.705503463745117</v>
      </c>
      <c r="BL53" s="1">
        <f t="shared" ref="BL53" si="179">AVERAGE(BK53:BK54)</f>
        <v>25.714139938354492</v>
      </c>
      <c r="BM53" s="5">
        <f t="shared" ref="BM53" si="180">BL53-BG53</f>
        <v>1.5446805953979492</v>
      </c>
      <c r="BO53" s="6" t="s">
        <v>240</v>
      </c>
      <c r="BP53" s="1" t="s">
        <v>152</v>
      </c>
      <c r="BQ53" s="1">
        <f>K97-U107</f>
        <v>1.2313830057779942</v>
      </c>
      <c r="BR53" s="1">
        <f>AG97-AQ107</f>
        <v>5.057893594106039</v>
      </c>
      <c r="BS53" s="5">
        <f>BC97-BM107</f>
        <v>1.9144794146219883</v>
      </c>
      <c r="BU53" s="6" t="s">
        <v>240</v>
      </c>
      <c r="BV53" s="1" t="s">
        <v>152</v>
      </c>
      <c r="BW53" s="1">
        <f t="shared" si="108"/>
        <v>2.3479195980579695</v>
      </c>
      <c r="BX53" s="1">
        <f t="shared" si="108"/>
        <v>33.310234240781476</v>
      </c>
      <c r="BY53" s="5">
        <f t="shared" si="108"/>
        <v>3.7697776030456249</v>
      </c>
      <c r="CA53" s="6" t="s">
        <v>240</v>
      </c>
      <c r="CB53" s="31" t="s">
        <v>152</v>
      </c>
      <c r="CC53" s="31">
        <v>2.3479195980579695</v>
      </c>
      <c r="CD53" s="31">
        <v>33.310234240781476</v>
      </c>
      <c r="CE53" s="32">
        <v>3.7697776030456249</v>
      </c>
    </row>
    <row r="54" spans="1:83" x14ac:dyDescent="0.2">
      <c r="A54" s="6" t="s">
        <v>71</v>
      </c>
      <c r="B54" s="1" t="s">
        <v>4</v>
      </c>
      <c r="C54" s="1">
        <v>21.968002319335938</v>
      </c>
      <c r="D54" s="1"/>
      <c r="E54" s="1"/>
      <c r="F54" s="1" t="s">
        <v>71</v>
      </c>
      <c r="G54" s="1" t="s">
        <v>97</v>
      </c>
      <c r="H54" s="1">
        <v>25.926986694335937</v>
      </c>
      <c r="I54" s="1"/>
      <c r="J54" s="1"/>
      <c r="K54" s="21"/>
      <c r="L54" s="1" t="s">
        <v>72</v>
      </c>
      <c r="M54" s="1" t="s">
        <v>4</v>
      </c>
      <c r="N54" s="1">
        <v>21.938716888427734</v>
      </c>
      <c r="O54" s="1"/>
      <c r="P54" s="1"/>
      <c r="Q54" s="1" t="s">
        <v>72</v>
      </c>
      <c r="R54" s="1" t="s">
        <v>97</v>
      </c>
      <c r="S54" s="1">
        <v>25.584779739379883</v>
      </c>
      <c r="T54" s="1"/>
      <c r="U54" s="5"/>
      <c r="W54" s="6" t="s">
        <v>73</v>
      </c>
      <c r="X54" s="1" t="s">
        <v>4</v>
      </c>
      <c r="Y54" s="1">
        <v>22.751491546630859</v>
      </c>
      <c r="Z54" s="1"/>
      <c r="AA54" s="1"/>
      <c r="AB54" s="1" t="s">
        <v>73</v>
      </c>
      <c r="AC54" s="1" t="s">
        <v>97</v>
      </c>
      <c r="AD54" s="1">
        <v>24.920989990234375</v>
      </c>
      <c r="AE54" s="1"/>
      <c r="AF54" s="1"/>
      <c r="AG54" s="21"/>
      <c r="AH54" s="1" t="s">
        <v>74</v>
      </c>
      <c r="AI54" s="1" t="s">
        <v>4</v>
      </c>
      <c r="AJ54" s="1">
        <v>21.98548698425293</v>
      </c>
      <c r="AK54" s="1"/>
      <c r="AL54" s="1"/>
      <c r="AM54" s="1" t="s">
        <v>74</v>
      </c>
      <c r="AN54" s="1" t="s">
        <v>97</v>
      </c>
      <c r="AO54" s="1">
        <v>24.977296829223633</v>
      </c>
      <c r="AP54" s="1"/>
      <c r="AQ54" s="5"/>
      <c r="AS54" s="6" t="s">
        <v>75</v>
      </c>
      <c r="AT54" s="1" t="s">
        <v>4</v>
      </c>
      <c r="AU54" s="1">
        <v>22.071783065795898</v>
      </c>
      <c r="AV54" s="1"/>
      <c r="AW54" s="1"/>
      <c r="AX54" s="1" t="s">
        <v>75</v>
      </c>
      <c r="AY54" s="1" t="s">
        <v>97</v>
      </c>
      <c r="AZ54" s="1">
        <v>24.831594467163086</v>
      </c>
      <c r="BA54" s="1"/>
      <c r="BB54" s="1"/>
      <c r="BC54" s="21"/>
      <c r="BD54" s="1" t="s">
        <v>76</v>
      </c>
      <c r="BE54" s="1" t="s">
        <v>4</v>
      </c>
      <c r="BF54" s="1">
        <v>24.146816253662109</v>
      </c>
      <c r="BG54" s="1"/>
      <c r="BH54" s="1"/>
      <c r="BI54" s="1" t="s">
        <v>76</v>
      </c>
      <c r="BJ54" s="1" t="s">
        <v>97</v>
      </c>
      <c r="BK54" s="1">
        <v>25.722776412963867</v>
      </c>
      <c r="BL54" s="1"/>
      <c r="BM54" s="5"/>
      <c r="BO54" s="6" t="s">
        <v>239</v>
      </c>
      <c r="BP54" s="1" t="s">
        <v>153</v>
      </c>
      <c r="BQ54" s="1">
        <f>K110-U110</f>
        <v>1.3328059514363604</v>
      </c>
      <c r="BR54" s="1">
        <f>AG110-AQ110</f>
        <v>0.5295259157816572</v>
      </c>
      <c r="BS54" s="5">
        <f>BC110-BM110</f>
        <v>2.1970052719116211</v>
      </c>
      <c r="BU54" s="6" t="s">
        <v>239</v>
      </c>
      <c r="BV54" s="1" t="s">
        <v>153</v>
      </c>
      <c r="BW54" s="1">
        <f t="shared" si="108"/>
        <v>2.5189211315994977</v>
      </c>
      <c r="BX54" s="1">
        <f t="shared" si="108"/>
        <v>1.4434547837009637</v>
      </c>
      <c r="BY54" s="5">
        <f t="shared" si="108"/>
        <v>4.5852654984090346</v>
      </c>
      <c r="CA54" s="6" t="s">
        <v>239</v>
      </c>
      <c r="CB54" s="31" t="s">
        <v>153</v>
      </c>
      <c r="CC54" s="31">
        <v>2.5189211315994977</v>
      </c>
      <c r="CD54" s="31">
        <v>1.4434547837009637</v>
      </c>
      <c r="CE54" s="32">
        <v>4.5852654984090346</v>
      </c>
    </row>
    <row r="55" spans="1:83" x14ac:dyDescent="0.2">
      <c r="A55" s="6" t="s">
        <v>77</v>
      </c>
      <c r="B55" s="1" t="s">
        <v>4</v>
      </c>
      <c r="C55" s="1">
        <v>21.958797454833984</v>
      </c>
      <c r="D55" s="1">
        <f t="shared" si="121"/>
        <v>21.949337959289551</v>
      </c>
      <c r="E55" s="1"/>
      <c r="F55" s="1" t="s">
        <v>77</v>
      </c>
      <c r="G55" s="1" t="s">
        <v>97</v>
      </c>
      <c r="H55" s="1">
        <v>25.252641677856445</v>
      </c>
      <c r="I55" s="1">
        <f t="shared" si="122"/>
        <v>25.129112243652344</v>
      </c>
      <c r="J55" s="1">
        <f t="shared" ref="J55" si="181">I55-D55</f>
        <v>3.179774284362793</v>
      </c>
      <c r="K55" s="21"/>
      <c r="L55" s="1" t="s">
        <v>78</v>
      </c>
      <c r="M55" s="1" t="s">
        <v>4</v>
      </c>
      <c r="N55" s="1">
        <v>22.56928825378418</v>
      </c>
      <c r="O55" s="1">
        <f t="shared" si="124"/>
        <v>22.580179214477539</v>
      </c>
      <c r="P55" s="1"/>
      <c r="Q55" s="1" t="s">
        <v>78</v>
      </c>
      <c r="R55" s="1" t="s">
        <v>97</v>
      </c>
      <c r="S55" s="1">
        <v>24.783931732177734</v>
      </c>
      <c r="T55" s="1">
        <f t="shared" si="125"/>
        <v>24.779543876647949</v>
      </c>
      <c r="U55" s="5">
        <f t="shared" ref="U55" si="182">T55-O55</f>
        <v>2.1993646621704102</v>
      </c>
      <c r="W55" s="6" t="s">
        <v>79</v>
      </c>
      <c r="X55" s="1" t="s">
        <v>4</v>
      </c>
      <c r="Y55" s="1">
        <v>22.085393905639648</v>
      </c>
      <c r="Z55" s="1">
        <f t="shared" ref="Z55" si="183">AVERAGE(Y55:Y56)</f>
        <v>22.081783294677734</v>
      </c>
      <c r="AA55" s="1"/>
      <c r="AB55" s="1" t="s">
        <v>79</v>
      </c>
      <c r="AC55" s="1" t="s">
        <v>97</v>
      </c>
      <c r="AD55" s="1">
        <v>25.1475830078125</v>
      </c>
      <c r="AE55" s="1">
        <f t="shared" ref="AE55" si="184">AVERAGE(AD55:AD56)</f>
        <v>25.157360076904297</v>
      </c>
      <c r="AF55" s="1">
        <f t="shared" ref="AF55" si="185">AE55-Z55</f>
        <v>3.0755767822265625</v>
      </c>
      <c r="AG55" s="21"/>
      <c r="AH55" s="1" t="s">
        <v>80</v>
      </c>
      <c r="AI55" s="1" t="s">
        <v>4</v>
      </c>
      <c r="AJ55" s="1">
        <v>23.22288703918457</v>
      </c>
      <c r="AK55" s="1">
        <f t="shared" ref="AK55" si="186">AVERAGE(AJ55:AJ56)</f>
        <v>23.14031982421875</v>
      </c>
      <c r="AL55" s="1"/>
      <c r="AM55" s="1" t="s">
        <v>80</v>
      </c>
      <c r="AN55" s="1" t="s">
        <v>97</v>
      </c>
      <c r="AO55" s="1">
        <v>25.298566818237305</v>
      </c>
      <c r="AP55" s="1">
        <f t="shared" ref="AP55" si="187">AVERAGE(AO55:AO56)</f>
        <v>25.278876304626465</v>
      </c>
      <c r="AQ55" s="5">
        <f t="shared" ref="AQ55" si="188">AP55-AK55</f>
        <v>2.1385564804077148</v>
      </c>
      <c r="AS55" s="6" t="s">
        <v>81</v>
      </c>
      <c r="AT55" s="1" t="s">
        <v>4</v>
      </c>
      <c r="AU55" s="1">
        <v>22.180566787719727</v>
      </c>
      <c r="AV55" s="1">
        <f t="shared" ref="AV55" si="189">AVERAGE(AU55:AU56)</f>
        <v>22.144898414611816</v>
      </c>
      <c r="AW55" s="1"/>
      <c r="AX55" s="1" t="s">
        <v>81</v>
      </c>
      <c r="AY55" s="1" t="s">
        <v>97</v>
      </c>
      <c r="AZ55" s="1">
        <v>24.966024398803711</v>
      </c>
      <c r="BA55" s="1">
        <f t="shared" ref="BA55" si="190">AVERAGE(AZ55:AZ56)</f>
        <v>25.06522274017334</v>
      </c>
      <c r="BB55" s="1">
        <f t="shared" ref="BB55" si="191">BA55-AV55</f>
        <v>2.9203243255615234</v>
      </c>
      <c r="BC55" s="21"/>
      <c r="BD55" s="1" t="s">
        <v>82</v>
      </c>
      <c r="BE55" s="1" t="s">
        <v>4</v>
      </c>
      <c r="BF55" s="1">
        <v>22.200429916381836</v>
      </c>
      <c r="BG55" s="1">
        <f t="shared" ref="BG55" si="192">AVERAGE(BF55:BF56)</f>
        <v>22.180648803710938</v>
      </c>
      <c r="BH55" s="1"/>
      <c r="BI55" s="1" t="s">
        <v>82</v>
      </c>
      <c r="BJ55" s="1" t="s">
        <v>97</v>
      </c>
      <c r="BK55" s="1">
        <v>23.752145767211914</v>
      </c>
      <c r="BL55" s="1">
        <f t="shared" ref="BL55" si="193">AVERAGE(BK55:BK56)</f>
        <v>23.701461791992188</v>
      </c>
      <c r="BM55" s="5">
        <f t="shared" ref="BM55" si="194">BL55-BG55</f>
        <v>1.52081298828125</v>
      </c>
      <c r="BO55" s="6" t="s">
        <v>239</v>
      </c>
      <c r="BP55" s="1" t="s">
        <v>154</v>
      </c>
      <c r="BQ55" s="1">
        <f>K110-U112</f>
        <v>2.2152798970540362</v>
      </c>
      <c r="BR55" s="1">
        <f>AG110-AQ112</f>
        <v>-1.0850513776143389</v>
      </c>
      <c r="BS55" s="5">
        <f>BC110-BM112</f>
        <v>0.85120964050292969</v>
      </c>
      <c r="BU55" s="6" t="s">
        <v>239</v>
      </c>
      <c r="BV55" s="1" t="s">
        <v>154</v>
      </c>
      <c r="BW55" s="1">
        <f t="shared" si="108"/>
        <v>4.6437164969050926</v>
      </c>
      <c r="BX55" s="1">
        <f t="shared" si="108"/>
        <v>0.47137548091943526</v>
      </c>
      <c r="BY55" s="5">
        <f t="shared" si="108"/>
        <v>1.8040128819402648</v>
      </c>
      <c r="CA55" s="6" t="s">
        <v>239</v>
      </c>
      <c r="CB55" s="31" t="s">
        <v>154</v>
      </c>
      <c r="CC55" s="31">
        <v>4.6437164969050926</v>
      </c>
      <c r="CD55" s="31">
        <f>-1/BX55</f>
        <v>-2.1214510310325498</v>
      </c>
      <c r="CE55" s="32">
        <v>1.8040128819402648</v>
      </c>
    </row>
    <row r="56" spans="1:83" x14ac:dyDescent="0.2">
      <c r="A56" s="6" t="s">
        <v>77</v>
      </c>
      <c r="B56" s="1" t="s">
        <v>4</v>
      </c>
      <c r="C56" s="1">
        <v>21.939878463745117</v>
      </c>
      <c r="D56" s="1"/>
      <c r="E56" s="1"/>
      <c r="F56" s="1" t="s">
        <v>77</v>
      </c>
      <c r="G56" s="1" t="s">
        <v>97</v>
      </c>
      <c r="H56" s="1">
        <v>25.005582809448242</v>
      </c>
      <c r="I56" s="1"/>
      <c r="J56" s="1"/>
      <c r="K56" s="21"/>
      <c r="L56" s="1" t="s">
        <v>78</v>
      </c>
      <c r="M56" s="1" t="s">
        <v>4</v>
      </c>
      <c r="N56" s="1">
        <v>22.591070175170898</v>
      </c>
      <c r="O56" s="1"/>
      <c r="P56" s="1"/>
      <c r="Q56" s="1" t="s">
        <v>78</v>
      </c>
      <c r="R56" s="1" t="s">
        <v>97</v>
      </c>
      <c r="S56" s="1">
        <v>24.775156021118164</v>
      </c>
      <c r="T56" s="1"/>
      <c r="U56" s="5"/>
      <c r="W56" s="6" t="s">
        <v>79</v>
      </c>
      <c r="X56" s="1" t="s">
        <v>4</v>
      </c>
      <c r="Y56" s="1">
        <v>22.07817268371582</v>
      </c>
      <c r="Z56" s="1"/>
      <c r="AA56" s="1"/>
      <c r="AB56" s="1" t="s">
        <v>79</v>
      </c>
      <c r="AC56" s="1" t="s">
        <v>97</v>
      </c>
      <c r="AD56" s="1">
        <v>25.167137145996094</v>
      </c>
      <c r="AE56" s="1"/>
      <c r="AF56" s="1"/>
      <c r="AG56" s="21"/>
      <c r="AH56" s="1" t="s">
        <v>80</v>
      </c>
      <c r="AI56" s="1" t="s">
        <v>4</v>
      </c>
      <c r="AJ56" s="1">
        <v>23.05775260925293</v>
      </c>
      <c r="AK56" s="1"/>
      <c r="AL56" s="1"/>
      <c r="AM56" s="1" t="s">
        <v>80</v>
      </c>
      <c r="AN56" s="1" t="s">
        <v>97</v>
      </c>
      <c r="AO56" s="1">
        <v>25.259185791015625</v>
      </c>
      <c r="AP56" s="1"/>
      <c r="AQ56" s="5"/>
      <c r="AS56" s="6" t="s">
        <v>81</v>
      </c>
      <c r="AT56" s="1" t="s">
        <v>4</v>
      </c>
      <c r="AU56" s="1">
        <v>22.109230041503906</v>
      </c>
      <c r="AV56" s="1"/>
      <c r="AW56" s="1"/>
      <c r="AX56" s="1" t="s">
        <v>81</v>
      </c>
      <c r="AY56" s="1" t="s">
        <v>97</v>
      </c>
      <c r="AZ56" s="1">
        <v>25.164421081542969</v>
      </c>
      <c r="BA56" s="1"/>
      <c r="BB56" s="1"/>
      <c r="BC56" s="21"/>
      <c r="BD56" s="1" t="s">
        <v>82</v>
      </c>
      <c r="BE56" s="1" t="s">
        <v>4</v>
      </c>
      <c r="BF56" s="1">
        <v>22.160867691040039</v>
      </c>
      <c r="BG56" s="1"/>
      <c r="BH56" s="1"/>
      <c r="BI56" s="1" t="s">
        <v>82</v>
      </c>
      <c r="BJ56" s="1" t="s">
        <v>97</v>
      </c>
      <c r="BK56" s="1">
        <v>23.650777816772461</v>
      </c>
      <c r="BL56" s="1"/>
      <c r="BM56" s="5"/>
      <c r="BO56" s="6" t="s">
        <v>239</v>
      </c>
      <c r="BP56" s="1" t="s">
        <v>155</v>
      </c>
      <c r="BQ56" s="1">
        <f>K110-U114</f>
        <v>-1.3221747080485029</v>
      </c>
      <c r="BR56" s="1">
        <f>AG110-AQ114</f>
        <v>1.3520347277323408</v>
      </c>
      <c r="BS56" s="5">
        <f>BC110-BM114</f>
        <v>1.0994710922241211</v>
      </c>
      <c r="BU56" s="6" t="s">
        <v>239</v>
      </c>
      <c r="BV56" s="1" t="s">
        <v>155</v>
      </c>
      <c r="BW56" s="1">
        <f t="shared" si="108"/>
        <v>0.3999316301567768</v>
      </c>
      <c r="BX56" s="1">
        <f t="shared" si="108"/>
        <v>2.552718984514077</v>
      </c>
      <c r="BY56" s="5">
        <f t="shared" si="108"/>
        <v>2.1427612213656979</v>
      </c>
      <c r="CA56" s="6" t="s">
        <v>239</v>
      </c>
      <c r="CB56" s="31" t="s">
        <v>155</v>
      </c>
      <c r="CC56" s="31">
        <f>-1/BW56</f>
        <v>-2.5004273845706853</v>
      </c>
      <c r="CD56" s="31">
        <v>2.552718984514077</v>
      </c>
      <c r="CE56" s="32">
        <v>2.1427612213656979</v>
      </c>
    </row>
    <row r="57" spans="1:83" x14ac:dyDescent="0.2">
      <c r="A57" s="6"/>
      <c r="B57" s="1"/>
      <c r="C57" s="1"/>
      <c r="D57" s="1"/>
      <c r="E57" s="1"/>
      <c r="F57" s="1"/>
      <c r="G57" s="1"/>
      <c r="H57" s="1"/>
      <c r="I57" s="1"/>
      <c r="J57" s="1"/>
      <c r="K57" s="21"/>
      <c r="L57" s="1"/>
      <c r="M57" s="1"/>
      <c r="N57" s="1"/>
      <c r="O57" s="1"/>
      <c r="P57" s="1"/>
      <c r="Q57" s="1"/>
      <c r="R57" s="1"/>
      <c r="S57" s="1"/>
      <c r="T57" s="1"/>
      <c r="U57" s="5"/>
      <c r="W57" s="6"/>
      <c r="X57" s="1"/>
      <c r="Y57" s="1"/>
      <c r="Z57" s="1"/>
      <c r="AA57" s="1"/>
      <c r="AB57" s="1"/>
      <c r="AC57" s="1"/>
      <c r="AD57" s="1"/>
      <c r="AE57" s="1"/>
      <c r="AF57" s="1"/>
      <c r="AG57" s="21"/>
      <c r="AH57" s="1"/>
      <c r="AI57" s="1"/>
      <c r="AJ57" s="1"/>
      <c r="AK57" s="1"/>
      <c r="AL57" s="1"/>
      <c r="AM57" s="1"/>
      <c r="AN57" s="1"/>
      <c r="AO57" s="1"/>
      <c r="AP57" s="1"/>
      <c r="AQ57" s="5"/>
      <c r="AS57" s="6"/>
      <c r="AT57" s="1"/>
      <c r="AU57" s="1"/>
      <c r="AV57" s="1"/>
      <c r="AW57" s="1"/>
      <c r="AX57" s="1"/>
      <c r="AY57" s="1"/>
      <c r="AZ57" s="1"/>
      <c r="BA57" s="1"/>
      <c r="BB57" s="1"/>
      <c r="BC57" s="21"/>
      <c r="BD57" s="1"/>
      <c r="BE57" s="1"/>
      <c r="BF57" s="1"/>
      <c r="BG57" s="1"/>
      <c r="BH57" s="1"/>
      <c r="BI57" s="1"/>
      <c r="BJ57" s="1"/>
      <c r="BK57" s="1"/>
      <c r="BL57" s="1"/>
      <c r="BM57" s="5"/>
      <c r="BO57" s="6" t="s">
        <v>240</v>
      </c>
      <c r="BP57" s="1" t="s">
        <v>156</v>
      </c>
      <c r="BQ57" s="1">
        <f>K110-U116</f>
        <v>0.13712151845296194</v>
      </c>
      <c r="BR57" s="1">
        <f>AG110-AQ116</f>
        <v>1.1140586535135908</v>
      </c>
      <c r="BS57" s="5">
        <f>BC110-BM116</f>
        <v>1.7065000534057617</v>
      </c>
      <c r="BU57" s="6" t="s">
        <v>240</v>
      </c>
      <c r="BV57" s="1" t="s">
        <v>156</v>
      </c>
      <c r="BW57" s="1">
        <f t="shared" si="108"/>
        <v>1.0997087740739488</v>
      </c>
      <c r="BX57" s="1">
        <f t="shared" si="108"/>
        <v>2.1645372876463438</v>
      </c>
      <c r="BY57" s="5">
        <f t="shared" si="108"/>
        <v>3.2636810037892707</v>
      </c>
      <c r="CA57" s="6" t="s">
        <v>240</v>
      </c>
      <c r="CB57" s="31" t="s">
        <v>156</v>
      </c>
      <c r="CC57" s="31">
        <v>1.0997087740739488</v>
      </c>
      <c r="CD57" s="31">
        <v>2.1645372876463438</v>
      </c>
      <c r="CE57" s="32">
        <v>3.2636810037892707</v>
      </c>
    </row>
    <row r="58" spans="1:83" x14ac:dyDescent="0.2">
      <c r="A58" s="6" t="s">
        <v>47</v>
      </c>
      <c r="B58" s="1" t="s">
        <v>4</v>
      </c>
      <c r="C58" s="1">
        <v>21.954214096069336</v>
      </c>
      <c r="D58" s="1">
        <f>AVERAGE(C58:C59)</f>
        <v>21.874503135681152</v>
      </c>
      <c r="E58" s="1"/>
      <c r="F58" s="1" t="s">
        <v>47</v>
      </c>
      <c r="G58" s="1" t="s">
        <v>95</v>
      </c>
      <c r="H58" s="1">
        <v>23.369274139404297</v>
      </c>
      <c r="I58" s="1">
        <f>AVERAGE(H58:H59)</f>
        <v>23.299107551574707</v>
      </c>
      <c r="J58" s="1">
        <f>I58-D58</f>
        <v>1.4246044158935547</v>
      </c>
      <c r="K58" s="21">
        <f>AVERAGE(J58,J60,J62,J64,J66,J68)</f>
        <v>3.496201197306315</v>
      </c>
      <c r="L58" s="1" t="s">
        <v>48</v>
      </c>
      <c r="M58" s="1" t="s">
        <v>4</v>
      </c>
      <c r="N58" s="1">
        <v>21.897403717041016</v>
      </c>
      <c r="O58" s="1">
        <f>AVERAGE(N58:N59)</f>
        <v>21.911996841430664</v>
      </c>
      <c r="P58" s="1"/>
      <c r="Q58" s="1" t="s">
        <v>48</v>
      </c>
      <c r="R58" s="1" t="s">
        <v>95</v>
      </c>
      <c r="S58" s="1">
        <v>25.709346771240234</v>
      </c>
      <c r="T58" s="1">
        <f>AVERAGE(S58:S59)</f>
        <v>25.702512741088867</v>
      </c>
      <c r="U58" s="5">
        <f>T58-O58</f>
        <v>3.7905158996582031</v>
      </c>
      <c r="W58" s="6" t="s">
        <v>49</v>
      </c>
      <c r="X58" s="1" t="s">
        <v>4</v>
      </c>
      <c r="Y58" s="1">
        <v>21.922708511352539</v>
      </c>
      <c r="Z58" s="1">
        <f>AVERAGE(Y58:Y59)</f>
        <v>21.941398620605469</v>
      </c>
      <c r="AA58" s="1"/>
      <c r="AB58" s="1" t="s">
        <v>49</v>
      </c>
      <c r="AC58" s="1" t="s">
        <v>95</v>
      </c>
      <c r="AD58" s="1">
        <v>26.988664627075195</v>
      </c>
      <c r="AE58" s="1">
        <f>AVERAGE(AD58:AD59)</f>
        <v>26.852601051330566</v>
      </c>
      <c r="AF58" s="1">
        <f>AE58-Z58</f>
        <v>4.9112024307250977</v>
      </c>
      <c r="AG58" s="21">
        <f>AVERAGE(AF58,AF60,AF62,AF64,AF66,AF68)</f>
        <v>3.9704187711079917</v>
      </c>
      <c r="AH58" s="1" t="s">
        <v>50</v>
      </c>
      <c r="AI58" s="1" t="s">
        <v>4</v>
      </c>
      <c r="AJ58" s="1">
        <v>22.300586700439453</v>
      </c>
      <c r="AK58" s="1">
        <f>AVERAGE(AJ58:AJ59)</f>
        <v>22.339579582214355</v>
      </c>
      <c r="AL58" s="1"/>
      <c r="AM58" s="1" t="s">
        <v>50</v>
      </c>
      <c r="AN58" s="1" t="s">
        <v>95</v>
      </c>
      <c r="AO58" s="1">
        <v>27.912046432495117</v>
      </c>
      <c r="AP58" s="1">
        <f>AVERAGE(AO58:AO59)</f>
        <v>27.839937210083008</v>
      </c>
      <c r="AQ58" s="5">
        <f>AP58-AK58</f>
        <v>5.5003576278686523</v>
      </c>
      <c r="AS58" s="6" t="s">
        <v>51</v>
      </c>
      <c r="AT58" s="1" t="s">
        <v>4</v>
      </c>
      <c r="AU58" s="1">
        <v>22.048601150512695</v>
      </c>
      <c r="AV58" s="1">
        <f>AVERAGE(AU58:AU59)</f>
        <v>22.009443283081055</v>
      </c>
      <c r="AW58" s="1"/>
      <c r="AX58" s="1" t="s">
        <v>51</v>
      </c>
      <c r="AY58" s="1" t="s">
        <v>95</v>
      </c>
      <c r="AZ58" s="1">
        <v>27.893978118896484</v>
      </c>
      <c r="BA58" s="1">
        <f>AVERAGE(AZ58:AZ59)</f>
        <v>27.877375602722168</v>
      </c>
      <c r="BB58" s="1">
        <f>BA58-AV58</f>
        <v>5.8679323196411133</v>
      </c>
      <c r="BC58" s="21">
        <f>AVERAGE(BB58,BB60,BB62,BB64,BB66,BB68)</f>
        <v>4.1778899828592939</v>
      </c>
      <c r="BD58" s="1" t="s">
        <v>52</v>
      </c>
      <c r="BE58" s="1" t="s">
        <v>4</v>
      </c>
      <c r="BF58" s="1">
        <v>24.037330627441406</v>
      </c>
      <c r="BG58" s="1">
        <f>AVERAGE(BF58:BF59)</f>
        <v>23.986288070678711</v>
      </c>
      <c r="BH58" s="1"/>
      <c r="BI58" s="1" t="s">
        <v>52</v>
      </c>
      <c r="BJ58" s="1" t="s">
        <v>95</v>
      </c>
      <c r="BK58" s="1">
        <v>27.350933074951172</v>
      </c>
      <c r="BL58" s="1">
        <f>AVERAGE(BK58:BK59)</f>
        <v>27.306219100952148</v>
      </c>
      <c r="BM58" s="5">
        <f>BL58-BG58</f>
        <v>3.3199310302734375</v>
      </c>
      <c r="BO58" s="6" t="s">
        <v>240</v>
      </c>
      <c r="BP58" s="1" t="s">
        <v>157</v>
      </c>
      <c r="BQ58" s="1">
        <f>K110-U118</f>
        <v>-1.0868641535441084</v>
      </c>
      <c r="BR58" s="1">
        <f>AG110-AQ118</f>
        <v>-0.9501188596089678</v>
      </c>
      <c r="BS58" s="5">
        <f>BC110-BM118</f>
        <v>-8.1198692321777344E-2</v>
      </c>
      <c r="BU58" s="6" t="s">
        <v>240</v>
      </c>
      <c r="BV58" s="1" t="s">
        <v>157</v>
      </c>
      <c r="BW58" s="1">
        <f t="shared" si="108"/>
        <v>0.47078355991114379</v>
      </c>
      <c r="BX58" s="1">
        <f t="shared" si="108"/>
        <v>0.5175898173867588</v>
      </c>
      <c r="BY58" s="5">
        <f t="shared" si="108"/>
        <v>0.94527192207922339</v>
      </c>
      <c r="CA58" s="6" t="s">
        <v>240</v>
      </c>
      <c r="CB58" s="31" t="s">
        <v>157</v>
      </c>
      <c r="CC58" s="31">
        <f>-1/BW58</f>
        <v>-2.1241183532167969</v>
      </c>
      <c r="CD58" s="31">
        <f>-1/BX58</f>
        <v>-1.9320318259908302</v>
      </c>
      <c r="CE58" s="32">
        <f>-1/BY58</f>
        <v>-1.0578966503103113</v>
      </c>
    </row>
    <row r="59" spans="1:83" x14ac:dyDescent="0.2">
      <c r="A59" s="6" t="s">
        <v>47</v>
      </c>
      <c r="B59" s="1" t="s">
        <v>4</v>
      </c>
      <c r="C59" s="1">
        <v>21.794792175292969</v>
      </c>
      <c r="D59" s="1"/>
      <c r="E59" s="1"/>
      <c r="F59" s="1" t="s">
        <v>47</v>
      </c>
      <c r="G59" s="1" t="s">
        <v>95</v>
      </c>
      <c r="H59" s="1">
        <v>23.228940963745117</v>
      </c>
      <c r="I59" s="1"/>
      <c r="J59" s="1"/>
      <c r="K59" s="21"/>
      <c r="L59" s="1" t="s">
        <v>48</v>
      </c>
      <c r="M59" s="1" t="s">
        <v>4</v>
      </c>
      <c r="N59" s="1">
        <v>21.926589965820313</v>
      </c>
      <c r="O59" s="1"/>
      <c r="P59" s="1"/>
      <c r="Q59" s="1" t="s">
        <v>48</v>
      </c>
      <c r="R59" s="1" t="s">
        <v>95</v>
      </c>
      <c r="S59" s="1">
        <v>25.6956787109375</v>
      </c>
      <c r="T59" s="1"/>
      <c r="U59" s="5"/>
      <c r="W59" s="6" t="s">
        <v>49</v>
      </c>
      <c r="X59" s="1" t="s">
        <v>4</v>
      </c>
      <c r="Y59" s="1">
        <v>21.960088729858398</v>
      </c>
      <c r="Z59" s="1"/>
      <c r="AA59" s="1"/>
      <c r="AB59" s="1" t="s">
        <v>49</v>
      </c>
      <c r="AC59" s="1" t="s">
        <v>95</v>
      </c>
      <c r="AD59" s="1">
        <v>26.716537475585938</v>
      </c>
      <c r="AE59" s="1"/>
      <c r="AF59" s="1"/>
      <c r="AG59" s="21"/>
      <c r="AH59" s="1" t="s">
        <v>50</v>
      </c>
      <c r="AI59" s="1" t="s">
        <v>4</v>
      </c>
      <c r="AJ59" s="1">
        <v>22.378572463989258</v>
      </c>
      <c r="AK59" s="1"/>
      <c r="AL59" s="1"/>
      <c r="AM59" s="1" t="s">
        <v>50</v>
      </c>
      <c r="AN59" s="1" t="s">
        <v>95</v>
      </c>
      <c r="AO59" s="1">
        <v>27.767827987670898</v>
      </c>
      <c r="AP59" s="1"/>
      <c r="AQ59" s="5"/>
      <c r="AS59" s="6" t="s">
        <v>51</v>
      </c>
      <c r="AT59" s="1" t="s">
        <v>4</v>
      </c>
      <c r="AU59" s="1">
        <v>21.970285415649414</v>
      </c>
      <c r="AV59" s="1"/>
      <c r="AW59" s="1"/>
      <c r="AX59" s="1" t="s">
        <v>51</v>
      </c>
      <c r="AY59" s="1" t="s">
        <v>95</v>
      </c>
      <c r="AZ59" s="1">
        <v>27.860773086547852</v>
      </c>
      <c r="BA59" s="1"/>
      <c r="BB59" s="1"/>
      <c r="BC59" s="21"/>
      <c r="BD59" s="1" t="s">
        <v>52</v>
      </c>
      <c r="BE59" s="1" t="s">
        <v>4</v>
      </c>
      <c r="BF59" s="1">
        <v>23.935245513916016</v>
      </c>
      <c r="BG59" s="1"/>
      <c r="BH59" s="1"/>
      <c r="BI59" s="1" t="s">
        <v>52</v>
      </c>
      <c r="BJ59" s="1" t="s">
        <v>95</v>
      </c>
      <c r="BK59" s="1">
        <v>27.261505126953125</v>
      </c>
      <c r="BL59" s="1"/>
      <c r="BM59" s="5"/>
      <c r="BO59" s="6" t="s">
        <v>240</v>
      </c>
      <c r="BP59" s="1" t="s">
        <v>158</v>
      </c>
      <c r="BQ59" s="1">
        <f>K110-U120</f>
        <v>-0.49861303965250681</v>
      </c>
      <c r="BR59" s="1">
        <f>AG110-AQ120</f>
        <v>0.7743693987528486</v>
      </c>
      <c r="BS59" s="5">
        <f>BC110-BM120</f>
        <v>0.56588649749755859</v>
      </c>
      <c r="BU59" s="6" t="s">
        <v>240</v>
      </c>
      <c r="BV59" s="1" t="s">
        <v>158</v>
      </c>
      <c r="BW59" s="1">
        <f t="shared" si="108"/>
        <v>0.70778689764279579</v>
      </c>
      <c r="BX59" s="1">
        <f t="shared" si="108"/>
        <v>1.7104422545322333</v>
      </c>
      <c r="BY59" s="5">
        <f t="shared" si="108"/>
        <v>1.4802968326351822</v>
      </c>
      <c r="CA59" s="6" t="s">
        <v>240</v>
      </c>
      <c r="CB59" s="31" t="s">
        <v>158</v>
      </c>
      <c r="CC59" s="31">
        <f>-1/BW59</f>
        <v>-1.4128546365161418</v>
      </c>
      <c r="CD59" s="31">
        <v>1.7104422545322333</v>
      </c>
      <c r="CE59" s="32">
        <v>1.4802968326351822</v>
      </c>
    </row>
    <row r="60" spans="1:83" x14ac:dyDescent="0.2">
      <c r="A60" s="6" t="s">
        <v>53</v>
      </c>
      <c r="B60" s="1" t="s">
        <v>4</v>
      </c>
      <c r="C60" s="1">
        <v>23.29387092590332</v>
      </c>
      <c r="D60" s="1">
        <f t="shared" ref="D60:D68" si="195">AVERAGE(C60:C61)</f>
        <v>23.238702774047852</v>
      </c>
      <c r="E60" s="1"/>
      <c r="F60" s="1" t="s">
        <v>53</v>
      </c>
      <c r="G60" s="1" t="s">
        <v>95</v>
      </c>
      <c r="H60" s="1">
        <v>27.01710319519043</v>
      </c>
      <c r="I60" s="1">
        <f t="shared" ref="I60:I68" si="196">AVERAGE(H60:H61)</f>
        <v>26.977862358093262</v>
      </c>
      <c r="J60" s="1">
        <f t="shared" ref="J60" si="197">I60-D60</f>
        <v>3.7391595840454102</v>
      </c>
      <c r="K60" s="21"/>
      <c r="L60" s="1" t="s">
        <v>54</v>
      </c>
      <c r="M60" s="1" t="s">
        <v>4</v>
      </c>
      <c r="N60" s="1">
        <v>22.046100616455078</v>
      </c>
      <c r="O60" s="1">
        <f t="shared" ref="O60:O68" si="198">AVERAGE(N60:N61)</f>
        <v>21.925271034240723</v>
      </c>
      <c r="P60" s="1"/>
      <c r="Q60" s="1" t="s">
        <v>54</v>
      </c>
      <c r="R60" s="1" t="s">
        <v>95</v>
      </c>
      <c r="S60" s="1">
        <v>28.913995742797852</v>
      </c>
      <c r="T60" s="1">
        <f t="shared" ref="T60:T68" si="199">AVERAGE(S60:S61)</f>
        <v>28.937559127807617</v>
      </c>
      <c r="U60" s="5">
        <f t="shared" ref="U60" si="200">T60-O60</f>
        <v>7.0122880935668945</v>
      </c>
      <c r="W60" s="6" t="s">
        <v>55</v>
      </c>
      <c r="X60" s="1" t="s">
        <v>4</v>
      </c>
      <c r="Y60" s="1">
        <v>22.28816032409668</v>
      </c>
      <c r="Z60" s="1">
        <f t="shared" ref="Z60" si="201">AVERAGE(Y60:Y61)</f>
        <v>22.17845344543457</v>
      </c>
      <c r="AA60" s="1"/>
      <c r="AB60" s="1" t="s">
        <v>55</v>
      </c>
      <c r="AC60" s="1" t="s">
        <v>95</v>
      </c>
      <c r="AD60" s="1">
        <v>27.68083381652832</v>
      </c>
      <c r="AE60" s="1">
        <f t="shared" ref="AE60" si="202">AVERAGE(AD60:AD61)</f>
        <v>27.67015266418457</v>
      </c>
      <c r="AF60" s="1">
        <f t="shared" ref="AF60" si="203">AE60-Z60</f>
        <v>5.49169921875</v>
      </c>
      <c r="AG60" s="21"/>
      <c r="AH60" s="1" t="s">
        <v>56</v>
      </c>
      <c r="AI60" s="1" t="s">
        <v>4</v>
      </c>
      <c r="AJ60" s="1">
        <v>22.082695007324219</v>
      </c>
      <c r="AK60" s="1">
        <f t="shared" ref="AK60" si="204">AVERAGE(AJ60:AJ61)</f>
        <v>21.978490829467773</v>
      </c>
      <c r="AL60" s="1"/>
      <c r="AM60" s="1" t="s">
        <v>56</v>
      </c>
      <c r="AN60" s="1" t="s">
        <v>95</v>
      </c>
      <c r="AO60" s="1">
        <v>26.677450180053711</v>
      </c>
      <c r="AP60" s="1">
        <f t="shared" ref="AP60" si="205">AVERAGE(AO60:AO61)</f>
        <v>26.648981094360352</v>
      </c>
      <c r="AQ60" s="5">
        <f t="shared" ref="AQ60" si="206">AP60-AK60</f>
        <v>4.6704902648925781</v>
      </c>
      <c r="AS60" s="6" t="s">
        <v>57</v>
      </c>
      <c r="AT60" s="1" t="s">
        <v>4</v>
      </c>
      <c r="AU60" s="1">
        <v>22.261432647705078</v>
      </c>
      <c r="AV60" s="1">
        <f t="shared" ref="AV60" si="207">AVERAGE(AU60:AU61)</f>
        <v>22.157816886901855</v>
      </c>
      <c r="AW60" s="1"/>
      <c r="AX60" s="1" t="s">
        <v>57</v>
      </c>
      <c r="AY60" s="1" t="s">
        <v>95</v>
      </c>
      <c r="AZ60" s="1">
        <v>29.360597610473633</v>
      </c>
      <c r="BA60" s="1">
        <f t="shared" ref="BA60" si="208">AVERAGE(AZ60:AZ61)</f>
        <v>29.337726593017578</v>
      </c>
      <c r="BB60" s="1">
        <f t="shared" ref="BB60" si="209">BA60-AV60</f>
        <v>7.1799097061157227</v>
      </c>
      <c r="BC60" s="21"/>
      <c r="BD60" s="1" t="s">
        <v>58</v>
      </c>
      <c r="BE60" s="1" t="s">
        <v>4</v>
      </c>
      <c r="BF60" s="1">
        <v>22.356130599975586</v>
      </c>
      <c r="BG60" s="1">
        <f t="shared" ref="BG60" si="210">AVERAGE(BF60:BF61)</f>
        <v>22.221935272216797</v>
      </c>
      <c r="BH60" s="1"/>
      <c r="BI60" s="1" t="s">
        <v>58</v>
      </c>
      <c r="BJ60" s="1" t="s">
        <v>95</v>
      </c>
      <c r="BK60" s="1">
        <v>26.642721176147461</v>
      </c>
      <c r="BL60" s="1">
        <f t="shared" ref="BL60" si="211">AVERAGE(BK60:BK61)</f>
        <v>26.668666839599609</v>
      </c>
      <c r="BM60" s="5">
        <f t="shared" ref="BM60" si="212">BL60-BG60</f>
        <v>4.4467315673828125</v>
      </c>
      <c r="BO60" s="6" t="s">
        <v>239</v>
      </c>
      <c r="BP60" s="1" t="s">
        <v>159</v>
      </c>
      <c r="BQ60" s="1">
        <f>K123-U123</f>
        <v>0.54010391235351563</v>
      </c>
      <c r="BR60" s="1">
        <f>AG123-AQ123</f>
        <v>1.6811445554097499</v>
      </c>
      <c r="BS60" s="5">
        <f>BC123-BM123</f>
        <v>-0.46596082051595111</v>
      </c>
      <c r="BU60" s="6" t="s">
        <v>239</v>
      </c>
      <c r="BV60" s="1" t="s">
        <v>159</v>
      </c>
      <c r="BW60" s="1">
        <f t="shared" si="108"/>
        <v>1.4540772457231688</v>
      </c>
      <c r="BX60" s="1">
        <f t="shared" si="108"/>
        <v>3.2068226192734319</v>
      </c>
      <c r="BY60" s="5">
        <f t="shared" si="108"/>
        <v>0.7239887473930251</v>
      </c>
      <c r="CA60" s="6" t="s">
        <v>239</v>
      </c>
      <c r="CB60" s="31" t="s">
        <v>159</v>
      </c>
      <c r="CC60" s="31">
        <v>1.4540772457231688</v>
      </c>
      <c r="CD60" s="31">
        <v>3.2068226192734319</v>
      </c>
      <c r="CE60" s="32">
        <f>-1/BY60</f>
        <v>-1.3812369371773388</v>
      </c>
    </row>
    <row r="61" spans="1:83" x14ac:dyDescent="0.2">
      <c r="A61" s="6" t="s">
        <v>53</v>
      </c>
      <c r="B61" s="1" t="s">
        <v>4</v>
      </c>
      <c r="C61" s="1">
        <v>23.183534622192383</v>
      </c>
      <c r="D61" s="1"/>
      <c r="E61" s="1"/>
      <c r="F61" s="1" t="s">
        <v>53</v>
      </c>
      <c r="G61" s="1" t="s">
        <v>95</v>
      </c>
      <c r="H61" s="1">
        <v>26.938621520996094</v>
      </c>
      <c r="I61" s="1"/>
      <c r="J61" s="1"/>
      <c r="K61" s="21"/>
      <c r="L61" s="1" t="s">
        <v>54</v>
      </c>
      <c r="M61" s="1" t="s">
        <v>4</v>
      </c>
      <c r="N61" s="1">
        <v>21.804441452026367</v>
      </c>
      <c r="O61" s="1"/>
      <c r="P61" s="1"/>
      <c r="Q61" s="1" t="s">
        <v>54</v>
      </c>
      <c r="R61" s="1" t="s">
        <v>95</v>
      </c>
      <c r="S61" s="1">
        <v>28.961122512817383</v>
      </c>
      <c r="T61" s="1"/>
      <c r="U61" s="5"/>
      <c r="W61" s="6" t="s">
        <v>55</v>
      </c>
      <c r="X61" s="1" t="s">
        <v>4</v>
      </c>
      <c r="Y61" s="1">
        <v>22.068746566772461</v>
      </c>
      <c r="Z61" s="1"/>
      <c r="AA61" s="1"/>
      <c r="AB61" s="1" t="s">
        <v>55</v>
      </c>
      <c r="AC61" s="1" t="s">
        <v>95</v>
      </c>
      <c r="AD61" s="1">
        <v>27.65947151184082</v>
      </c>
      <c r="AE61" s="1"/>
      <c r="AF61" s="1"/>
      <c r="AG61" s="21"/>
      <c r="AH61" s="1" t="s">
        <v>56</v>
      </c>
      <c r="AI61" s="1" t="s">
        <v>4</v>
      </c>
      <c r="AJ61" s="1">
        <v>21.874286651611328</v>
      </c>
      <c r="AK61" s="1"/>
      <c r="AL61" s="1"/>
      <c r="AM61" s="1" t="s">
        <v>56</v>
      </c>
      <c r="AN61" s="1" t="s">
        <v>95</v>
      </c>
      <c r="AO61" s="1">
        <v>26.620512008666992</v>
      </c>
      <c r="AP61" s="1"/>
      <c r="AQ61" s="5"/>
      <c r="AS61" s="6" t="s">
        <v>57</v>
      </c>
      <c r="AT61" s="1" t="s">
        <v>4</v>
      </c>
      <c r="AU61" s="1">
        <v>22.054201126098633</v>
      </c>
      <c r="AV61" s="1"/>
      <c r="AW61" s="1"/>
      <c r="AX61" s="1" t="s">
        <v>57</v>
      </c>
      <c r="AY61" s="1" t="s">
        <v>95</v>
      </c>
      <c r="AZ61" s="1">
        <v>29.314855575561523</v>
      </c>
      <c r="BA61" s="1"/>
      <c r="BB61" s="1"/>
      <c r="BC61" s="21"/>
      <c r="BD61" s="1" t="s">
        <v>58</v>
      </c>
      <c r="BE61" s="1" t="s">
        <v>4</v>
      </c>
      <c r="BF61" s="1">
        <v>22.087739944458008</v>
      </c>
      <c r="BG61" s="1"/>
      <c r="BH61" s="1"/>
      <c r="BI61" s="1" t="s">
        <v>58</v>
      </c>
      <c r="BJ61" s="1" t="s">
        <v>95</v>
      </c>
      <c r="BK61" s="1">
        <v>26.694612503051758</v>
      </c>
      <c r="BL61" s="1"/>
      <c r="BM61" s="5"/>
      <c r="BO61" s="6" t="s">
        <v>239</v>
      </c>
      <c r="BP61" s="1" t="s">
        <v>160</v>
      </c>
      <c r="BQ61" s="1">
        <f>K123-U125</f>
        <v>0.65910911560058594</v>
      </c>
      <c r="BR61" s="1">
        <f>AG123-AQ125</f>
        <v>-0.1068259874979649</v>
      </c>
      <c r="BS61" s="5">
        <f>BC123-BM125</f>
        <v>-0.37266763051350971</v>
      </c>
      <c r="BU61" s="6" t="s">
        <v>239</v>
      </c>
      <c r="BV61" s="1" t="s">
        <v>160</v>
      </c>
      <c r="BW61" s="1">
        <f t="shared" si="108"/>
        <v>1.5791072017695427</v>
      </c>
      <c r="BX61" s="1">
        <f t="shared" si="108"/>
        <v>0.92862885330532063</v>
      </c>
      <c r="BY61" s="5">
        <f t="shared" si="108"/>
        <v>0.77235304804318272</v>
      </c>
      <c r="CA61" s="6" t="s">
        <v>239</v>
      </c>
      <c r="CB61" s="31" t="s">
        <v>160</v>
      </c>
      <c r="CC61" s="31">
        <v>1.5791072017695427</v>
      </c>
      <c r="CD61" s="31">
        <f>-1/BX61</f>
        <v>-1.0768564819417834</v>
      </c>
      <c r="CE61" s="32">
        <f>-1/BY61</f>
        <v>-1.2947446799537838</v>
      </c>
    </row>
    <row r="62" spans="1:83" x14ac:dyDescent="0.2">
      <c r="A62" s="6" t="s">
        <v>59</v>
      </c>
      <c r="B62" s="1" t="s">
        <v>4</v>
      </c>
      <c r="C62" s="1">
        <v>21.360000610351563</v>
      </c>
      <c r="D62" s="1">
        <f>AVERAGE(C62:C63)</f>
        <v>21.323122978210449</v>
      </c>
      <c r="E62" s="1"/>
      <c r="F62" s="1" t="s">
        <v>59</v>
      </c>
      <c r="G62" s="1" t="s">
        <v>95</v>
      </c>
      <c r="H62" s="1">
        <v>27.642724990844727</v>
      </c>
      <c r="I62" s="1">
        <f t="shared" si="196"/>
        <v>27.629641532897949</v>
      </c>
      <c r="J62" s="1">
        <f t="shared" ref="J62" si="213">I62-D62</f>
        <v>6.3065185546875</v>
      </c>
      <c r="K62" s="21"/>
      <c r="L62" s="1" t="s">
        <v>60</v>
      </c>
      <c r="M62" s="1" t="s">
        <v>4</v>
      </c>
      <c r="N62" s="1">
        <v>21.372486114501953</v>
      </c>
      <c r="O62" s="1">
        <f t="shared" si="198"/>
        <v>21.325920104980469</v>
      </c>
      <c r="P62" s="1"/>
      <c r="Q62" s="1" t="s">
        <v>60</v>
      </c>
      <c r="R62" s="1" t="s">
        <v>95</v>
      </c>
      <c r="S62" s="1">
        <v>25.275230407714844</v>
      </c>
      <c r="T62" s="1">
        <f t="shared" si="199"/>
        <v>25.140645027160645</v>
      </c>
      <c r="U62" s="5">
        <f t="shared" ref="U62" si="214">T62-O62</f>
        <v>3.8147249221801758</v>
      </c>
      <c r="W62" s="6" t="s">
        <v>61</v>
      </c>
      <c r="X62" s="1" t="s">
        <v>4</v>
      </c>
      <c r="Y62" s="1">
        <v>21.544294357299805</v>
      </c>
      <c r="Z62" s="1">
        <f>AVERAGE(Y62:Y63)</f>
        <v>21.477274894714355</v>
      </c>
      <c r="AA62" s="1"/>
      <c r="AB62" s="1" t="s">
        <v>61</v>
      </c>
      <c r="AC62" s="1" t="s">
        <v>95</v>
      </c>
      <c r="AD62" s="1">
        <v>26.579954147338867</v>
      </c>
      <c r="AE62" s="1">
        <f t="shared" ref="AE62" si="215">AVERAGE(AD62:AD63)</f>
        <v>26.458072662353516</v>
      </c>
      <c r="AF62" s="1">
        <f t="shared" ref="AF62" si="216">AE62-Z62</f>
        <v>4.9807977676391602</v>
      </c>
      <c r="AG62" s="21"/>
      <c r="AH62" s="1" t="s">
        <v>62</v>
      </c>
      <c r="AI62" s="1" t="s">
        <v>4</v>
      </c>
      <c r="AJ62" s="1">
        <v>24.231243133544922</v>
      </c>
      <c r="AK62" s="1">
        <f t="shared" ref="AK62" si="217">AVERAGE(AJ62:AJ63)</f>
        <v>24.18070125579834</v>
      </c>
      <c r="AL62" s="1"/>
      <c r="AM62" s="1" t="s">
        <v>62</v>
      </c>
      <c r="AN62" s="1" t="s">
        <v>95</v>
      </c>
      <c r="AO62" s="1">
        <v>29.339458465576172</v>
      </c>
      <c r="AP62" s="1">
        <f t="shared" ref="AP62" si="218">AVERAGE(AO62:AO63)</f>
        <v>29.213763236999512</v>
      </c>
      <c r="AQ62" s="5">
        <f t="shared" ref="AQ62" si="219">AP62-AK62</f>
        <v>5.0330619812011719</v>
      </c>
      <c r="AS62" s="6" t="s">
        <v>63</v>
      </c>
      <c r="AT62" s="1" t="s">
        <v>4</v>
      </c>
      <c r="AU62" s="1">
        <v>20.949420928955078</v>
      </c>
      <c r="AV62" s="1">
        <f>AVERAGE(AU62:AU63)</f>
        <v>20.951695442199707</v>
      </c>
      <c r="AW62" s="1"/>
      <c r="AX62" s="1" t="s">
        <v>63</v>
      </c>
      <c r="AY62" s="1" t="s">
        <v>95</v>
      </c>
      <c r="AZ62" s="1">
        <v>23.952394485473633</v>
      </c>
      <c r="BA62" s="1">
        <f t="shared" ref="BA62" si="220">AVERAGE(AZ62:AZ63)</f>
        <v>23.871200561523438</v>
      </c>
      <c r="BB62" s="1">
        <f t="shared" ref="BB62" si="221">BA62-AV62</f>
        <v>2.9195051193237305</v>
      </c>
      <c r="BC62" s="21"/>
      <c r="BD62" s="1" t="s">
        <v>64</v>
      </c>
      <c r="BE62" s="1" t="s">
        <v>4</v>
      </c>
      <c r="BF62" s="1">
        <v>21.673460006713867</v>
      </c>
      <c r="BG62" s="1">
        <f t="shared" ref="BG62" si="222">AVERAGE(BF62:BF63)</f>
        <v>21.616030693054199</v>
      </c>
      <c r="BH62" s="1"/>
      <c r="BI62" s="1" t="s">
        <v>64</v>
      </c>
      <c r="BJ62" s="1" t="s">
        <v>95</v>
      </c>
      <c r="BK62" s="1">
        <v>26.679330825805664</v>
      </c>
      <c r="BL62" s="1">
        <f t="shared" ref="BL62" si="223">AVERAGE(BK62:BK63)</f>
        <v>26.568602561950684</v>
      </c>
      <c r="BM62" s="5">
        <f t="shared" ref="BM62" si="224">BL62-BG62</f>
        <v>4.9525718688964844</v>
      </c>
      <c r="BO62" s="6" t="s">
        <v>239</v>
      </c>
      <c r="BP62" s="1" t="s">
        <v>161</v>
      </c>
      <c r="BQ62" s="1">
        <f>K123-U127</f>
        <v>1.5671176910400391</v>
      </c>
      <c r="BR62" s="1">
        <f>AG123-AQ127</f>
        <v>2.2456644376118984</v>
      </c>
      <c r="BS62" s="5">
        <f>BC123-BM127</f>
        <v>-1.3423035939534511</v>
      </c>
      <c r="BU62" s="6" t="s">
        <v>239</v>
      </c>
      <c r="BV62" s="1" t="s">
        <v>161</v>
      </c>
      <c r="BW62" s="1">
        <f t="shared" si="108"/>
        <v>2.9631213093583106</v>
      </c>
      <c r="BX62" s="1">
        <f t="shared" si="108"/>
        <v>4.7425547789770626</v>
      </c>
      <c r="BY62" s="5">
        <f t="shared" si="108"/>
        <v>0.394390418030099</v>
      </c>
      <c r="CA62" s="6" t="s">
        <v>239</v>
      </c>
      <c r="CB62" s="31" t="s">
        <v>161</v>
      </c>
      <c r="CC62" s="31">
        <v>2.9631213093583106</v>
      </c>
      <c r="CD62" s="31">
        <v>4.7425547789770626</v>
      </c>
      <c r="CE62" s="32">
        <f>-1/BY62</f>
        <v>-2.5355585589396399</v>
      </c>
    </row>
    <row r="63" spans="1:83" x14ac:dyDescent="0.2">
      <c r="A63" s="6" t="s">
        <v>59</v>
      </c>
      <c r="B63" s="1" t="s">
        <v>4</v>
      </c>
      <c r="C63" s="1">
        <v>21.286245346069336</v>
      </c>
      <c r="D63" s="1"/>
      <c r="E63" s="1"/>
      <c r="F63" s="1" t="s">
        <v>59</v>
      </c>
      <c r="G63" s="1" t="s">
        <v>95</v>
      </c>
      <c r="H63" s="1">
        <v>27.616558074951172</v>
      </c>
      <c r="I63" s="1"/>
      <c r="J63" s="1"/>
      <c r="K63" s="21"/>
      <c r="L63" s="1" t="s">
        <v>60</v>
      </c>
      <c r="M63" s="1" t="s">
        <v>4</v>
      </c>
      <c r="N63" s="1">
        <v>21.279354095458984</v>
      </c>
      <c r="O63" s="1"/>
      <c r="P63" s="1"/>
      <c r="Q63" s="1" t="s">
        <v>60</v>
      </c>
      <c r="R63" s="1" t="s">
        <v>95</v>
      </c>
      <c r="S63" s="1">
        <v>25.006059646606445</v>
      </c>
      <c r="T63" s="1"/>
      <c r="U63" s="5"/>
      <c r="W63" s="6" t="s">
        <v>61</v>
      </c>
      <c r="X63" s="1" t="s">
        <v>4</v>
      </c>
      <c r="Y63" s="1">
        <v>21.410255432128906</v>
      </c>
      <c r="Z63" s="1"/>
      <c r="AA63" s="1"/>
      <c r="AB63" s="1" t="s">
        <v>61</v>
      </c>
      <c r="AC63" s="1" t="s">
        <v>95</v>
      </c>
      <c r="AD63" s="1">
        <v>26.336191177368164</v>
      </c>
      <c r="AE63" s="1"/>
      <c r="AF63" s="1"/>
      <c r="AG63" s="21"/>
      <c r="AH63" s="1" t="s">
        <v>62</v>
      </c>
      <c r="AI63" s="1" t="s">
        <v>4</v>
      </c>
      <c r="AJ63" s="1">
        <v>24.130159378051758</v>
      </c>
      <c r="AK63" s="1"/>
      <c r="AL63" s="1"/>
      <c r="AM63" s="1" t="s">
        <v>62</v>
      </c>
      <c r="AN63" s="1" t="s">
        <v>95</v>
      </c>
      <c r="AO63" s="1">
        <v>29.088068008422852</v>
      </c>
      <c r="AP63" s="1"/>
      <c r="AQ63" s="5"/>
      <c r="AS63" s="6" t="s">
        <v>63</v>
      </c>
      <c r="AT63" s="1" t="s">
        <v>4</v>
      </c>
      <c r="AU63" s="1">
        <v>20.953969955444336</v>
      </c>
      <c r="AV63" s="1"/>
      <c r="AW63" s="1"/>
      <c r="AX63" s="1" t="s">
        <v>63</v>
      </c>
      <c r="AY63" s="1" t="s">
        <v>95</v>
      </c>
      <c r="AZ63" s="1">
        <v>23.790006637573242</v>
      </c>
      <c r="BA63" s="1"/>
      <c r="BB63" s="1"/>
      <c r="BC63" s="21"/>
      <c r="BD63" s="1" t="s">
        <v>64</v>
      </c>
      <c r="BE63" s="1" t="s">
        <v>4</v>
      </c>
      <c r="BF63" s="1">
        <v>21.558601379394531</v>
      </c>
      <c r="BG63" s="1"/>
      <c r="BH63" s="1"/>
      <c r="BI63" s="1" t="s">
        <v>64</v>
      </c>
      <c r="BJ63" s="1" t="s">
        <v>95</v>
      </c>
      <c r="BK63" s="1">
        <v>26.457874298095703</v>
      </c>
      <c r="BL63" s="1"/>
      <c r="BM63" s="5"/>
      <c r="BO63" s="6" t="s">
        <v>240</v>
      </c>
      <c r="BP63" s="1" t="s">
        <v>162</v>
      </c>
      <c r="BQ63" s="1">
        <f>K123-U129</f>
        <v>-1.3098068237304687</v>
      </c>
      <c r="BR63" s="1">
        <f>AG123-AQ129</f>
        <v>-0.49752155939737897</v>
      </c>
      <c r="BS63" s="5">
        <f>BC123-BM129</f>
        <v>1.3696448008219395</v>
      </c>
      <c r="BU63" s="6" t="s">
        <v>240</v>
      </c>
      <c r="BV63" s="1" t="s">
        <v>162</v>
      </c>
      <c r="BW63" s="1">
        <f t="shared" si="108"/>
        <v>0.40337488772585223</v>
      </c>
      <c r="BX63" s="1">
        <f t="shared" si="108"/>
        <v>0.70832258100536105</v>
      </c>
      <c r="BY63" s="5">
        <f t="shared" si="108"/>
        <v>2.5840693713516605</v>
      </c>
      <c r="CA63" s="6" t="s">
        <v>240</v>
      </c>
      <c r="CB63" s="31" t="s">
        <v>162</v>
      </c>
      <c r="CC63" s="31">
        <f>-1/BW63</f>
        <v>-2.479083429406828</v>
      </c>
      <c r="CD63" s="31">
        <f>-1/BX63</f>
        <v>-1.4117861364530342</v>
      </c>
      <c r="CE63" s="32">
        <v>2.5840693713516605</v>
      </c>
    </row>
    <row r="64" spans="1:83" x14ac:dyDescent="0.2">
      <c r="A64" s="6" t="s">
        <v>65</v>
      </c>
      <c r="B64" s="1" t="s">
        <v>4</v>
      </c>
      <c r="C64" s="1">
        <v>22.061138153076172</v>
      </c>
      <c r="D64" s="1">
        <f t="shared" si="195"/>
        <v>22.077446937561035</v>
      </c>
      <c r="E64" s="1"/>
      <c r="F64" s="1" t="s">
        <v>65</v>
      </c>
      <c r="G64" s="1" t="s">
        <v>95</v>
      </c>
      <c r="H64" s="1">
        <v>26.880207061767578</v>
      </c>
      <c r="I64" s="1">
        <f t="shared" si="196"/>
        <v>26.826434135437012</v>
      </c>
      <c r="J64" s="1">
        <f t="shared" ref="J64" si="225">I64-D64</f>
        <v>4.7489871978759766</v>
      </c>
      <c r="K64" s="21"/>
      <c r="L64" s="1" t="s">
        <v>66</v>
      </c>
      <c r="M64" s="1" t="s">
        <v>4</v>
      </c>
      <c r="N64" s="1">
        <v>22.227731704711914</v>
      </c>
      <c r="O64" s="1">
        <f t="shared" si="198"/>
        <v>22.100827217102051</v>
      </c>
      <c r="P64" s="1"/>
      <c r="Q64" s="1" t="s">
        <v>66</v>
      </c>
      <c r="R64" s="1" t="s">
        <v>95</v>
      </c>
      <c r="S64" s="1">
        <v>25.993141174316406</v>
      </c>
      <c r="T64" s="1">
        <f t="shared" si="199"/>
        <v>25.961428642272949</v>
      </c>
      <c r="U64" s="5">
        <f t="shared" ref="U64" si="226">T64-O64</f>
        <v>3.8606014251708984</v>
      </c>
      <c r="W64" s="6" t="s">
        <v>67</v>
      </c>
      <c r="X64" s="1" t="s">
        <v>4</v>
      </c>
      <c r="Y64" s="1">
        <v>22.413198471069336</v>
      </c>
      <c r="Z64" s="1">
        <f t="shared" ref="Z64" si="227">AVERAGE(Y64:Y65)</f>
        <v>22.398435592651367</v>
      </c>
      <c r="AA64" s="1"/>
      <c r="AB64" s="1" t="s">
        <v>67</v>
      </c>
      <c r="AC64" s="1" t="s">
        <v>95</v>
      </c>
      <c r="AD64" s="1">
        <v>25.149351119995117</v>
      </c>
      <c r="AE64" s="1">
        <f t="shared" ref="AE64" si="228">AVERAGE(AD64:AD65)</f>
        <v>25.120525360107422</v>
      </c>
      <c r="AF64" s="1">
        <f t="shared" ref="AF64" si="229">AE64-Z64</f>
        <v>2.7220897674560547</v>
      </c>
      <c r="AG64" s="21"/>
      <c r="AH64" s="1" t="s">
        <v>68</v>
      </c>
      <c r="AI64" s="1" t="s">
        <v>4</v>
      </c>
      <c r="AJ64" s="1">
        <v>23.292396545410156</v>
      </c>
      <c r="AK64" s="1">
        <f t="shared" ref="AK64" si="230">AVERAGE(AJ64:AJ65)</f>
        <v>23.207279205322266</v>
      </c>
      <c r="AL64" s="1"/>
      <c r="AM64" s="1" t="s">
        <v>68</v>
      </c>
      <c r="AN64" s="1" t="s">
        <v>95</v>
      </c>
      <c r="AO64" s="1">
        <v>23.094024658203125</v>
      </c>
      <c r="AP64" s="1">
        <f t="shared" ref="AP64" si="231">AVERAGE(AO64:AO65)</f>
        <v>23.092659950256348</v>
      </c>
      <c r="AQ64" s="5">
        <f t="shared" ref="AQ64" si="232">AP64-AK64</f>
        <v>-0.11461925506591797</v>
      </c>
      <c r="AS64" s="6" t="s">
        <v>69</v>
      </c>
      <c r="AT64" s="1" t="s">
        <v>4</v>
      </c>
      <c r="AU64" s="1">
        <v>21.931728363037109</v>
      </c>
      <c r="AV64" s="1">
        <f t="shared" ref="AV64" si="233">AVERAGE(AU64:AU65)</f>
        <v>21.956634521484375</v>
      </c>
      <c r="AW64" s="1"/>
      <c r="AX64" s="1" t="s">
        <v>69</v>
      </c>
      <c r="AY64" s="1" t="s">
        <v>95</v>
      </c>
      <c r="AZ64" s="1">
        <v>22.69019889831543</v>
      </c>
      <c r="BA64" s="1">
        <f t="shared" ref="BA64" si="234">AVERAGE(AZ64:AZ65)</f>
        <v>22.630802154541016</v>
      </c>
      <c r="BB64" s="1">
        <f t="shared" ref="BB64" si="235">BA64-AV64</f>
        <v>0.67416763305664063</v>
      </c>
      <c r="BC64" s="21"/>
      <c r="BD64" s="1" t="s">
        <v>70</v>
      </c>
      <c r="BE64" s="1" t="s">
        <v>4</v>
      </c>
      <c r="BF64" s="1">
        <v>22.278230667114258</v>
      </c>
      <c r="BG64" s="1">
        <f t="shared" ref="BG64" si="236">AVERAGE(BF64:BF65)</f>
        <v>22.173779487609863</v>
      </c>
      <c r="BH64" s="1"/>
      <c r="BI64" s="1" t="s">
        <v>70</v>
      </c>
      <c r="BJ64" s="1" t="s">
        <v>95</v>
      </c>
      <c r="BK64" s="1">
        <v>28.421417236328125</v>
      </c>
      <c r="BL64" s="1">
        <f t="shared" ref="BL64" si="237">AVERAGE(BK64:BK65)</f>
        <v>28.354354858398438</v>
      </c>
      <c r="BM64" s="5">
        <f t="shared" ref="BM64" si="238">BL64-BG64</f>
        <v>6.1805753707885742</v>
      </c>
      <c r="BO64" s="6" t="s">
        <v>240</v>
      </c>
      <c r="BP64" s="1" t="s">
        <v>163</v>
      </c>
      <c r="BQ64" s="1">
        <f>K123-U131</f>
        <v>0.66539669036865234</v>
      </c>
      <c r="BR64" s="1">
        <f>AG123-AQ131</f>
        <v>-0.59999291102091412</v>
      </c>
      <c r="BS64" s="5">
        <f>BC123-BM131</f>
        <v>-0.85700639088948627</v>
      </c>
      <c r="BU64" s="6" t="s">
        <v>240</v>
      </c>
      <c r="BV64" s="1" t="s">
        <v>163</v>
      </c>
      <c r="BW64" s="1">
        <f t="shared" si="108"/>
        <v>1.5860043086449389</v>
      </c>
      <c r="BX64" s="1">
        <f t="shared" si="108"/>
        <v>0.65975719723129289</v>
      </c>
      <c r="BY64" s="5">
        <f t="shared" si="108"/>
        <v>0.55209697788201428</v>
      </c>
      <c r="CA64" s="6" t="s">
        <v>240</v>
      </c>
      <c r="CB64" s="31" t="s">
        <v>163</v>
      </c>
      <c r="CC64" s="31">
        <v>1.5860043086449389</v>
      </c>
      <c r="CD64" s="31">
        <f>-1/BX64</f>
        <v>-1.5157091187433114</v>
      </c>
      <c r="CE64" s="32">
        <f>-1/BY64</f>
        <v>-1.8112759896572097</v>
      </c>
    </row>
    <row r="65" spans="1:83" x14ac:dyDescent="0.2">
      <c r="A65" s="6" t="s">
        <v>65</v>
      </c>
      <c r="B65" s="1" t="s">
        <v>4</v>
      </c>
      <c r="C65" s="1">
        <v>22.093755722045898</v>
      </c>
      <c r="D65" s="1"/>
      <c r="E65" s="1"/>
      <c r="F65" s="1" t="s">
        <v>65</v>
      </c>
      <c r="G65" s="1" t="s">
        <v>95</v>
      </c>
      <c r="H65" s="1">
        <v>26.772661209106445</v>
      </c>
      <c r="I65" s="1"/>
      <c r="J65" s="1"/>
      <c r="K65" s="21"/>
      <c r="L65" s="1" t="s">
        <v>66</v>
      </c>
      <c r="M65" s="1" t="s">
        <v>4</v>
      </c>
      <c r="N65" s="1">
        <v>21.973922729492187</v>
      </c>
      <c r="O65" s="1"/>
      <c r="P65" s="1"/>
      <c r="Q65" s="1" t="s">
        <v>66</v>
      </c>
      <c r="R65" s="1" t="s">
        <v>95</v>
      </c>
      <c r="S65" s="1">
        <v>25.929716110229492</v>
      </c>
      <c r="T65" s="1"/>
      <c r="U65" s="5"/>
      <c r="W65" s="6" t="s">
        <v>67</v>
      </c>
      <c r="X65" s="1" t="s">
        <v>4</v>
      </c>
      <c r="Y65" s="1">
        <v>22.383672714233398</v>
      </c>
      <c r="Z65" s="1"/>
      <c r="AA65" s="1"/>
      <c r="AB65" s="1" t="s">
        <v>67</v>
      </c>
      <c r="AC65" s="1" t="s">
        <v>95</v>
      </c>
      <c r="AD65" s="1">
        <v>25.091699600219727</v>
      </c>
      <c r="AE65" s="1"/>
      <c r="AF65" s="1"/>
      <c r="AG65" s="21"/>
      <c r="AH65" s="1" t="s">
        <v>68</v>
      </c>
      <c r="AI65" s="1" t="s">
        <v>4</v>
      </c>
      <c r="AJ65" s="1">
        <v>23.122161865234375</v>
      </c>
      <c r="AK65" s="1"/>
      <c r="AL65" s="1"/>
      <c r="AM65" s="1" t="s">
        <v>68</v>
      </c>
      <c r="AN65" s="1" t="s">
        <v>95</v>
      </c>
      <c r="AO65" s="1">
        <v>23.09129524230957</v>
      </c>
      <c r="AP65" s="1"/>
      <c r="AQ65" s="5"/>
      <c r="AS65" s="6" t="s">
        <v>69</v>
      </c>
      <c r="AT65" s="1" t="s">
        <v>4</v>
      </c>
      <c r="AU65" s="1">
        <v>21.981540679931641</v>
      </c>
      <c r="AV65" s="1"/>
      <c r="AW65" s="1"/>
      <c r="AX65" s="1" t="s">
        <v>69</v>
      </c>
      <c r="AY65" s="1" t="s">
        <v>95</v>
      </c>
      <c r="AZ65" s="1">
        <v>22.571405410766602</v>
      </c>
      <c r="BA65" s="1"/>
      <c r="BB65" s="1"/>
      <c r="BC65" s="21"/>
      <c r="BD65" s="1" t="s">
        <v>70</v>
      </c>
      <c r="BE65" s="1" t="s">
        <v>4</v>
      </c>
      <c r="BF65" s="1">
        <v>22.069328308105469</v>
      </c>
      <c r="BG65" s="1"/>
      <c r="BH65" s="1"/>
      <c r="BI65" s="1" t="s">
        <v>70</v>
      </c>
      <c r="BJ65" s="1" t="s">
        <v>95</v>
      </c>
      <c r="BK65" s="1">
        <v>28.28729248046875</v>
      </c>
      <c r="BL65" s="1"/>
      <c r="BM65" s="5"/>
      <c r="BO65" s="6" t="s">
        <v>240</v>
      </c>
      <c r="BP65" s="1" t="s">
        <v>164</v>
      </c>
      <c r="BQ65" s="1">
        <f>K123-U133</f>
        <v>-0.77382564544677734</v>
      </c>
      <c r="BR65" s="1">
        <f>AG123-AQ133</f>
        <v>2.2726782162984218</v>
      </c>
      <c r="BS65" s="5">
        <f>BC123-BM133</f>
        <v>0.84574095408121686</v>
      </c>
      <c r="BU65" s="6" t="s">
        <v>240</v>
      </c>
      <c r="BV65" s="1" t="s">
        <v>164</v>
      </c>
      <c r="BW65" s="1">
        <f t="shared" si="108"/>
        <v>0.58486451060035138</v>
      </c>
      <c r="BX65" s="1">
        <f t="shared" si="108"/>
        <v>4.8321934641777045</v>
      </c>
      <c r="BY65" s="5">
        <f t="shared" si="108"/>
        <v>1.7971875267413187</v>
      </c>
      <c r="CA65" s="6" t="s">
        <v>240</v>
      </c>
      <c r="CB65" s="31" t="s">
        <v>164</v>
      </c>
      <c r="CC65" s="31">
        <f>-1/BW65</f>
        <v>-1.709797708487254</v>
      </c>
      <c r="CD65" s="31">
        <v>4.8321934641777045</v>
      </c>
      <c r="CE65" s="32">
        <v>1.7971875267413187</v>
      </c>
    </row>
    <row r="66" spans="1:83" x14ac:dyDescent="0.2">
      <c r="A66" s="6" t="s">
        <v>71</v>
      </c>
      <c r="B66" s="1" t="s">
        <v>4</v>
      </c>
      <c r="C66" s="1">
        <v>22.001754760742188</v>
      </c>
      <c r="D66" s="1">
        <f t="shared" si="195"/>
        <v>21.984878540039063</v>
      </c>
      <c r="E66" s="1"/>
      <c r="F66" s="1" t="s">
        <v>71</v>
      </c>
      <c r="G66" s="1" t="s">
        <v>95</v>
      </c>
      <c r="H66" s="1">
        <v>24.587549209594727</v>
      </c>
      <c r="I66" s="1">
        <f t="shared" si="196"/>
        <v>24.535913467407227</v>
      </c>
      <c r="J66" s="1">
        <f t="shared" ref="J66" si="239">I66-D66</f>
        <v>2.5510349273681641</v>
      </c>
      <c r="K66" s="21"/>
      <c r="L66" s="1" t="s">
        <v>72</v>
      </c>
      <c r="M66" s="1" t="s">
        <v>4</v>
      </c>
      <c r="N66" s="1">
        <v>21.934564590454102</v>
      </c>
      <c r="O66" s="1">
        <f t="shared" si="198"/>
        <v>21.936640739440918</v>
      </c>
      <c r="P66" s="1"/>
      <c r="Q66" s="1" t="s">
        <v>72</v>
      </c>
      <c r="R66" s="1" t="s">
        <v>95</v>
      </c>
      <c r="S66" s="1">
        <v>24.378211975097656</v>
      </c>
      <c r="T66" s="1">
        <f t="shared" si="199"/>
        <v>24.44614315032959</v>
      </c>
      <c r="U66" s="5">
        <f t="shared" ref="U66" si="240">T66-O66</f>
        <v>2.5095024108886719</v>
      </c>
      <c r="W66" s="6" t="s">
        <v>73</v>
      </c>
      <c r="X66" s="1" t="s">
        <v>4</v>
      </c>
      <c r="Y66" s="1">
        <v>22.733230590820313</v>
      </c>
      <c r="Z66" s="1">
        <f t="shared" ref="Z66" si="241">AVERAGE(Y66:Y67)</f>
        <v>22.742361068725586</v>
      </c>
      <c r="AA66" s="1"/>
      <c r="AB66" s="1" t="s">
        <v>73</v>
      </c>
      <c r="AC66" s="1" t="s">
        <v>95</v>
      </c>
      <c r="AD66" s="1">
        <v>25.323909759521484</v>
      </c>
      <c r="AE66" s="1">
        <f t="shared" ref="AE66" si="242">AVERAGE(AD66:AD67)</f>
        <v>25.291935920715332</v>
      </c>
      <c r="AF66" s="1">
        <f t="shared" ref="AF66" si="243">AE66-Z66</f>
        <v>2.5495748519897461</v>
      </c>
      <c r="AG66" s="21"/>
      <c r="AH66" s="1" t="s">
        <v>74</v>
      </c>
      <c r="AI66" s="1" t="s">
        <v>4</v>
      </c>
      <c r="AJ66" s="1">
        <v>21.992465972900391</v>
      </c>
      <c r="AK66" s="1">
        <f t="shared" ref="AK66" si="244">AVERAGE(AJ66:AJ67)</f>
        <v>21.98897647857666</v>
      </c>
      <c r="AL66" s="1"/>
      <c r="AM66" s="1" t="s">
        <v>74</v>
      </c>
      <c r="AN66" s="1" t="s">
        <v>95</v>
      </c>
      <c r="AO66" s="1">
        <v>24.563474655151367</v>
      </c>
      <c r="AP66" s="1">
        <f t="shared" ref="AP66" si="245">AVERAGE(AO66:AO67)</f>
        <v>24.615605354309082</v>
      </c>
      <c r="AQ66" s="5">
        <f t="shared" ref="AQ66" si="246">AP66-AK66</f>
        <v>2.6266288757324219</v>
      </c>
      <c r="AS66" s="6" t="s">
        <v>75</v>
      </c>
      <c r="AT66" s="1" t="s">
        <v>4</v>
      </c>
      <c r="AU66" s="1">
        <v>22.140213012695313</v>
      </c>
      <c r="AV66" s="1">
        <f t="shared" ref="AV66" si="247">AVERAGE(AU66:AU67)</f>
        <v>22.105998039245605</v>
      </c>
      <c r="AW66" s="1"/>
      <c r="AX66" s="1" t="s">
        <v>75</v>
      </c>
      <c r="AY66" s="1" t="s">
        <v>95</v>
      </c>
      <c r="AZ66" s="1">
        <v>25.935003280639648</v>
      </c>
      <c r="BA66" s="1">
        <f t="shared" ref="BA66" si="248">AVERAGE(AZ66:AZ67)</f>
        <v>25.856898307800293</v>
      </c>
      <c r="BB66" s="1">
        <f t="shared" ref="BB66" si="249">BA66-AV66</f>
        <v>3.7509002685546875</v>
      </c>
      <c r="BC66" s="21"/>
      <c r="BD66" s="1" t="s">
        <v>76</v>
      </c>
      <c r="BE66" s="1" t="s">
        <v>4</v>
      </c>
      <c r="BF66" s="1">
        <v>24.192102432250977</v>
      </c>
      <c r="BG66" s="1">
        <f t="shared" ref="BG66" si="250">AVERAGE(BF66:BF67)</f>
        <v>24.169459342956543</v>
      </c>
      <c r="BH66" s="1"/>
      <c r="BI66" s="1" t="s">
        <v>76</v>
      </c>
      <c r="BJ66" s="1" t="s">
        <v>95</v>
      </c>
      <c r="BK66" s="1">
        <v>27.382532119750977</v>
      </c>
      <c r="BL66" s="1">
        <f t="shared" ref="BL66" si="251">AVERAGE(BK66:BK67)</f>
        <v>27.437837600708008</v>
      </c>
      <c r="BM66" s="5">
        <f t="shared" ref="BM66" si="252">BL66-BG66</f>
        <v>3.2683782577514648</v>
      </c>
      <c r="BO66" s="6" t="s">
        <v>239</v>
      </c>
      <c r="BP66" s="1" t="s">
        <v>165</v>
      </c>
      <c r="BQ66" s="1">
        <f>K136-U136</f>
        <v>2.4683656692504883</v>
      </c>
      <c r="BR66" s="1">
        <f>AG136-AQ136</f>
        <v>0.86655282974243164</v>
      </c>
      <c r="BS66" s="5">
        <f>BC136-BM136</f>
        <v>2.3613786697387695</v>
      </c>
      <c r="BU66" s="6" t="s">
        <v>239</v>
      </c>
      <c r="BV66" s="1" t="s">
        <v>165</v>
      </c>
      <c r="BW66" s="1">
        <f t="shared" si="108"/>
        <v>5.5341650422081123</v>
      </c>
      <c r="BX66" s="1">
        <f t="shared" si="108"/>
        <v>1.8233011025118948</v>
      </c>
      <c r="BY66" s="5">
        <f t="shared" si="108"/>
        <v>5.1386118102532929</v>
      </c>
      <c r="CA66" s="6" t="s">
        <v>239</v>
      </c>
      <c r="CB66" s="31" t="s">
        <v>165</v>
      </c>
      <c r="CC66" s="31">
        <v>5.5341650422081123</v>
      </c>
      <c r="CD66" s="31">
        <v>1.8233011025118948</v>
      </c>
      <c r="CE66" s="32">
        <v>5.1386118102532929</v>
      </c>
    </row>
    <row r="67" spans="1:83" x14ac:dyDescent="0.2">
      <c r="A67" s="6" t="s">
        <v>71</v>
      </c>
      <c r="B67" s="1" t="s">
        <v>4</v>
      </c>
      <c r="C67" s="1">
        <v>21.968002319335938</v>
      </c>
      <c r="D67" s="1"/>
      <c r="E67" s="1"/>
      <c r="F67" s="1" t="s">
        <v>71</v>
      </c>
      <c r="G67" s="1" t="s">
        <v>95</v>
      </c>
      <c r="H67" s="1">
        <v>24.484277725219727</v>
      </c>
      <c r="I67" s="1"/>
      <c r="J67" s="1"/>
      <c r="K67" s="21"/>
      <c r="L67" s="1" t="s">
        <v>72</v>
      </c>
      <c r="M67" s="1" t="s">
        <v>4</v>
      </c>
      <c r="N67" s="1">
        <v>21.938716888427734</v>
      </c>
      <c r="O67" s="1"/>
      <c r="P67" s="1"/>
      <c r="Q67" s="1" t="s">
        <v>72</v>
      </c>
      <c r="R67" s="1" t="s">
        <v>95</v>
      </c>
      <c r="S67" s="1">
        <v>24.514074325561523</v>
      </c>
      <c r="T67" s="1"/>
      <c r="U67" s="5"/>
      <c r="W67" s="6" t="s">
        <v>73</v>
      </c>
      <c r="X67" s="1" t="s">
        <v>4</v>
      </c>
      <c r="Y67" s="1">
        <v>22.751491546630859</v>
      </c>
      <c r="Z67" s="1"/>
      <c r="AA67" s="1"/>
      <c r="AB67" s="1" t="s">
        <v>73</v>
      </c>
      <c r="AC67" s="1" t="s">
        <v>95</v>
      </c>
      <c r="AD67" s="1">
        <v>25.25996208190918</v>
      </c>
      <c r="AE67" s="1"/>
      <c r="AF67" s="1"/>
      <c r="AG67" s="21"/>
      <c r="AH67" s="1" t="s">
        <v>74</v>
      </c>
      <c r="AI67" s="1" t="s">
        <v>4</v>
      </c>
      <c r="AJ67" s="1">
        <v>21.98548698425293</v>
      </c>
      <c r="AK67" s="1"/>
      <c r="AL67" s="1"/>
      <c r="AM67" s="1" t="s">
        <v>74</v>
      </c>
      <c r="AN67" s="1" t="s">
        <v>95</v>
      </c>
      <c r="AO67" s="1">
        <v>24.667736053466797</v>
      </c>
      <c r="AP67" s="1"/>
      <c r="AQ67" s="5"/>
      <c r="AS67" s="6" t="s">
        <v>75</v>
      </c>
      <c r="AT67" s="1" t="s">
        <v>4</v>
      </c>
      <c r="AU67" s="1">
        <v>22.071783065795898</v>
      </c>
      <c r="AV67" s="1"/>
      <c r="AW67" s="1"/>
      <c r="AX67" s="1" t="s">
        <v>75</v>
      </c>
      <c r="AY67" s="1" t="s">
        <v>95</v>
      </c>
      <c r="AZ67" s="1">
        <v>25.778793334960938</v>
      </c>
      <c r="BA67" s="1"/>
      <c r="BB67" s="1"/>
      <c r="BC67" s="21"/>
      <c r="BD67" s="1" t="s">
        <v>76</v>
      </c>
      <c r="BE67" s="1" t="s">
        <v>4</v>
      </c>
      <c r="BF67" s="1">
        <v>24.146816253662109</v>
      </c>
      <c r="BG67" s="1"/>
      <c r="BH67" s="1"/>
      <c r="BI67" s="1" t="s">
        <v>76</v>
      </c>
      <c r="BJ67" s="1" t="s">
        <v>95</v>
      </c>
      <c r="BK67" s="1">
        <v>27.493143081665039</v>
      </c>
      <c r="BL67" s="1"/>
      <c r="BM67" s="5"/>
      <c r="BO67" s="6" t="s">
        <v>239</v>
      </c>
      <c r="BP67" s="1" t="s">
        <v>166</v>
      </c>
      <c r="BQ67" s="1">
        <f>K136-U138</f>
        <v>0.96907520294189453</v>
      </c>
      <c r="BR67" s="1">
        <f>AG136-AQ138</f>
        <v>-1.0611443519592285</v>
      </c>
      <c r="BS67" s="5">
        <f>BC136-BM138</f>
        <v>-0.42240524291992188</v>
      </c>
      <c r="BU67" s="6" t="s">
        <v>239</v>
      </c>
      <c r="BV67" s="1" t="s">
        <v>166</v>
      </c>
      <c r="BW67" s="1">
        <f t="shared" si="108"/>
        <v>1.9575853406131081</v>
      </c>
      <c r="BX67" s="1">
        <f t="shared" si="108"/>
        <v>0.47925176428004307</v>
      </c>
      <c r="BY67" s="5">
        <f t="shared" si="108"/>
        <v>0.74617956560130361</v>
      </c>
      <c r="CA67" s="6" t="s">
        <v>239</v>
      </c>
      <c r="CB67" s="31" t="s">
        <v>166</v>
      </c>
      <c r="CC67" s="31">
        <v>1.9575853406131081</v>
      </c>
      <c r="CD67" s="31">
        <f>-1/BX67</f>
        <v>-2.0865859544664422</v>
      </c>
      <c r="CE67" s="32">
        <f>-1/BY67</f>
        <v>-1.3401599911063726</v>
      </c>
    </row>
    <row r="68" spans="1:83" x14ac:dyDescent="0.2">
      <c r="A68" s="6" t="s">
        <v>77</v>
      </c>
      <c r="B68" s="1" t="s">
        <v>4</v>
      </c>
      <c r="C68" s="1">
        <v>21.958797454833984</v>
      </c>
      <c r="D68" s="1">
        <f t="shared" si="195"/>
        <v>21.949337959289551</v>
      </c>
      <c r="E68" s="1"/>
      <c r="F68" s="1" t="s">
        <v>77</v>
      </c>
      <c r="G68" s="1" t="s">
        <v>95</v>
      </c>
      <c r="H68" s="1">
        <v>24.187944412231445</v>
      </c>
      <c r="I68" s="1">
        <f t="shared" si="196"/>
        <v>24.156240463256836</v>
      </c>
      <c r="J68" s="1">
        <f t="shared" ref="J68" si="253">I68-D68</f>
        <v>2.2069025039672852</v>
      </c>
      <c r="K68" s="21"/>
      <c r="L68" s="1" t="s">
        <v>78</v>
      </c>
      <c r="M68" s="1" t="s">
        <v>4</v>
      </c>
      <c r="N68" s="1">
        <v>22.56928825378418</v>
      </c>
      <c r="O68" s="1">
        <f t="shared" si="198"/>
        <v>22.580179214477539</v>
      </c>
      <c r="P68" s="1"/>
      <c r="Q68" s="1" t="s">
        <v>78</v>
      </c>
      <c r="R68" s="1" t="s">
        <v>95</v>
      </c>
      <c r="S68" s="1">
        <v>24.647369384765625</v>
      </c>
      <c r="T68" s="1">
        <f t="shared" si="199"/>
        <v>24.623039245605469</v>
      </c>
      <c r="U68" s="5">
        <f t="shared" ref="U68" si="254">T68-O68</f>
        <v>2.0428600311279297</v>
      </c>
      <c r="W68" s="6" t="s">
        <v>79</v>
      </c>
      <c r="X68" s="1" t="s">
        <v>4</v>
      </c>
      <c r="Y68" s="1">
        <v>22.085393905639648</v>
      </c>
      <c r="Z68" s="1">
        <f t="shared" ref="Z68" si="255">AVERAGE(Y68:Y69)</f>
        <v>22.081783294677734</v>
      </c>
      <c r="AA68" s="1"/>
      <c r="AB68" s="1" t="s">
        <v>79</v>
      </c>
      <c r="AC68" s="1" t="s">
        <v>95</v>
      </c>
      <c r="AD68" s="1">
        <v>25.373861312866211</v>
      </c>
      <c r="AE68" s="1">
        <f t="shared" ref="AE68" si="256">AVERAGE(AD68:AD69)</f>
        <v>25.248931884765625</v>
      </c>
      <c r="AF68" s="1">
        <f t="shared" ref="AF68" si="257">AE68-Z68</f>
        <v>3.1671485900878906</v>
      </c>
      <c r="AG68" s="21"/>
      <c r="AH68" s="1" t="s">
        <v>80</v>
      </c>
      <c r="AI68" s="1" t="s">
        <v>4</v>
      </c>
      <c r="AJ68" s="1">
        <v>23.22288703918457</v>
      </c>
      <c r="AK68" s="1">
        <f t="shared" ref="AK68" si="258">AVERAGE(AJ68:AJ69)</f>
        <v>23.14031982421875</v>
      </c>
      <c r="AL68" s="1"/>
      <c r="AM68" s="1" t="s">
        <v>80</v>
      </c>
      <c r="AN68" s="1" t="s">
        <v>95</v>
      </c>
      <c r="AO68" s="1">
        <v>24.521102905273438</v>
      </c>
      <c r="AP68" s="1">
        <f t="shared" ref="AP68" si="259">AVERAGE(AO68:AO69)</f>
        <v>24.46532154083252</v>
      </c>
      <c r="AQ68" s="5">
        <f t="shared" ref="AQ68" si="260">AP68-AK68</f>
        <v>1.3250017166137695</v>
      </c>
      <c r="AS68" s="6" t="s">
        <v>81</v>
      </c>
      <c r="AT68" s="1" t="s">
        <v>4</v>
      </c>
      <c r="AU68" s="1">
        <v>22.180566787719727</v>
      </c>
      <c r="AV68" s="1">
        <f t="shared" ref="AV68" si="261">AVERAGE(AU68:AU69)</f>
        <v>22.144898414611816</v>
      </c>
      <c r="AW68" s="1"/>
      <c r="AX68" s="1" t="s">
        <v>81</v>
      </c>
      <c r="AY68" s="1" t="s">
        <v>95</v>
      </c>
      <c r="AZ68" s="1">
        <v>26.916036605834961</v>
      </c>
      <c r="BA68" s="1">
        <f t="shared" ref="BA68" si="262">AVERAGE(AZ68:AZ69)</f>
        <v>26.819823265075684</v>
      </c>
      <c r="BB68" s="1">
        <f t="shared" ref="BB68" si="263">BA68-AV68</f>
        <v>4.6749248504638672</v>
      </c>
      <c r="BC68" s="21"/>
      <c r="BD68" s="1" t="s">
        <v>82</v>
      </c>
      <c r="BE68" s="1" t="s">
        <v>4</v>
      </c>
      <c r="BF68" s="1">
        <v>22.200429916381836</v>
      </c>
      <c r="BG68" s="1">
        <f t="shared" ref="BG68" si="264">AVERAGE(BF68:BF69)</f>
        <v>22.180648803710938</v>
      </c>
      <c r="BH68" s="1"/>
      <c r="BI68" s="1" t="s">
        <v>82</v>
      </c>
      <c r="BJ68" s="1" t="s">
        <v>95</v>
      </c>
      <c r="BK68" s="1">
        <v>27.541120529174805</v>
      </c>
      <c r="BL68" s="1">
        <f t="shared" ref="BL68" si="265">AVERAGE(BK68:BK69)</f>
        <v>27.526190757751465</v>
      </c>
      <c r="BM68" s="5">
        <f t="shared" ref="BM68" si="266">BL68-BG68</f>
        <v>5.3455419540405273</v>
      </c>
      <c r="BO68" s="6" t="s">
        <v>239</v>
      </c>
      <c r="BP68" s="1" t="s">
        <v>167</v>
      </c>
      <c r="BQ68" s="1">
        <f>K136-U140</f>
        <v>2.0931243896484375E-2</v>
      </c>
      <c r="BR68" s="1">
        <f>AG136-AQ140</f>
        <v>0.96184968948364258</v>
      </c>
      <c r="BS68" s="5">
        <f>BC136-BM140</f>
        <v>-0.37993812561035156</v>
      </c>
      <c r="BU68" s="6" t="s">
        <v>239</v>
      </c>
      <c r="BV68" s="1" t="s">
        <v>167</v>
      </c>
      <c r="BW68" s="1">
        <f t="shared" si="108"/>
        <v>1.0146141908447617</v>
      </c>
      <c r="BX68" s="1">
        <f t="shared" si="108"/>
        <v>1.9478055898883799</v>
      </c>
      <c r="BY68" s="5">
        <f t="shared" si="108"/>
        <v>0.76847054814726357</v>
      </c>
      <c r="CA68" s="6" t="s">
        <v>239</v>
      </c>
      <c r="CB68" s="31" t="s">
        <v>167</v>
      </c>
      <c r="CC68" s="31">
        <v>1.0146141908447617</v>
      </c>
      <c r="CD68" s="31">
        <v>1.9478055898883799</v>
      </c>
      <c r="CE68" s="32">
        <f>-1/BY68</f>
        <v>-1.3012860446128223</v>
      </c>
    </row>
    <row r="69" spans="1:83" x14ac:dyDescent="0.2">
      <c r="A69" s="6" t="s">
        <v>77</v>
      </c>
      <c r="B69" s="1" t="s">
        <v>4</v>
      </c>
      <c r="C69" s="1">
        <v>21.939878463745117</v>
      </c>
      <c r="D69" s="1"/>
      <c r="E69" s="1"/>
      <c r="F69" s="1" t="s">
        <v>77</v>
      </c>
      <c r="G69" s="1" t="s">
        <v>95</v>
      </c>
      <c r="H69" s="1">
        <v>24.124536514282227</v>
      </c>
      <c r="I69" s="1"/>
      <c r="J69" s="1"/>
      <c r="K69" s="21"/>
      <c r="L69" s="1" t="s">
        <v>78</v>
      </c>
      <c r="M69" s="1" t="s">
        <v>4</v>
      </c>
      <c r="N69" s="1">
        <v>22.591070175170898</v>
      </c>
      <c r="O69" s="1"/>
      <c r="P69" s="1"/>
      <c r="Q69" s="1" t="s">
        <v>78</v>
      </c>
      <c r="R69" s="1" t="s">
        <v>95</v>
      </c>
      <c r="S69" s="1">
        <v>24.598709106445313</v>
      </c>
      <c r="T69" s="1"/>
      <c r="U69" s="5"/>
      <c r="W69" s="6" t="s">
        <v>79</v>
      </c>
      <c r="X69" s="1" t="s">
        <v>4</v>
      </c>
      <c r="Y69" s="1">
        <v>22.07817268371582</v>
      </c>
      <c r="Z69" s="1"/>
      <c r="AA69" s="1"/>
      <c r="AB69" s="1" t="s">
        <v>79</v>
      </c>
      <c r="AC69" s="1" t="s">
        <v>95</v>
      </c>
      <c r="AD69" s="1">
        <v>25.124002456665039</v>
      </c>
      <c r="AE69" s="1"/>
      <c r="AF69" s="1"/>
      <c r="AG69" s="21"/>
      <c r="AH69" s="1" t="s">
        <v>80</v>
      </c>
      <c r="AI69" s="1" t="s">
        <v>4</v>
      </c>
      <c r="AJ69" s="1">
        <v>23.05775260925293</v>
      </c>
      <c r="AK69" s="1"/>
      <c r="AL69" s="1"/>
      <c r="AM69" s="1" t="s">
        <v>80</v>
      </c>
      <c r="AN69" s="1" t="s">
        <v>95</v>
      </c>
      <c r="AO69" s="1">
        <v>24.409540176391602</v>
      </c>
      <c r="AP69" s="1"/>
      <c r="AQ69" s="5"/>
      <c r="AS69" s="6" t="s">
        <v>81</v>
      </c>
      <c r="AT69" s="1" t="s">
        <v>4</v>
      </c>
      <c r="AU69" s="1">
        <v>22.109230041503906</v>
      </c>
      <c r="AV69" s="1"/>
      <c r="AW69" s="1"/>
      <c r="AX69" s="1" t="s">
        <v>81</v>
      </c>
      <c r="AY69" s="1" t="s">
        <v>95</v>
      </c>
      <c r="AZ69" s="1">
        <v>26.723609924316406</v>
      </c>
      <c r="BA69" s="1"/>
      <c r="BB69" s="1"/>
      <c r="BC69" s="21"/>
      <c r="BD69" s="1" t="s">
        <v>82</v>
      </c>
      <c r="BE69" s="1" t="s">
        <v>4</v>
      </c>
      <c r="BF69" s="1">
        <v>22.160867691040039</v>
      </c>
      <c r="BG69" s="1"/>
      <c r="BH69" s="1"/>
      <c r="BI69" s="1" t="s">
        <v>82</v>
      </c>
      <c r="BJ69" s="1" t="s">
        <v>95</v>
      </c>
      <c r="BK69" s="1">
        <v>27.511260986328125</v>
      </c>
      <c r="BL69" s="1"/>
      <c r="BM69" s="5"/>
      <c r="BO69" s="6" t="s">
        <v>240</v>
      </c>
      <c r="BP69" s="1" t="s">
        <v>168</v>
      </c>
      <c r="BQ69" s="1">
        <f>K136-U142</f>
        <v>0.48007965087890625</v>
      </c>
      <c r="BR69" s="1">
        <f>AG136-AQ142</f>
        <v>0.30293989181518555</v>
      </c>
      <c r="BS69" s="5">
        <f>BC136-BM142</f>
        <v>0.87879562377929688</v>
      </c>
      <c r="BU69" s="6" t="s">
        <v>240</v>
      </c>
      <c r="BV69" s="1" t="s">
        <v>168</v>
      </c>
      <c r="BW69" s="1">
        <f t="shared" si="108"/>
        <v>1.3948206719700822</v>
      </c>
      <c r="BX69" s="1">
        <f t="shared" si="108"/>
        <v>1.2336557699282462</v>
      </c>
      <c r="BY69" s="5">
        <f t="shared" si="108"/>
        <v>1.8388395786856182</v>
      </c>
      <c r="CA69" s="6" t="s">
        <v>240</v>
      </c>
      <c r="CB69" s="31" t="s">
        <v>168</v>
      </c>
      <c r="CC69" s="31">
        <v>1.3948206719700822</v>
      </c>
      <c r="CD69" s="31">
        <v>1.2336557699282462</v>
      </c>
      <c r="CE69" s="32">
        <v>1.8388395786856182</v>
      </c>
    </row>
    <row r="70" spans="1:83" x14ac:dyDescent="0.2">
      <c r="A70" s="6"/>
      <c r="B70" s="1"/>
      <c r="C70" s="1"/>
      <c r="D70" s="1"/>
      <c r="E70" s="1"/>
      <c r="F70" s="1"/>
      <c r="G70" s="1"/>
      <c r="H70" s="1"/>
      <c r="I70" s="1"/>
      <c r="J70" s="1"/>
      <c r="K70" s="21"/>
      <c r="L70" s="1"/>
      <c r="M70" s="1"/>
      <c r="N70" s="1"/>
      <c r="O70" s="1"/>
      <c r="P70" s="1"/>
      <c r="Q70" s="1"/>
      <c r="R70" s="1"/>
      <c r="S70" s="1"/>
      <c r="T70" s="1"/>
      <c r="U70" s="5"/>
      <c r="W70" s="6"/>
      <c r="X70" s="1"/>
      <c r="Y70" s="1"/>
      <c r="Z70" s="1"/>
      <c r="AA70" s="1"/>
      <c r="AB70" s="1"/>
      <c r="AC70" s="1"/>
      <c r="AD70" s="1"/>
      <c r="AE70" s="1"/>
      <c r="AF70" s="1"/>
      <c r="AG70" s="21"/>
      <c r="AH70" s="1"/>
      <c r="AI70" s="1"/>
      <c r="AJ70" s="1"/>
      <c r="AK70" s="1"/>
      <c r="AL70" s="1"/>
      <c r="AM70" s="1"/>
      <c r="AN70" s="1"/>
      <c r="AO70" s="1"/>
      <c r="AP70" s="1"/>
      <c r="AQ70" s="5"/>
      <c r="AS70" s="6"/>
      <c r="AT70" s="1"/>
      <c r="AU70" s="1"/>
      <c r="AV70" s="1"/>
      <c r="AW70" s="1"/>
      <c r="AX70" s="1"/>
      <c r="AY70" s="1"/>
      <c r="AZ70" s="1"/>
      <c r="BA70" s="1"/>
      <c r="BB70" s="1"/>
      <c r="BC70" s="21"/>
      <c r="BD70" s="1"/>
      <c r="BE70" s="1"/>
      <c r="BF70" s="1"/>
      <c r="BG70" s="1"/>
      <c r="BH70" s="1"/>
      <c r="BI70" s="1"/>
      <c r="BJ70" s="1"/>
      <c r="BK70" s="1"/>
      <c r="BL70" s="1"/>
      <c r="BM70" s="5"/>
      <c r="BO70" s="6" t="s">
        <v>240</v>
      </c>
      <c r="BP70" s="1" t="s">
        <v>169</v>
      </c>
      <c r="BQ70" s="1">
        <f>K136-U144</f>
        <v>-0.93998813629150391</v>
      </c>
      <c r="BR70" s="1">
        <f>AG136-AQ144</f>
        <v>-1.3184828758239746</v>
      </c>
      <c r="BS70" s="5">
        <f>BC136-BM144</f>
        <v>0.55994606018066406</v>
      </c>
      <c r="BU70" s="6" t="s">
        <v>240</v>
      </c>
      <c r="BV70" s="1" t="s">
        <v>169</v>
      </c>
      <c r="BW70" s="1">
        <f t="shared" ref="BW70:BY101" si="267">2^BQ70</f>
        <v>0.52123716669049447</v>
      </c>
      <c r="BX70" s="1">
        <f t="shared" si="267"/>
        <v>0.4009563590112315</v>
      </c>
      <c r="BY70" s="5">
        <f t="shared" si="267"/>
        <v>1.4742140979994922</v>
      </c>
      <c r="CA70" s="6" t="s">
        <v>240</v>
      </c>
      <c r="CB70" s="31" t="s">
        <v>169</v>
      </c>
      <c r="CC70" s="31">
        <f>-1/BW70</f>
        <v>-1.9185124620896234</v>
      </c>
      <c r="CD70" s="31">
        <f>-1/BX70</f>
        <v>-2.4940370130705127</v>
      </c>
      <c r="CE70" s="32">
        <v>1.4742140979994922</v>
      </c>
    </row>
    <row r="71" spans="1:83" x14ac:dyDescent="0.2">
      <c r="A71" s="6" t="s">
        <v>47</v>
      </c>
      <c r="B71" s="1" t="s">
        <v>4</v>
      </c>
      <c r="C71" s="1">
        <v>21.954214096069336</v>
      </c>
      <c r="D71" s="1">
        <f>AVERAGE(C71:C72)</f>
        <v>21.874503135681152</v>
      </c>
      <c r="E71" s="1"/>
      <c r="F71" s="1" t="s">
        <v>47</v>
      </c>
      <c r="G71" s="1" t="s">
        <v>8</v>
      </c>
      <c r="H71" s="1">
        <v>33.395660400390625</v>
      </c>
      <c r="I71" s="1">
        <f>AVERAGE(H71:H72)</f>
        <v>32.753086090087891</v>
      </c>
      <c r="J71" s="1">
        <f>I71-D71</f>
        <v>10.878582954406738</v>
      </c>
      <c r="K71" s="21">
        <f>AVERAGE(J71,J73,J75,J77,J79,J81)</f>
        <v>10.218358516693115</v>
      </c>
      <c r="L71" s="1" t="s">
        <v>48</v>
      </c>
      <c r="M71" s="1" t="s">
        <v>4</v>
      </c>
      <c r="N71" s="1">
        <v>21.897403717041016</v>
      </c>
      <c r="O71" s="1">
        <f>AVERAGE(N71:N72)</f>
        <v>21.911996841430664</v>
      </c>
      <c r="P71" s="1"/>
      <c r="Q71" s="1" t="s">
        <v>48</v>
      </c>
      <c r="R71" s="1" t="s">
        <v>8</v>
      </c>
      <c r="S71" s="1">
        <v>37.065837860107422</v>
      </c>
      <c r="T71" s="1">
        <f>AVERAGE(S71:S72)</f>
        <v>37.684236526489258</v>
      </c>
      <c r="U71" s="5">
        <f>T71-O71</f>
        <v>15.772239685058594</v>
      </c>
      <c r="W71" s="6" t="s">
        <v>49</v>
      </c>
      <c r="X71" s="1" t="s">
        <v>4</v>
      </c>
      <c r="Y71" s="1">
        <v>21.922708511352539</v>
      </c>
      <c r="Z71" s="1">
        <f>AVERAGE(Y71:Y72)</f>
        <v>21.941398620605469</v>
      </c>
      <c r="AA71" s="1"/>
      <c r="AB71" s="1" t="s">
        <v>49</v>
      </c>
      <c r="AC71" s="1" t="s">
        <v>8</v>
      </c>
      <c r="AD71" s="1">
        <v>36.175262451171875</v>
      </c>
      <c r="AE71" s="1">
        <f>AVERAGE(AD71:AD72)</f>
        <v>36.874536514282227</v>
      </c>
      <c r="AF71" s="1">
        <f>AE71-Z71</f>
        <v>14.933137893676758</v>
      </c>
      <c r="AG71" s="21">
        <f>AVERAGE(AF71,AF73,AF75,AF77,AF79,AF81)</f>
        <v>12.394415378570557</v>
      </c>
      <c r="AH71" s="1" t="s">
        <v>50</v>
      </c>
      <c r="AI71" s="1" t="s">
        <v>4</v>
      </c>
      <c r="AJ71" s="1">
        <v>22.300586700439453</v>
      </c>
      <c r="AK71" s="1">
        <f>AVERAGE(AJ71:AJ72)</f>
        <v>22.339579582214355</v>
      </c>
      <c r="AL71" s="1"/>
      <c r="AM71" s="1" t="s">
        <v>50</v>
      </c>
      <c r="AN71" s="1" t="s">
        <v>8</v>
      </c>
      <c r="AO71" s="1">
        <v>37.503162384033203</v>
      </c>
      <c r="AP71" s="1">
        <f>AVERAGE(AO71:AO72)</f>
        <v>38.120935440063477</v>
      </c>
      <c r="AQ71" s="5">
        <f>AP71-AK71</f>
        <v>15.781355857849121</v>
      </c>
      <c r="AS71" s="6" t="s">
        <v>51</v>
      </c>
      <c r="AT71" s="1" t="s">
        <v>4</v>
      </c>
      <c r="AU71" s="1">
        <v>22.048601150512695</v>
      </c>
      <c r="AV71" s="1">
        <f>AVERAGE(AU71:AU72)</f>
        <v>22.009443283081055</v>
      </c>
      <c r="AW71" s="1"/>
      <c r="AX71" s="1" t="s">
        <v>51</v>
      </c>
      <c r="AY71" s="1" t="s">
        <v>8</v>
      </c>
      <c r="AZ71" s="1">
        <v>27.470678329467773</v>
      </c>
      <c r="BA71" s="1">
        <f>AVERAGE(AZ71:AZ72)</f>
        <v>27.321395874023437</v>
      </c>
      <c r="BB71" s="1">
        <f>BA71-AV71</f>
        <v>5.3119525909423828</v>
      </c>
      <c r="BC71" s="21">
        <f>AVERAGE(BB71,BB73,BB75,BB77,BB79,BB81)</f>
        <v>12.013781865437826</v>
      </c>
      <c r="BD71" s="1" t="s">
        <v>52</v>
      </c>
      <c r="BE71" s="1" t="s">
        <v>4</v>
      </c>
      <c r="BF71" s="1">
        <v>24.037330627441406</v>
      </c>
      <c r="BG71" s="1">
        <f>AVERAGE(BF71:BF72)</f>
        <v>23.986288070678711</v>
      </c>
      <c r="BH71" s="1"/>
      <c r="BI71" s="1" t="s">
        <v>52</v>
      </c>
      <c r="BJ71" s="1" t="s">
        <v>8</v>
      </c>
      <c r="BK71" s="1">
        <v>37.794109344482422</v>
      </c>
      <c r="BL71" s="1">
        <f>AVERAGE(BK71:BK72)</f>
        <v>37.339435577392578</v>
      </c>
      <c r="BM71" s="5">
        <f>BL71-BG71</f>
        <v>13.353147506713867</v>
      </c>
      <c r="BO71" s="6" t="s">
        <v>240</v>
      </c>
      <c r="BP71" s="1" t="s">
        <v>170</v>
      </c>
      <c r="BQ71" s="1">
        <f>K136-U146</f>
        <v>-7.0532798767089844E-2</v>
      </c>
      <c r="BR71" s="1">
        <f>AG136-AQ146</f>
        <v>0.72493505477905273</v>
      </c>
      <c r="BS71" s="5">
        <f>BC136-BM146</f>
        <v>1.2762012481689453</v>
      </c>
      <c r="BU71" s="6" t="s">
        <v>240</v>
      </c>
      <c r="BV71" s="1" t="s">
        <v>170</v>
      </c>
      <c r="BW71" s="1">
        <f t="shared" si="267"/>
        <v>0.95228624620157543</v>
      </c>
      <c r="BX71" s="1">
        <f t="shared" si="267"/>
        <v>1.6528262300217154</v>
      </c>
      <c r="BY71" s="5">
        <f t="shared" si="267"/>
        <v>2.4220040008190922</v>
      </c>
      <c r="CA71" s="6" t="s">
        <v>240</v>
      </c>
      <c r="CB71" s="31" t="s">
        <v>170</v>
      </c>
      <c r="CC71" s="31">
        <f>-1/BW71</f>
        <v>-1.0501044239468358</v>
      </c>
      <c r="CD71" s="31">
        <v>1.6528262300217154</v>
      </c>
      <c r="CE71" s="32">
        <v>2.4220040008190922</v>
      </c>
    </row>
    <row r="72" spans="1:83" x14ac:dyDescent="0.2">
      <c r="A72" s="6" t="s">
        <v>47</v>
      </c>
      <c r="B72" s="1" t="s">
        <v>4</v>
      </c>
      <c r="C72" s="1">
        <v>21.794792175292969</v>
      </c>
      <c r="D72" s="1"/>
      <c r="E72" s="1"/>
      <c r="F72" s="1" t="s">
        <v>47</v>
      </c>
      <c r="G72" s="1" t="s">
        <v>8</v>
      </c>
      <c r="H72" s="1">
        <v>32.110511779785156</v>
      </c>
      <c r="I72" s="1"/>
      <c r="J72" s="1"/>
      <c r="K72" s="21"/>
      <c r="L72" s="1" t="s">
        <v>48</v>
      </c>
      <c r="M72" s="1" t="s">
        <v>4</v>
      </c>
      <c r="N72" s="1">
        <v>21.926589965820313</v>
      </c>
      <c r="O72" s="1"/>
      <c r="P72" s="1"/>
      <c r="Q72" s="1" t="s">
        <v>48</v>
      </c>
      <c r="R72" s="1" t="s">
        <v>8</v>
      </c>
      <c r="S72" s="1">
        <v>38.302635192871094</v>
      </c>
      <c r="T72" s="1"/>
      <c r="U72" s="5"/>
      <c r="W72" s="6" t="s">
        <v>49</v>
      </c>
      <c r="X72" s="1" t="s">
        <v>4</v>
      </c>
      <c r="Y72" s="1">
        <v>21.960088729858398</v>
      </c>
      <c r="Z72" s="1"/>
      <c r="AA72" s="1"/>
      <c r="AB72" s="1" t="s">
        <v>49</v>
      </c>
      <c r="AC72" s="1" t="s">
        <v>8</v>
      </c>
      <c r="AD72" s="1">
        <v>37.573810577392578</v>
      </c>
      <c r="AE72" s="1"/>
      <c r="AF72" s="1"/>
      <c r="AG72" s="21"/>
      <c r="AH72" s="1" t="s">
        <v>50</v>
      </c>
      <c r="AI72" s="1" t="s">
        <v>4</v>
      </c>
      <c r="AJ72" s="1">
        <v>22.378572463989258</v>
      </c>
      <c r="AK72" s="1"/>
      <c r="AL72" s="1"/>
      <c r="AM72" s="1" t="s">
        <v>50</v>
      </c>
      <c r="AN72" s="1" t="s">
        <v>8</v>
      </c>
      <c r="AO72" s="1">
        <v>38.73870849609375</v>
      </c>
      <c r="AP72" s="1"/>
      <c r="AQ72" s="5"/>
      <c r="AS72" s="6" t="s">
        <v>51</v>
      </c>
      <c r="AT72" s="1" t="s">
        <v>4</v>
      </c>
      <c r="AU72" s="1">
        <v>21.970285415649414</v>
      </c>
      <c r="AV72" s="1"/>
      <c r="AW72" s="1"/>
      <c r="AX72" s="1" t="s">
        <v>51</v>
      </c>
      <c r="AY72" s="1" t="s">
        <v>8</v>
      </c>
      <c r="AZ72" s="1">
        <v>27.172113418579102</v>
      </c>
      <c r="BA72" s="1"/>
      <c r="BB72" s="1"/>
      <c r="BC72" s="21"/>
      <c r="BD72" s="1" t="s">
        <v>52</v>
      </c>
      <c r="BE72" s="1" t="s">
        <v>4</v>
      </c>
      <c r="BF72" s="1">
        <v>23.935245513916016</v>
      </c>
      <c r="BG72" s="1"/>
      <c r="BH72" s="1"/>
      <c r="BI72" s="1" t="s">
        <v>52</v>
      </c>
      <c r="BJ72" s="1" t="s">
        <v>8</v>
      </c>
      <c r="BK72" s="1">
        <v>36.884761810302734</v>
      </c>
      <c r="BL72" s="1"/>
      <c r="BM72" s="5"/>
      <c r="BO72" s="6" t="s">
        <v>239</v>
      </c>
      <c r="BP72" s="1" t="s">
        <v>171</v>
      </c>
      <c r="BQ72" s="1">
        <f>K149-U149</f>
        <v>-1.346651554107666</v>
      </c>
      <c r="BR72" s="1">
        <f>AG149-AQ149</f>
        <v>-0.33738406499226858</v>
      </c>
      <c r="BS72" s="5">
        <f>BC149-BM149</f>
        <v>-2.0251828829447431</v>
      </c>
      <c r="BU72" s="6" t="s">
        <v>239</v>
      </c>
      <c r="BV72" s="1" t="s">
        <v>171</v>
      </c>
      <c r="BW72" s="1">
        <f t="shared" si="267"/>
        <v>0.39320360282267464</v>
      </c>
      <c r="BX72" s="1">
        <f t="shared" si="267"/>
        <v>0.79147513640410261</v>
      </c>
      <c r="BY72" s="5">
        <f t="shared" si="267"/>
        <v>0.2456740048468424</v>
      </c>
      <c r="CA72" s="6" t="s">
        <v>239</v>
      </c>
      <c r="CB72" s="31" t="s">
        <v>171</v>
      </c>
      <c r="CC72" s="31">
        <f>-1/BW72</f>
        <v>-2.5432116919106051</v>
      </c>
      <c r="CD72" s="31">
        <f t="shared" ref="CD72:CE74" si="268">-1/BX72</f>
        <v>-1.2634635682218462</v>
      </c>
      <c r="CE72" s="32">
        <f t="shared" si="268"/>
        <v>-4.0704347235411333</v>
      </c>
    </row>
    <row r="73" spans="1:83" x14ac:dyDescent="0.2">
      <c r="A73" s="6" t="s">
        <v>53</v>
      </c>
      <c r="B73" s="1" t="s">
        <v>4</v>
      </c>
      <c r="C73" s="1">
        <v>23.29387092590332</v>
      </c>
      <c r="D73" s="1">
        <f t="shared" ref="D73:D81" si="269">AVERAGE(C73:C74)</f>
        <v>23.238702774047852</v>
      </c>
      <c r="E73" s="1"/>
      <c r="F73" s="1" t="s">
        <v>53</v>
      </c>
      <c r="G73" s="1" t="s">
        <v>8</v>
      </c>
      <c r="H73" s="1">
        <v>29.501316070556641</v>
      </c>
      <c r="I73" s="1">
        <f t="shared" ref="I73:I81" si="270">AVERAGE(H73:H74)</f>
        <v>29.530304908752441</v>
      </c>
      <c r="J73" s="1">
        <f t="shared" ref="J73" si="271">I73-D73</f>
        <v>6.2916021347045898</v>
      </c>
      <c r="K73" s="21"/>
      <c r="L73" s="1" t="s">
        <v>54</v>
      </c>
      <c r="M73" s="1" t="s">
        <v>4</v>
      </c>
      <c r="N73" s="1">
        <v>22.046100616455078</v>
      </c>
      <c r="O73" s="1">
        <f t="shared" ref="O73:O81" si="272">AVERAGE(N73:N74)</f>
        <v>21.925271034240723</v>
      </c>
      <c r="P73" s="1"/>
      <c r="Q73" s="1" t="s">
        <v>54</v>
      </c>
      <c r="R73" s="1" t="s">
        <v>8</v>
      </c>
      <c r="S73" s="1">
        <v>39.31207275390625</v>
      </c>
      <c r="T73" s="1">
        <f t="shared" ref="T73:T81" si="273">AVERAGE(S73:S74)</f>
        <v>37.856069564819336</v>
      </c>
      <c r="U73" s="5">
        <f t="shared" ref="U73" si="274">T73-O73</f>
        <v>15.930798530578613</v>
      </c>
      <c r="W73" s="6" t="s">
        <v>55</v>
      </c>
      <c r="X73" s="1" t="s">
        <v>4</v>
      </c>
      <c r="Y73" s="1">
        <v>22.28816032409668</v>
      </c>
      <c r="Z73" s="1">
        <f t="shared" ref="Z73" si="275">AVERAGE(Y73:Y74)</f>
        <v>22.17845344543457</v>
      </c>
      <c r="AA73" s="1"/>
      <c r="AB73" s="1" t="s">
        <v>55</v>
      </c>
      <c r="AC73" s="1" t="s">
        <v>8</v>
      </c>
      <c r="AD73" s="1">
        <v>37.717811584472656</v>
      </c>
      <c r="AE73" s="1">
        <f t="shared" ref="AE73" si="276">AVERAGE(AD73:AD74)</f>
        <v>38.858905792236328</v>
      </c>
      <c r="AF73" s="1">
        <f t="shared" ref="AF73" si="277">AE73-Z73</f>
        <v>16.680452346801758</v>
      </c>
      <c r="AG73" s="21"/>
      <c r="AH73" s="1" t="s">
        <v>56</v>
      </c>
      <c r="AI73" s="1" t="s">
        <v>4</v>
      </c>
      <c r="AJ73" s="1">
        <v>22.082695007324219</v>
      </c>
      <c r="AK73" s="1">
        <f t="shared" ref="AK73" si="278">AVERAGE(AJ73:AJ74)</f>
        <v>21.978490829467773</v>
      </c>
      <c r="AL73" s="1"/>
      <c r="AM73" s="1" t="s">
        <v>56</v>
      </c>
      <c r="AN73" s="1" t="s">
        <v>8</v>
      </c>
      <c r="AO73" s="1">
        <v>37.304412841796875</v>
      </c>
      <c r="AP73" s="1">
        <f t="shared" ref="AP73" si="279">AVERAGE(AO73:AO74)</f>
        <v>37.640522003173828</v>
      </c>
      <c r="AQ73" s="5">
        <f t="shared" ref="AQ73" si="280">AP73-AK73</f>
        <v>15.662031173706055</v>
      </c>
      <c r="AS73" s="6" t="s">
        <v>57</v>
      </c>
      <c r="AT73" s="1" t="s">
        <v>4</v>
      </c>
      <c r="AU73" s="1">
        <v>22.261432647705078</v>
      </c>
      <c r="AV73" s="1">
        <f t="shared" ref="AV73" si="281">AVERAGE(AU73:AU74)</f>
        <v>22.157816886901855</v>
      </c>
      <c r="AW73" s="1"/>
      <c r="AX73" s="1" t="s">
        <v>57</v>
      </c>
      <c r="AY73" s="1" t="s">
        <v>8</v>
      </c>
      <c r="AZ73" s="1">
        <v>38.166164398193359</v>
      </c>
      <c r="BA73" s="1">
        <f t="shared" ref="BA73" si="282">AVERAGE(AZ73:AZ74)</f>
        <v>38.86815071105957</v>
      </c>
      <c r="BB73" s="1">
        <f t="shared" ref="BB73" si="283">BA73-AV73</f>
        <v>16.710333824157715</v>
      </c>
      <c r="BC73" s="21"/>
      <c r="BD73" s="1" t="s">
        <v>58</v>
      </c>
      <c r="BE73" s="1" t="s">
        <v>4</v>
      </c>
      <c r="BF73" s="1">
        <v>22.356130599975586</v>
      </c>
      <c r="BG73" s="1">
        <f t="shared" ref="BG73" si="284">AVERAGE(BF73:BF74)</f>
        <v>22.221935272216797</v>
      </c>
      <c r="BH73" s="1"/>
      <c r="BI73" s="1" t="s">
        <v>58</v>
      </c>
      <c r="BJ73" s="1" t="s">
        <v>8</v>
      </c>
      <c r="BK73" s="1">
        <v>35.120639801025391</v>
      </c>
      <c r="BL73" s="1">
        <f t="shared" ref="BL73" si="285">AVERAGE(BK73:BK74)</f>
        <v>35.031522750854492</v>
      </c>
      <c r="BM73" s="5">
        <f t="shared" ref="BM73" si="286">BL73-BG73</f>
        <v>12.809587478637695</v>
      </c>
      <c r="BO73" s="6" t="s">
        <v>239</v>
      </c>
      <c r="BP73" s="1" t="s">
        <v>172</v>
      </c>
      <c r="BQ73" s="1">
        <f>K149-U151</f>
        <v>-1.263185977935791</v>
      </c>
      <c r="BR73" s="1">
        <f>AG149-AQ151</f>
        <v>-1.6155145963033037</v>
      </c>
      <c r="BS73" s="5">
        <f>BC149-BM151</f>
        <v>-1.4263965288798017</v>
      </c>
      <c r="BU73" s="6" t="s">
        <v>239</v>
      </c>
      <c r="BV73" s="1" t="s">
        <v>172</v>
      </c>
      <c r="BW73" s="1">
        <f t="shared" si="267"/>
        <v>0.41662289322651846</v>
      </c>
      <c r="BX73" s="1">
        <f t="shared" si="267"/>
        <v>0.32634852043683288</v>
      </c>
      <c r="BY73" s="5">
        <f t="shared" si="267"/>
        <v>0.37205903824056724</v>
      </c>
      <c r="CA73" s="6" t="s">
        <v>239</v>
      </c>
      <c r="CB73" s="31" t="s">
        <v>172</v>
      </c>
      <c r="CC73" s="31">
        <f>-1/BW73</f>
        <v>-2.4002521615063976</v>
      </c>
      <c r="CD73" s="31">
        <f t="shared" si="268"/>
        <v>-3.0642087749055915</v>
      </c>
      <c r="CE73" s="32">
        <f t="shared" si="268"/>
        <v>-2.6877454845040387</v>
      </c>
    </row>
    <row r="74" spans="1:83" x14ac:dyDescent="0.2">
      <c r="A74" s="6" t="s">
        <v>53</v>
      </c>
      <c r="B74" s="1" t="s">
        <v>4</v>
      </c>
      <c r="C74" s="1">
        <v>23.183534622192383</v>
      </c>
      <c r="D74" s="1"/>
      <c r="E74" s="1"/>
      <c r="F74" s="1" t="s">
        <v>53</v>
      </c>
      <c r="G74" s="1" t="s">
        <v>8</v>
      </c>
      <c r="H74" s="1">
        <v>29.559293746948242</v>
      </c>
      <c r="I74" s="1"/>
      <c r="J74" s="1"/>
      <c r="K74" s="21"/>
      <c r="L74" s="1" t="s">
        <v>54</v>
      </c>
      <c r="M74" s="1" t="s">
        <v>4</v>
      </c>
      <c r="N74" s="1">
        <v>21.804441452026367</v>
      </c>
      <c r="O74" s="1"/>
      <c r="P74" s="1"/>
      <c r="Q74" s="1" t="s">
        <v>54</v>
      </c>
      <c r="R74" s="1" t="s">
        <v>8</v>
      </c>
      <c r="S74" s="1">
        <v>36.400066375732422</v>
      </c>
      <c r="T74" s="1"/>
      <c r="U74" s="5"/>
      <c r="W74" s="6" t="s">
        <v>55</v>
      </c>
      <c r="X74" s="1" t="s">
        <v>4</v>
      </c>
      <c r="Y74" s="1">
        <v>22.068746566772461</v>
      </c>
      <c r="Z74" s="1"/>
      <c r="AA74" s="1"/>
      <c r="AB74" s="1" t="s">
        <v>55</v>
      </c>
      <c r="AC74" s="1" t="s">
        <v>8</v>
      </c>
      <c r="AD74" s="1">
        <v>40</v>
      </c>
      <c r="AE74" s="1"/>
      <c r="AF74" s="1"/>
      <c r="AG74" s="21"/>
      <c r="AH74" s="1" t="s">
        <v>56</v>
      </c>
      <c r="AI74" s="1" t="s">
        <v>4</v>
      </c>
      <c r="AJ74" s="1">
        <v>21.874286651611328</v>
      </c>
      <c r="AK74" s="1"/>
      <c r="AL74" s="1"/>
      <c r="AM74" s="1" t="s">
        <v>56</v>
      </c>
      <c r="AN74" s="1" t="s">
        <v>8</v>
      </c>
      <c r="AO74" s="1">
        <v>37.976631164550781</v>
      </c>
      <c r="AP74" s="1"/>
      <c r="AQ74" s="5"/>
      <c r="AS74" s="6" t="s">
        <v>57</v>
      </c>
      <c r="AT74" s="1" t="s">
        <v>4</v>
      </c>
      <c r="AU74" s="1">
        <v>22.054201126098633</v>
      </c>
      <c r="AV74" s="1"/>
      <c r="AW74" s="1"/>
      <c r="AX74" s="1" t="s">
        <v>57</v>
      </c>
      <c r="AY74" s="1" t="s">
        <v>8</v>
      </c>
      <c r="AZ74" s="1">
        <v>39.570137023925781</v>
      </c>
      <c r="BA74" s="1"/>
      <c r="BB74" s="1"/>
      <c r="BC74" s="21"/>
      <c r="BD74" s="1" t="s">
        <v>58</v>
      </c>
      <c r="BE74" s="1" t="s">
        <v>4</v>
      </c>
      <c r="BF74" s="1">
        <v>22.087739944458008</v>
      </c>
      <c r="BG74" s="1"/>
      <c r="BH74" s="1"/>
      <c r="BI74" s="1" t="s">
        <v>58</v>
      </c>
      <c r="BJ74" s="1" t="s">
        <v>8</v>
      </c>
      <c r="BK74" s="1">
        <v>34.942405700683594</v>
      </c>
      <c r="BL74" s="1"/>
      <c r="BM74" s="5"/>
      <c r="BO74" s="6" t="s">
        <v>239</v>
      </c>
      <c r="BP74" s="1" t="s">
        <v>173</v>
      </c>
      <c r="BQ74" s="1">
        <f>K149-U153</f>
        <v>-7.6685428619384766E-2</v>
      </c>
      <c r="BR74" s="1">
        <f>AG149-AQ153</f>
        <v>-2.0203340848286944</v>
      </c>
      <c r="BS74" s="5">
        <f>BC149-BM153</f>
        <v>-0.26990048090616892</v>
      </c>
      <c r="BU74" s="6" t="s">
        <v>239</v>
      </c>
      <c r="BV74" s="1" t="s">
        <v>173</v>
      </c>
      <c r="BW74" s="1">
        <f t="shared" si="267"/>
        <v>0.94823369950979042</v>
      </c>
      <c r="BX74" s="1">
        <f t="shared" si="267"/>
        <v>0.24650108726736494</v>
      </c>
      <c r="BY74" s="5">
        <f t="shared" si="267"/>
        <v>0.82937675539376832</v>
      </c>
      <c r="CA74" s="6" t="s">
        <v>239</v>
      </c>
      <c r="CB74" s="31" t="s">
        <v>173</v>
      </c>
      <c r="CC74" s="31">
        <f>-1/BW74</f>
        <v>-1.0545923441836873</v>
      </c>
      <c r="CD74" s="31">
        <f t="shared" si="268"/>
        <v>-4.0567772381277978</v>
      </c>
      <c r="CE74" s="32">
        <f t="shared" si="268"/>
        <v>-1.205724652272445</v>
      </c>
    </row>
    <row r="75" spans="1:83" x14ac:dyDescent="0.2">
      <c r="A75" s="6" t="s">
        <v>59</v>
      </c>
      <c r="B75" s="1" t="s">
        <v>4</v>
      </c>
      <c r="C75" s="1">
        <v>21.360000610351563</v>
      </c>
      <c r="D75" s="1">
        <f t="shared" si="269"/>
        <v>21.323122978210449</v>
      </c>
      <c r="E75" s="1"/>
      <c r="F75" s="1" t="s">
        <v>59</v>
      </c>
      <c r="G75" s="1" t="s">
        <v>8</v>
      </c>
      <c r="H75" s="1">
        <v>28.653646469116211</v>
      </c>
      <c r="I75" s="1">
        <f t="shared" si="270"/>
        <v>28.670375823974609</v>
      </c>
      <c r="J75" s="1">
        <f t="shared" ref="J75" si="287">I75-D75</f>
        <v>7.3472528457641602</v>
      </c>
      <c r="K75" s="21"/>
      <c r="L75" s="1" t="s">
        <v>60</v>
      </c>
      <c r="M75" s="1" t="s">
        <v>4</v>
      </c>
      <c r="N75" s="1">
        <v>21.372486114501953</v>
      </c>
      <c r="O75" s="1">
        <f t="shared" si="272"/>
        <v>21.325920104980469</v>
      </c>
      <c r="P75" s="1"/>
      <c r="Q75" s="1" t="s">
        <v>60</v>
      </c>
      <c r="R75" s="1" t="s">
        <v>8</v>
      </c>
      <c r="S75" s="1">
        <v>34.951835632324219</v>
      </c>
      <c r="T75" s="1">
        <f t="shared" si="273"/>
        <v>34.712881088256836</v>
      </c>
      <c r="U75" s="5">
        <f t="shared" ref="U75" si="288">T75-O75</f>
        <v>13.386960983276367</v>
      </c>
      <c r="W75" s="6" t="s">
        <v>61</v>
      </c>
      <c r="X75" s="1" t="s">
        <v>4</v>
      </c>
      <c r="Y75" s="1">
        <v>21.544294357299805</v>
      </c>
      <c r="Z75" s="1">
        <f t="shared" ref="Z75" si="289">AVERAGE(Y75:Y76)</f>
        <v>21.477274894714355</v>
      </c>
      <c r="AA75" s="1"/>
      <c r="AB75" s="1" t="s">
        <v>61</v>
      </c>
      <c r="AC75" s="1" t="s">
        <v>8</v>
      </c>
      <c r="AD75" s="1">
        <v>36.028232574462891</v>
      </c>
      <c r="AE75" s="1">
        <f t="shared" ref="AE75" si="290">AVERAGE(AD75:AD76)</f>
        <v>37.22224235534668</v>
      </c>
      <c r="AF75" s="1">
        <f t="shared" ref="AF75" si="291">AE75-Z75</f>
        <v>15.744967460632324</v>
      </c>
      <c r="AG75" s="21"/>
      <c r="AH75" s="1" t="s">
        <v>62</v>
      </c>
      <c r="AI75" s="1" t="s">
        <v>4</v>
      </c>
      <c r="AJ75" s="1">
        <v>24.231243133544922</v>
      </c>
      <c r="AK75" s="1">
        <f t="shared" ref="AK75" si="292">AVERAGE(AJ75:AJ76)</f>
        <v>24.18070125579834</v>
      </c>
      <c r="AL75" s="1"/>
      <c r="AM75" s="1" t="s">
        <v>62</v>
      </c>
      <c r="AN75" s="1" t="s">
        <v>8</v>
      </c>
      <c r="AO75" s="1">
        <v>37.881210327148438</v>
      </c>
      <c r="AP75" s="1">
        <f t="shared" ref="AP75" si="293">AVERAGE(AO75:AO76)</f>
        <v>38.480155944824219</v>
      </c>
      <c r="AQ75" s="5">
        <f t="shared" ref="AQ75" si="294">AP75-AK75</f>
        <v>14.299454689025879</v>
      </c>
      <c r="AS75" s="6" t="s">
        <v>63</v>
      </c>
      <c r="AT75" s="1" t="s">
        <v>4</v>
      </c>
      <c r="AU75" s="1">
        <v>20.949420928955078</v>
      </c>
      <c r="AV75" s="1">
        <f t="shared" ref="AV75" si="295">AVERAGE(AU75:AU76)</f>
        <v>20.951695442199707</v>
      </c>
      <c r="AW75" s="1"/>
      <c r="AX75" s="1" t="s">
        <v>63</v>
      </c>
      <c r="AY75" s="1" t="s">
        <v>8</v>
      </c>
      <c r="AZ75" s="1">
        <v>34.335052490234375</v>
      </c>
      <c r="BA75" s="1">
        <f t="shared" ref="BA75" si="296">AVERAGE(AZ75:AZ76)</f>
        <v>34.071630477905273</v>
      </c>
      <c r="BB75" s="1">
        <f t="shared" ref="BB75" si="297">BA75-AV75</f>
        <v>13.119935035705566</v>
      </c>
      <c r="BC75" s="21"/>
      <c r="BD75" s="1" t="s">
        <v>64</v>
      </c>
      <c r="BE75" s="1" t="s">
        <v>4</v>
      </c>
      <c r="BF75" s="1">
        <v>21.673460006713867</v>
      </c>
      <c r="BG75" s="1">
        <f t="shared" ref="BG75" si="298">AVERAGE(BF75:BF76)</f>
        <v>21.616030693054199</v>
      </c>
      <c r="BH75" s="1"/>
      <c r="BI75" s="1" t="s">
        <v>64</v>
      </c>
      <c r="BJ75" s="1" t="s">
        <v>8</v>
      </c>
      <c r="BK75" s="1">
        <v>33.551052093505859</v>
      </c>
      <c r="BL75" s="1">
        <f t="shared" ref="BL75" si="299">AVERAGE(BK75:BK76)</f>
        <v>34.966117858886719</v>
      </c>
      <c r="BM75" s="5">
        <f t="shared" ref="BM75" si="300">BL75-BG75</f>
        <v>13.35008716583252</v>
      </c>
      <c r="BO75" s="6" t="s">
        <v>240</v>
      </c>
      <c r="BP75" s="1" t="s">
        <v>174</v>
      </c>
      <c r="BQ75" s="1">
        <f>K149-U155</f>
        <v>0.72900533676147461</v>
      </c>
      <c r="BR75" s="1">
        <f>AG149-AQ155</f>
        <v>0.83640114466349313</v>
      </c>
      <c r="BS75" s="5">
        <f>BC149-BM155</f>
        <v>1.5002048810323076</v>
      </c>
      <c r="BU75" s="6" t="s">
        <v>240</v>
      </c>
      <c r="BV75" s="1" t="s">
        <v>174</v>
      </c>
      <c r="BW75" s="1">
        <f t="shared" si="267"/>
        <v>1.6574959403092646</v>
      </c>
      <c r="BX75" s="1">
        <f t="shared" si="267"/>
        <v>1.7855903614210611</v>
      </c>
      <c r="BY75" s="5">
        <f t="shared" si="267"/>
        <v>2.8288288258695711</v>
      </c>
      <c r="CA75" s="6" t="s">
        <v>240</v>
      </c>
      <c r="CB75" s="31" t="s">
        <v>174</v>
      </c>
      <c r="CC75" s="31">
        <v>1.6574959403092646</v>
      </c>
      <c r="CD75" s="31">
        <v>1.7855903614210611</v>
      </c>
      <c r="CE75" s="32">
        <v>2.8288288258695711</v>
      </c>
    </row>
    <row r="76" spans="1:83" x14ac:dyDescent="0.2">
      <c r="A76" s="6" t="s">
        <v>59</v>
      </c>
      <c r="B76" s="1" t="s">
        <v>4</v>
      </c>
      <c r="C76" s="1">
        <v>21.286245346069336</v>
      </c>
      <c r="D76" s="1"/>
      <c r="E76" s="1"/>
      <c r="F76" s="1" t="s">
        <v>59</v>
      </c>
      <c r="G76" s="1" t="s">
        <v>8</v>
      </c>
      <c r="H76" s="1">
        <v>28.687105178833008</v>
      </c>
      <c r="I76" s="1"/>
      <c r="J76" s="1"/>
      <c r="K76" s="21"/>
      <c r="L76" s="1" t="s">
        <v>60</v>
      </c>
      <c r="M76" s="1" t="s">
        <v>4</v>
      </c>
      <c r="N76" s="1">
        <v>21.279354095458984</v>
      </c>
      <c r="O76" s="1"/>
      <c r="P76" s="1"/>
      <c r="Q76" s="1" t="s">
        <v>60</v>
      </c>
      <c r="R76" s="1" t="s">
        <v>8</v>
      </c>
      <c r="S76" s="1">
        <v>34.473926544189453</v>
      </c>
      <c r="T76" s="1"/>
      <c r="U76" s="5"/>
      <c r="W76" s="6" t="s">
        <v>61</v>
      </c>
      <c r="X76" s="1" t="s">
        <v>4</v>
      </c>
      <c r="Y76" s="1">
        <v>21.410255432128906</v>
      </c>
      <c r="Z76" s="1"/>
      <c r="AA76" s="1"/>
      <c r="AB76" s="1" t="s">
        <v>61</v>
      </c>
      <c r="AC76" s="1" t="s">
        <v>8</v>
      </c>
      <c r="AD76" s="1">
        <v>38.416252136230469</v>
      </c>
      <c r="AE76" s="1"/>
      <c r="AF76" s="1"/>
      <c r="AG76" s="21"/>
      <c r="AH76" s="1" t="s">
        <v>62</v>
      </c>
      <c r="AI76" s="1" t="s">
        <v>4</v>
      </c>
      <c r="AJ76" s="1">
        <v>24.130159378051758</v>
      </c>
      <c r="AK76" s="1"/>
      <c r="AL76" s="1"/>
      <c r="AM76" s="1" t="s">
        <v>62</v>
      </c>
      <c r="AN76" s="1" t="s">
        <v>8</v>
      </c>
      <c r="AO76" s="1">
        <v>39.0791015625</v>
      </c>
      <c r="AP76" s="1"/>
      <c r="AQ76" s="5"/>
      <c r="AS76" s="6" t="s">
        <v>63</v>
      </c>
      <c r="AT76" s="1" t="s">
        <v>4</v>
      </c>
      <c r="AU76" s="1">
        <v>20.953969955444336</v>
      </c>
      <c r="AV76" s="1"/>
      <c r="AW76" s="1"/>
      <c r="AX76" s="1" t="s">
        <v>63</v>
      </c>
      <c r="AY76" s="1" t="s">
        <v>8</v>
      </c>
      <c r="AZ76" s="1">
        <v>33.808208465576172</v>
      </c>
      <c r="BA76" s="1"/>
      <c r="BB76" s="1"/>
      <c r="BC76" s="21"/>
      <c r="BD76" s="1" t="s">
        <v>64</v>
      </c>
      <c r="BE76" s="1" t="s">
        <v>4</v>
      </c>
      <c r="BF76" s="1">
        <v>21.558601379394531</v>
      </c>
      <c r="BG76" s="1"/>
      <c r="BH76" s="1"/>
      <c r="BI76" s="1" t="s">
        <v>64</v>
      </c>
      <c r="BJ76" s="1" t="s">
        <v>8</v>
      </c>
      <c r="BK76" s="1">
        <v>36.381183624267578</v>
      </c>
      <c r="BL76" s="1"/>
      <c r="BM76" s="5"/>
      <c r="BO76" s="6" t="s">
        <v>240</v>
      </c>
      <c r="BP76" s="1" t="s">
        <v>175</v>
      </c>
      <c r="BQ76" s="1">
        <f>K149-U157</f>
        <v>1.0263075828552246</v>
      </c>
      <c r="BR76" s="1">
        <f>AG149-AQ157</f>
        <v>1.2389661471048994</v>
      </c>
      <c r="BS76" s="5">
        <f>BC149-BM157</f>
        <v>-1.0720411936442353E-2</v>
      </c>
      <c r="BU76" s="6" t="s">
        <v>240</v>
      </c>
      <c r="BV76" s="1" t="s">
        <v>175</v>
      </c>
      <c r="BW76" s="1">
        <f t="shared" si="267"/>
        <v>2.036804600367272</v>
      </c>
      <c r="BX76" s="1">
        <f t="shared" si="267"/>
        <v>2.3602933016487144</v>
      </c>
      <c r="BY76" s="5">
        <f t="shared" si="267"/>
        <v>0.99259671700138707</v>
      </c>
      <c r="CA76" s="6" t="s">
        <v>240</v>
      </c>
      <c r="CB76" s="31" t="s">
        <v>175</v>
      </c>
      <c r="CC76" s="31">
        <v>2.036804600367272</v>
      </c>
      <c r="CD76" s="31">
        <v>2.3602933016487144</v>
      </c>
      <c r="CE76" s="32">
        <f>-1/BY76</f>
        <v>-1.0074585003877286</v>
      </c>
    </row>
    <row r="77" spans="1:83" x14ac:dyDescent="0.2">
      <c r="A77" s="6" t="s">
        <v>65</v>
      </c>
      <c r="B77" s="1" t="s">
        <v>4</v>
      </c>
      <c r="C77" s="1">
        <v>22.061138153076172</v>
      </c>
      <c r="D77" s="1">
        <f t="shared" si="269"/>
        <v>22.077446937561035</v>
      </c>
      <c r="E77" s="1"/>
      <c r="F77" s="1" t="s">
        <v>65</v>
      </c>
      <c r="G77" s="1" t="s">
        <v>8</v>
      </c>
      <c r="H77" s="1">
        <v>37.584281921386719</v>
      </c>
      <c r="I77" s="1">
        <f t="shared" si="270"/>
        <v>37.781579971313477</v>
      </c>
      <c r="J77" s="1">
        <f t="shared" ref="J77" si="301">I77-D77</f>
        <v>15.704133033752441</v>
      </c>
      <c r="K77" s="21"/>
      <c r="L77" s="1" t="s">
        <v>66</v>
      </c>
      <c r="M77" s="1" t="s">
        <v>4</v>
      </c>
      <c r="N77" s="1">
        <v>22.227731704711914</v>
      </c>
      <c r="O77" s="1">
        <f t="shared" si="272"/>
        <v>22.100827217102051</v>
      </c>
      <c r="P77" s="1"/>
      <c r="Q77" s="1" t="s">
        <v>66</v>
      </c>
      <c r="R77" s="1" t="s">
        <v>8</v>
      </c>
      <c r="S77" s="1">
        <v>35.400913238525391</v>
      </c>
      <c r="T77" s="1">
        <f t="shared" si="273"/>
        <v>35.698154449462891</v>
      </c>
      <c r="U77" s="5">
        <f t="shared" ref="U77" si="302">T77-O77</f>
        <v>13.59732723236084</v>
      </c>
      <c r="W77" s="6" t="s">
        <v>67</v>
      </c>
      <c r="X77" s="1" t="s">
        <v>4</v>
      </c>
      <c r="Y77" s="1">
        <v>22.413198471069336</v>
      </c>
      <c r="Z77" s="1">
        <f t="shared" ref="Z77" si="303">AVERAGE(Y77:Y78)</f>
        <v>22.398435592651367</v>
      </c>
      <c r="AA77" s="1"/>
      <c r="AB77" s="1" t="s">
        <v>67</v>
      </c>
      <c r="AC77" s="1" t="s">
        <v>8</v>
      </c>
      <c r="AD77" s="1">
        <v>26.21904182434082</v>
      </c>
      <c r="AE77" s="1">
        <f t="shared" ref="AE77" si="304">AVERAGE(AD77:AD78)</f>
        <v>26.132270812988281</v>
      </c>
      <c r="AF77" s="1">
        <f t="shared" ref="AF77" si="305">AE77-Z77</f>
        <v>3.7338352203369141</v>
      </c>
      <c r="AG77" s="21"/>
      <c r="AH77" s="1" t="s">
        <v>68</v>
      </c>
      <c r="AI77" s="1" t="s">
        <v>4</v>
      </c>
      <c r="AJ77" s="1">
        <v>23.292396545410156</v>
      </c>
      <c r="AK77" s="1">
        <f t="shared" ref="AK77" si="306">AVERAGE(AJ77:AJ78)</f>
        <v>23.207279205322266</v>
      </c>
      <c r="AL77" s="1"/>
      <c r="AM77" s="1" t="s">
        <v>68</v>
      </c>
      <c r="AN77" s="1" t="s">
        <v>8</v>
      </c>
      <c r="AO77" s="1">
        <v>32.966526031494141</v>
      </c>
      <c r="AP77" s="1">
        <f t="shared" ref="AP77" si="307">AVERAGE(AO77:AO78)</f>
        <v>32.57087516784668</v>
      </c>
      <c r="AQ77" s="5">
        <f t="shared" ref="AQ77" si="308">AP77-AK77</f>
        <v>9.3635959625244141</v>
      </c>
      <c r="AS77" s="6" t="s">
        <v>69</v>
      </c>
      <c r="AT77" s="1" t="s">
        <v>4</v>
      </c>
      <c r="AU77" s="1">
        <v>21.931728363037109</v>
      </c>
      <c r="AV77" s="1">
        <f t="shared" ref="AV77" si="309">AVERAGE(AU77:AU78)</f>
        <v>21.956634521484375</v>
      </c>
      <c r="AW77" s="1"/>
      <c r="AX77" s="1" t="s">
        <v>69</v>
      </c>
      <c r="AY77" s="1" t="s">
        <v>8</v>
      </c>
      <c r="AZ77" s="1">
        <v>33.039333343505859</v>
      </c>
      <c r="BA77" s="1">
        <f t="shared" ref="BA77" si="310">AVERAGE(AZ77:AZ78)</f>
        <v>33.241205215454102</v>
      </c>
      <c r="BB77" s="1">
        <f t="shared" ref="BB77" si="311">BA77-AV77</f>
        <v>11.284570693969727</v>
      </c>
      <c r="BC77" s="21"/>
      <c r="BD77" s="1" t="s">
        <v>70</v>
      </c>
      <c r="BE77" s="1" t="s">
        <v>4</v>
      </c>
      <c r="BF77" s="1">
        <v>22.278230667114258</v>
      </c>
      <c r="BG77" s="1">
        <f t="shared" ref="BG77" si="312">AVERAGE(BF77:BF78)</f>
        <v>22.173779487609863</v>
      </c>
      <c r="BH77" s="1"/>
      <c r="BI77" s="1" t="s">
        <v>70</v>
      </c>
      <c r="BJ77" s="1" t="s">
        <v>8</v>
      </c>
      <c r="BK77" s="1">
        <v>35.322490692138672</v>
      </c>
      <c r="BL77" s="1">
        <f t="shared" ref="BL77" si="313">AVERAGE(BK77:BK78)</f>
        <v>36.134513854980469</v>
      </c>
      <c r="BM77" s="5">
        <f t="shared" ref="BM77" si="314">BL77-BG77</f>
        <v>13.960734367370605</v>
      </c>
      <c r="BO77" s="6" t="s">
        <v>240</v>
      </c>
      <c r="BP77" s="1" t="s">
        <v>176</v>
      </c>
      <c r="BQ77" s="1">
        <f>K149-U159</f>
        <v>1.1317391395568848</v>
      </c>
      <c r="BR77" s="1">
        <f>AG149-AQ159</f>
        <v>0.92241684595743845</v>
      </c>
      <c r="BS77" s="5">
        <f>BC149-BM159</f>
        <v>-1.7549196879071971E-3</v>
      </c>
      <c r="BU77" s="6" t="s">
        <v>240</v>
      </c>
      <c r="BV77" s="1" t="s">
        <v>176</v>
      </c>
      <c r="BW77" s="1">
        <f t="shared" si="267"/>
        <v>2.191227291010398</v>
      </c>
      <c r="BX77" s="1">
        <f t="shared" si="267"/>
        <v>1.8952876781759691</v>
      </c>
      <c r="BY77" s="5">
        <f t="shared" si="267"/>
        <v>0.99878432190225586</v>
      </c>
      <c r="CA77" s="6" t="s">
        <v>240</v>
      </c>
      <c r="CB77" s="31" t="s">
        <v>176</v>
      </c>
      <c r="CC77" s="31">
        <v>2.191227291010398</v>
      </c>
      <c r="CD77" s="31">
        <v>1.8952876781759691</v>
      </c>
      <c r="CE77" s="32">
        <f>-1/BY77</f>
        <v>-1.0012171577697864</v>
      </c>
    </row>
    <row r="78" spans="1:83" x14ac:dyDescent="0.2">
      <c r="A78" s="6" t="s">
        <v>65</v>
      </c>
      <c r="B78" s="1" t="s">
        <v>4</v>
      </c>
      <c r="C78" s="1">
        <v>22.093755722045898</v>
      </c>
      <c r="D78" s="1"/>
      <c r="E78" s="1"/>
      <c r="F78" s="1" t="s">
        <v>65</v>
      </c>
      <c r="G78" s="1" t="s">
        <v>8</v>
      </c>
      <c r="H78" s="1">
        <v>37.978878021240234</v>
      </c>
      <c r="I78" s="1"/>
      <c r="J78" s="1"/>
      <c r="K78" s="21"/>
      <c r="L78" s="1" t="s">
        <v>66</v>
      </c>
      <c r="M78" s="1" t="s">
        <v>4</v>
      </c>
      <c r="N78" s="1">
        <v>21.973922729492187</v>
      </c>
      <c r="O78" s="1"/>
      <c r="P78" s="1"/>
      <c r="Q78" s="1" t="s">
        <v>66</v>
      </c>
      <c r="R78" s="1" t="s">
        <v>8</v>
      </c>
      <c r="S78" s="1">
        <v>35.995395660400391</v>
      </c>
      <c r="T78" s="1"/>
      <c r="U78" s="5"/>
      <c r="W78" s="6" t="s">
        <v>67</v>
      </c>
      <c r="X78" s="1" t="s">
        <v>4</v>
      </c>
      <c r="Y78" s="1">
        <v>22.383672714233398</v>
      </c>
      <c r="Z78" s="1"/>
      <c r="AA78" s="1"/>
      <c r="AB78" s="1" t="s">
        <v>67</v>
      </c>
      <c r="AC78" s="1" t="s">
        <v>8</v>
      </c>
      <c r="AD78" s="1">
        <v>26.045499801635742</v>
      </c>
      <c r="AE78" s="1"/>
      <c r="AF78" s="1"/>
      <c r="AG78" s="21"/>
      <c r="AH78" s="1" t="s">
        <v>68</v>
      </c>
      <c r="AI78" s="1" t="s">
        <v>4</v>
      </c>
      <c r="AJ78" s="1">
        <v>23.122161865234375</v>
      </c>
      <c r="AK78" s="1"/>
      <c r="AL78" s="1"/>
      <c r="AM78" s="1" t="s">
        <v>68</v>
      </c>
      <c r="AN78" s="1" t="s">
        <v>8</v>
      </c>
      <c r="AO78" s="1">
        <v>32.175224304199219</v>
      </c>
      <c r="AP78" s="1"/>
      <c r="AQ78" s="5"/>
      <c r="AS78" s="6" t="s">
        <v>69</v>
      </c>
      <c r="AT78" s="1" t="s">
        <v>4</v>
      </c>
      <c r="AU78" s="1">
        <v>21.981540679931641</v>
      </c>
      <c r="AV78" s="1"/>
      <c r="AW78" s="1"/>
      <c r="AX78" s="1" t="s">
        <v>69</v>
      </c>
      <c r="AY78" s="1" t="s">
        <v>8</v>
      </c>
      <c r="AZ78" s="1">
        <v>33.443077087402344</v>
      </c>
      <c r="BA78" s="1"/>
      <c r="BB78" s="1"/>
      <c r="BC78" s="21"/>
      <c r="BD78" s="1" t="s">
        <v>70</v>
      </c>
      <c r="BE78" s="1" t="s">
        <v>4</v>
      </c>
      <c r="BF78" s="1">
        <v>22.069328308105469</v>
      </c>
      <c r="BG78" s="1"/>
      <c r="BH78" s="1"/>
      <c r="BI78" s="1" t="s">
        <v>70</v>
      </c>
      <c r="BJ78" s="1" t="s">
        <v>8</v>
      </c>
      <c r="BK78" s="1">
        <v>36.946537017822266</v>
      </c>
      <c r="BL78" s="1"/>
      <c r="BM78" s="5"/>
      <c r="BO78" s="6" t="s">
        <v>239</v>
      </c>
      <c r="BP78" s="1" t="s">
        <v>177</v>
      </c>
      <c r="BQ78" s="1">
        <f>K162-U162</f>
        <v>-0.46048943201700832</v>
      </c>
      <c r="BR78" s="1">
        <f>AG162-AQ162</f>
        <v>-0.10415665308634425</v>
      </c>
      <c r="BS78" s="5">
        <f>BC162-BM162</f>
        <v>-2.5835076967875161</v>
      </c>
      <c r="BU78" s="6" t="s">
        <v>239</v>
      </c>
      <c r="BV78" s="1" t="s">
        <v>177</v>
      </c>
      <c r="BW78" s="1">
        <f t="shared" si="267"/>
        <v>0.72673967154811503</v>
      </c>
      <c r="BX78" s="1">
        <f t="shared" si="267"/>
        <v>0.93034863157256809</v>
      </c>
      <c r="BY78" s="5">
        <f t="shared" si="267"/>
        <v>0.16683481697404667</v>
      </c>
      <c r="CA78" s="6" t="s">
        <v>239</v>
      </c>
      <c r="CB78" s="31" t="s">
        <v>177</v>
      </c>
      <c r="CC78" s="31">
        <f>-1/BW78</f>
        <v>-1.376008547696014</v>
      </c>
      <c r="CD78" s="31">
        <f>-1/BX78</f>
        <v>-1.0748658793743806</v>
      </c>
      <c r="CE78" s="32">
        <f>-1/BY78</f>
        <v>-5.9939526900764548</v>
      </c>
    </row>
    <row r="79" spans="1:83" x14ac:dyDescent="0.2">
      <c r="A79" s="6" t="s">
        <v>71</v>
      </c>
      <c r="B79" s="1" t="s">
        <v>4</v>
      </c>
      <c r="C79" s="1">
        <v>22.001754760742188</v>
      </c>
      <c r="D79" s="1">
        <f t="shared" si="269"/>
        <v>21.984878540039063</v>
      </c>
      <c r="E79" s="1"/>
      <c r="F79" s="1" t="s">
        <v>71</v>
      </c>
      <c r="G79" s="1" t="s">
        <v>8</v>
      </c>
      <c r="H79" s="1">
        <v>32.858768463134766</v>
      </c>
      <c r="I79" s="1">
        <f t="shared" si="270"/>
        <v>32.772111892700195</v>
      </c>
      <c r="J79" s="1">
        <f t="shared" ref="J79" si="315">I79-D79</f>
        <v>10.787233352661133</v>
      </c>
      <c r="K79" s="21"/>
      <c r="L79" s="1" t="s">
        <v>72</v>
      </c>
      <c r="M79" s="1" t="s">
        <v>4</v>
      </c>
      <c r="N79" s="1">
        <v>21.934564590454102</v>
      </c>
      <c r="O79" s="1">
        <f t="shared" si="272"/>
        <v>21.936640739440918</v>
      </c>
      <c r="P79" s="1"/>
      <c r="Q79" s="1" t="s">
        <v>72</v>
      </c>
      <c r="R79" s="1" t="s">
        <v>8</v>
      </c>
      <c r="S79" s="1">
        <v>35.013843536376953</v>
      </c>
      <c r="T79" s="1">
        <f t="shared" si="273"/>
        <v>35.46977424621582</v>
      </c>
      <c r="U79" s="5">
        <f t="shared" ref="U79" si="316">T79-O79</f>
        <v>13.533133506774902</v>
      </c>
      <c r="W79" s="6" t="s">
        <v>73</v>
      </c>
      <c r="X79" s="1" t="s">
        <v>4</v>
      </c>
      <c r="Y79" s="1">
        <v>22.733230590820313</v>
      </c>
      <c r="Z79" s="1">
        <f t="shared" ref="Z79" si="317">AVERAGE(Y79:Y80)</f>
        <v>22.742361068725586</v>
      </c>
      <c r="AA79" s="1"/>
      <c r="AB79" s="1" t="s">
        <v>73</v>
      </c>
      <c r="AC79" s="1" t="s">
        <v>8</v>
      </c>
      <c r="AD79" s="1">
        <v>32.992713928222656</v>
      </c>
      <c r="AE79" s="1">
        <f t="shared" ref="AE79" si="318">AVERAGE(AD79:AD80)</f>
        <v>33.151697158813477</v>
      </c>
      <c r="AF79" s="1">
        <f t="shared" ref="AF79" si="319">AE79-Z79</f>
        <v>10.409336090087891</v>
      </c>
      <c r="AG79" s="21"/>
      <c r="AH79" s="1" t="s">
        <v>74</v>
      </c>
      <c r="AI79" s="1" t="s">
        <v>4</v>
      </c>
      <c r="AJ79" s="1">
        <v>21.992465972900391</v>
      </c>
      <c r="AK79" s="1">
        <f t="shared" ref="AK79" si="320">AVERAGE(AJ79:AJ80)</f>
        <v>21.98897647857666</v>
      </c>
      <c r="AL79" s="1"/>
      <c r="AM79" s="1" t="s">
        <v>74</v>
      </c>
      <c r="AN79" s="1" t="s">
        <v>8</v>
      </c>
      <c r="AO79" s="1">
        <v>34.806968688964844</v>
      </c>
      <c r="AP79" s="1">
        <f t="shared" ref="AP79" si="321">AVERAGE(AO79:AO80)</f>
        <v>34.145523071289063</v>
      </c>
      <c r="AQ79" s="5">
        <f t="shared" ref="AQ79" si="322">AP79-AK79</f>
        <v>12.156546592712402</v>
      </c>
      <c r="AS79" s="6" t="s">
        <v>75</v>
      </c>
      <c r="AT79" s="1" t="s">
        <v>4</v>
      </c>
      <c r="AU79" s="1">
        <v>22.140213012695313</v>
      </c>
      <c r="AV79" s="1">
        <f t="shared" ref="AV79" si="323">AVERAGE(AU79:AU80)</f>
        <v>22.105998039245605</v>
      </c>
      <c r="AW79" s="1"/>
      <c r="AX79" s="1" t="s">
        <v>75</v>
      </c>
      <c r="AY79" s="1" t="s">
        <v>8</v>
      </c>
      <c r="AZ79" s="1">
        <v>32.169319152832031</v>
      </c>
      <c r="BA79" s="1">
        <f t="shared" ref="BA79" si="324">AVERAGE(AZ79:AZ80)</f>
        <v>32.63517951965332</v>
      </c>
      <c r="BB79" s="1">
        <f t="shared" ref="BB79" si="325">BA79-AV79</f>
        <v>10.529181480407715</v>
      </c>
      <c r="BC79" s="21"/>
      <c r="BD79" s="1" t="s">
        <v>76</v>
      </c>
      <c r="BE79" s="1" t="s">
        <v>4</v>
      </c>
      <c r="BF79" s="1">
        <v>24.192102432250977</v>
      </c>
      <c r="BG79" s="1">
        <f t="shared" ref="BG79" si="326">AVERAGE(BF79:BF80)</f>
        <v>24.169459342956543</v>
      </c>
      <c r="BH79" s="1"/>
      <c r="BI79" s="1" t="s">
        <v>76</v>
      </c>
      <c r="BJ79" s="1" t="s">
        <v>8</v>
      </c>
      <c r="BK79" s="1">
        <v>27.37828254699707</v>
      </c>
      <c r="BL79" s="1">
        <f t="shared" ref="BL79" si="327">AVERAGE(BK79:BK80)</f>
        <v>27.222167015075684</v>
      </c>
      <c r="BM79" s="5">
        <f t="shared" ref="BM79" si="328">BL79-BG79</f>
        <v>3.0527076721191406</v>
      </c>
      <c r="BO79" s="6" t="s">
        <v>239</v>
      </c>
      <c r="BP79" s="1" t="s">
        <v>178</v>
      </c>
      <c r="BQ79" s="1">
        <f>K162-U164</f>
        <v>0.80433638890584325</v>
      </c>
      <c r="BR79" s="1">
        <f>AG162-AQ164</f>
        <v>-0.22948853174845363</v>
      </c>
      <c r="BS79" s="5">
        <f>BC162-BM164</f>
        <v>-0.90284554163614894</v>
      </c>
      <c r="BU79" s="6" t="s">
        <v>239</v>
      </c>
      <c r="BV79" s="1" t="s">
        <v>178</v>
      </c>
      <c r="BW79" s="1">
        <f t="shared" si="267"/>
        <v>1.7463423242381768</v>
      </c>
      <c r="BX79" s="1">
        <f t="shared" si="267"/>
        <v>0.85293722384576887</v>
      </c>
      <c r="BY79" s="5">
        <f t="shared" si="267"/>
        <v>0.53483080113567727</v>
      </c>
      <c r="CA79" s="6" t="s">
        <v>239</v>
      </c>
      <c r="CB79" s="31" t="s">
        <v>178</v>
      </c>
      <c r="CC79" s="31">
        <v>1.7463423242381768</v>
      </c>
      <c r="CD79" s="31">
        <f>-1/BX79</f>
        <v>-1.1724192262252862</v>
      </c>
      <c r="CE79" s="32">
        <f>-1/BY79</f>
        <v>-1.8697502048808095</v>
      </c>
    </row>
    <row r="80" spans="1:83" x14ac:dyDescent="0.2">
      <c r="A80" s="6" t="s">
        <v>71</v>
      </c>
      <c r="B80" s="1" t="s">
        <v>4</v>
      </c>
      <c r="C80" s="1">
        <v>21.968002319335938</v>
      </c>
      <c r="D80" s="1"/>
      <c r="E80" s="1"/>
      <c r="F80" s="1" t="s">
        <v>71</v>
      </c>
      <c r="G80" s="1" t="s">
        <v>8</v>
      </c>
      <c r="H80" s="1">
        <v>32.685455322265625</v>
      </c>
      <c r="I80" s="1"/>
      <c r="J80" s="1"/>
      <c r="K80" s="21"/>
      <c r="L80" s="1" t="s">
        <v>72</v>
      </c>
      <c r="M80" s="1" t="s">
        <v>4</v>
      </c>
      <c r="N80" s="1">
        <v>21.938716888427734</v>
      </c>
      <c r="O80" s="1"/>
      <c r="P80" s="1"/>
      <c r="Q80" s="1" t="s">
        <v>72</v>
      </c>
      <c r="R80" s="1" t="s">
        <v>8</v>
      </c>
      <c r="S80" s="1">
        <v>35.925704956054688</v>
      </c>
      <c r="T80" s="1"/>
      <c r="U80" s="5"/>
      <c r="W80" s="6" t="s">
        <v>73</v>
      </c>
      <c r="X80" s="1" t="s">
        <v>4</v>
      </c>
      <c r="Y80" s="1">
        <v>22.751491546630859</v>
      </c>
      <c r="Z80" s="1"/>
      <c r="AA80" s="1"/>
      <c r="AB80" s="1" t="s">
        <v>73</v>
      </c>
      <c r="AC80" s="1" t="s">
        <v>8</v>
      </c>
      <c r="AD80" s="1">
        <v>33.310680389404297</v>
      </c>
      <c r="AE80" s="1"/>
      <c r="AF80" s="1"/>
      <c r="AG80" s="21"/>
      <c r="AH80" s="1" t="s">
        <v>74</v>
      </c>
      <c r="AI80" s="1" t="s">
        <v>4</v>
      </c>
      <c r="AJ80" s="1">
        <v>21.98548698425293</v>
      </c>
      <c r="AK80" s="1"/>
      <c r="AL80" s="1"/>
      <c r="AM80" s="1" t="s">
        <v>74</v>
      </c>
      <c r="AN80" s="1" t="s">
        <v>8</v>
      </c>
      <c r="AO80" s="1">
        <v>33.484077453613281</v>
      </c>
      <c r="AP80" s="1"/>
      <c r="AQ80" s="5"/>
      <c r="AS80" s="6" t="s">
        <v>75</v>
      </c>
      <c r="AT80" s="1" t="s">
        <v>4</v>
      </c>
      <c r="AU80" s="1">
        <v>22.071783065795898</v>
      </c>
      <c r="AV80" s="1"/>
      <c r="AW80" s="1"/>
      <c r="AX80" s="1" t="s">
        <v>75</v>
      </c>
      <c r="AY80" s="1" t="s">
        <v>8</v>
      </c>
      <c r="AZ80" s="1">
        <v>33.101039886474609</v>
      </c>
      <c r="BA80" s="1"/>
      <c r="BB80" s="1"/>
      <c r="BC80" s="21"/>
      <c r="BD80" s="1" t="s">
        <v>76</v>
      </c>
      <c r="BE80" s="1" t="s">
        <v>4</v>
      </c>
      <c r="BF80" s="1">
        <v>24.146816253662109</v>
      </c>
      <c r="BG80" s="1"/>
      <c r="BH80" s="1"/>
      <c r="BI80" s="1" t="s">
        <v>76</v>
      </c>
      <c r="BJ80" s="1" t="s">
        <v>8</v>
      </c>
      <c r="BK80" s="1">
        <v>27.066051483154297</v>
      </c>
      <c r="BL80" s="1"/>
      <c r="BM80" s="5"/>
      <c r="BO80" s="6" t="s">
        <v>239</v>
      </c>
      <c r="BP80" s="1" t="s">
        <v>179</v>
      </c>
      <c r="BQ80" s="1">
        <f>K162-U166</f>
        <v>-0.75496880213419582</v>
      </c>
      <c r="BR80" s="1">
        <f>AG162-AQ166</f>
        <v>-2.2270805040995278</v>
      </c>
      <c r="BS80" s="5">
        <f>BC162-BM166</f>
        <v>-1.8572818438212075</v>
      </c>
      <c r="BU80" s="6" t="s">
        <v>239</v>
      </c>
      <c r="BV80" s="1" t="s">
        <v>179</v>
      </c>
      <c r="BW80" s="1">
        <f t="shared" si="267"/>
        <v>0.5925591992546978</v>
      </c>
      <c r="BX80" s="1">
        <f t="shared" si="267"/>
        <v>0.21359051628499254</v>
      </c>
      <c r="BY80" s="5">
        <f t="shared" si="267"/>
        <v>0.2759957881935155</v>
      </c>
      <c r="CA80" s="6" t="s">
        <v>239</v>
      </c>
      <c r="CB80" s="31" t="s">
        <v>179</v>
      </c>
      <c r="CC80" s="31">
        <f>-1/BW80</f>
        <v>-1.6875950981062624</v>
      </c>
      <c r="CD80" s="31">
        <f>-1/BX80</f>
        <v>-4.6818558117332607</v>
      </c>
      <c r="CE80" s="32">
        <f>-1/BY80</f>
        <v>-3.6232436971061537</v>
      </c>
    </row>
    <row r="81" spans="1:83" x14ac:dyDescent="0.2">
      <c r="A81" s="6" t="s">
        <v>77</v>
      </c>
      <c r="B81" s="1" t="s">
        <v>4</v>
      </c>
      <c r="C81" s="1">
        <v>21.958797454833984</v>
      </c>
      <c r="D81" s="1">
        <f t="shared" si="269"/>
        <v>21.949337959289551</v>
      </c>
      <c r="E81" s="1"/>
      <c r="F81" s="1" t="s">
        <v>77</v>
      </c>
      <c r="G81" s="1" t="s">
        <v>8</v>
      </c>
      <c r="H81" s="1">
        <v>32.489227294921875</v>
      </c>
      <c r="I81" s="1">
        <f t="shared" si="270"/>
        <v>32.25068473815918</v>
      </c>
      <c r="J81" s="1">
        <f t="shared" ref="J81" si="329">I81-D81</f>
        <v>10.301346778869629</v>
      </c>
      <c r="K81" s="21"/>
      <c r="L81" s="1" t="s">
        <v>78</v>
      </c>
      <c r="M81" s="1" t="s">
        <v>4</v>
      </c>
      <c r="N81" s="1">
        <v>22.56928825378418</v>
      </c>
      <c r="O81" s="1">
        <f t="shared" si="272"/>
        <v>22.580179214477539</v>
      </c>
      <c r="P81" s="1"/>
      <c r="Q81" s="1" t="s">
        <v>78</v>
      </c>
      <c r="R81" s="1" t="s">
        <v>8</v>
      </c>
      <c r="S81" s="1">
        <v>34.347251892089844</v>
      </c>
      <c r="T81" s="1">
        <f t="shared" si="273"/>
        <v>34.239555358886719</v>
      </c>
      <c r="U81" s="5">
        <f t="shared" ref="U81" si="330">T81-O81</f>
        <v>11.65937614440918</v>
      </c>
      <c r="W81" s="6" t="s">
        <v>79</v>
      </c>
      <c r="X81" s="1" t="s">
        <v>4</v>
      </c>
      <c r="Y81" s="1">
        <v>22.085393905639648</v>
      </c>
      <c r="Z81" s="1">
        <f t="shared" ref="Z81" si="331">AVERAGE(Y81:Y82)</f>
        <v>22.081783294677734</v>
      </c>
      <c r="AA81" s="1"/>
      <c r="AB81" s="1" t="s">
        <v>79</v>
      </c>
      <c r="AC81" s="1" t="s">
        <v>8</v>
      </c>
      <c r="AD81" s="1">
        <v>34.119895935058594</v>
      </c>
      <c r="AE81" s="1">
        <f t="shared" ref="AE81" si="332">AVERAGE(AD81:AD82)</f>
        <v>34.94654655456543</v>
      </c>
      <c r="AF81" s="1">
        <f t="shared" ref="AF81" si="333">AE81-Z81</f>
        <v>12.864763259887695</v>
      </c>
      <c r="AG81" s="21"/>
      <c r="AH81" s="1" t="s">
        <v>80</v>
      </c>
      <c r="AI81" s="1" t="s">
        <v>4</v>
      </c>
      <c r="AJ81" s="1">
        <v>23.22288703918457</v>
      </c>
      <c r="AK81" s="1">
        <f t="shared" ref="AK81" si="334">AVERAGE(AJ81:AJ82)</f>
        <v>23.14031982421875</v>
      </c>
      <c r="AL81" s="1"/>
      <c r="AM81" s="1" t="s">
        <v>80</v>
      </c>
      <c r="AN81" s="1" t="s">
        <v>8</v>
      </c>
      <c r="AO81" s="1">
        <v>25.009925842285156</v>
      </c>
      <c r="AP81" s="1">
        <f t="shared" ref="AP81" si="335">AVERAGE(AO81:AO82)</f>
        <v>25.145018577575684</v>
      </c>
      <c r="AQ81" s="5">
        <f t="shared" ref="AQ81" si="336">AP81-AK81</f>
        <v>2.0046987533569336</v>
      </c>
      <c r="AS81" s="6" t="s">
        <v>81</v>
      </c>
      <c r="AT81" s="1" t="s">
        <v>4</v>
      </c>
      <c r="AU81" s="1">
        <v>22.180566787719727</v>
      </c>
      <c r="AV81" s="1">
        <f t="shared" ref="AV81" si="337">AVERAGE(AU81:AU82)</f>
        <v>22.144898414611816</v>
      </c>
      <c r="AW81" s="1"/>
      <c r="AX81" s="1" t="s">
        <v>81</v>
      </c>
      <c r="AY81" s="1" t="s">
        <v>8</v>
      </c>
      <c r="AZ81" s="1">
        <v>36.201030731201172</v>
      </c>
      <c r="BA81" s="1">
        <f t="shared" ref="BA81" si="338">AVERAGE(AZ81:AZ82)</f>
        <v>37.271615982055664</v>
      </c>
      <c r="BB81" s="1">
        <f t="shared" ref="BB81" si="339">BA81-AV81</f>
        <v>15.126717567443848</v>
      </c>
      <c r="BC81" s="21"/>
      <c r="BD81" s="1" t="s">
        <v>82</v>
      </c>
      <c r="BE81" s="1" t="s">
        <v>4</v>
      </c>
      <c r="BF81" s="1">
        <v>22.200429916381836</v>
      </c>
      <c r="BG81" s="1">
        <f t="shared" ref="BG81" si="340">AVERAGE(BF81:BF82)</f>
        <v>22.180648803710938</v>
      </c>
      <c r="BH81" s="1"/>
      <c r="BI81" s="1" t="s">
        <v>82</v>
      </c>
      <c r="BJ81" s="1" t="s">
        <v>8</v>
      </c>
      <c r="BK81" s="1">
        <v>34.940563201904297</v>
      </c>
      <c r="BL81" s="1">
        <f t="shared" ref="BL81" si="341">AVERAGE(BK81:BK82)</f>
        <v>35.919897079467773</v>
      </c>
      <c r="BM81" s="5">
        <f t="shared" ref="BM81" si="342">BL81-BG81</f>
        <v>13.739248275756836</v>
      </c>
      <c r="BO81" s="6" t="s">
        <v>240</v>
      </c>
      <c r="BP81" s="1" t="s">
        <v>180</v>
      </c>
      <c r="BQ81" s="1">
        <f>K162-U168</f>
        <v>1.6220186551411948</v>
      </c>
      <c r="BR81" s="1">
        <f>AG162-AQ168</f>
        <v>0.44512446721394872</v>
      </c>
      <c r="BS81" s="5">
        <f>BC162-BM168</f>
        <v>2.6446436246236167</v>
      </c>
      <c r="BU81" s="6" t="s">
        <v>240</v>
      </c>
      <c r="BV81" s="1" t="s">
        <v>180</v>
      </c>
      <c r="BW81" s="1">
        <f t="shared" si="267"/>
        <v>3.0780542416405101</v>
      </c>
      <c r="BX81" s="1">
        <f t="shared" si="267"/>
        <v>1.3614315677139677</v>
      </c>
      <c r="BY81" s="5">
        <f t="shared" si="267"/>
        <v>6.2534122326613009</v>
      </c>
      <c r="CA81" s="6" t="s">
        <v>240</v>
      </c>
      <c r="CB81" s="31" t="s">
        <v>180</v>
      </c>
      <c r="CC81" s="31">
        <v>3.0780542416405101</v>
      </c>
      <c r="CD81" s="31">
        <v>1.3614315677139677</v>
      </c>
      <c r="CE81" s="32">
        <v>6.2534122326613009</v>
      </c>
    </row>
    <row r="82" spans="1:83" x14ac:dyDescent="0.2">
      <c r="A82" s="6" t="s">
        <v>77</v>
      </c>
      <c r="B82" s="1" t="s">
        <v>4</v>
      </c>
      <c r="C82" s="1">
        <v>21.939878463745117</v>
      </c>
      <c r="D82" s="1"/>
      <c r="E82" s="1"/>
      <c r="F82" s="1" t="s">
        <v>77</v>
      </c>
      <c r="G82" s="1" t="s">
        <v>8</v>
      </c>
      <c r="H82" s="1">
        <v>32.012142181396484</v>
      </c>
      <c r="I82" s="1"/>
      <c r="J82" s="1"/>
      <c r="K82" s="21"/>
      <c r="L82" s="1" t="s">
        <v>78</v>
      </c>
      <c r="M82" s="1" t="s">
        <v>4</v>
      </c>
      <c r="N82" s="1">
        <v>22.591070175170898</v>
      </c>
      <c r="O82" s="1"/>
      <c r="P82" s="1"/>
      <c r="Q82" s="1" t="s">
        <v>78</v>
      </c>
      <c r="R82" s="1" t="s">
        <v>8</v>
      </c>
      <c r="S82" s="1">
        <v>34.131858825683594</v>
      </c>
      <c r="T82" s="1"/>
      <c r="U82" s="5"/>
      <c r="W82" s="6" t="s">
        <v>79</v>
      </c>
      <c r="X82" s="1" t="s">
        <v>4</v>
      </c>
      <c r="Y82" s="1">
        <v>22.07817268371582</v>
      </c>
      <c r="Z82" s="1"/>
      <c r="AA82" s="1"/>
      <c r="AB82" s="1" t="s">
        <v>79</v>
      </c>
      <c r="AC82" s="1" t="s">
        <v>8</v>
      </c>
      <c r="AD82" s="1">
        <v>35.773197174072266</v>
      </c>
      <c r="AE82" s="1"/>
      <c r="AF82" s="1"/>
      <c r="AG82" s="21"/>
      <c r="AH82" s="1" t="s">
        <v>80</v>
      </c>
      <c r="AI82" s="1" t="s">
        <v>4</v>
      </c>
      <c r="AJ82" s="1">
        <v>23.05775260925293</v>
      </c>
      <c r="AK82" s="1"/>
      <c r="AL82" s="1"/>
      <c r="AM82" s="1" t="s">
        <v>80</v>
      </c>
      <c r="AN82" s="1" t="s">
        <v>8</v>
      </c>
      <c r="AO82" s="1">
        <v>25.280111312866211</v>
      </c>
      <c r="AP82" s="1"/>
      <c r="AQ82" s="5"/>
      <c r="AS82" s="6" t="s">
        <v>81</v>
      </c>
      <c r="AT82" s="1" t="s">
        <v>4</v>
      </c>
      <c r="AU82" s="1">
        <v>22.109230041503906</v>
      </c>
      <c r="AV82" s="1"/>
      <c r="AW82" s="1"/>
      <c r="AX82" s="1" t="s">
        <v>81</v>
      </c>
      <c r="AY82" s="1" t="s">
        <v>8</v>
      </c>
      <c r="AZ82" s="1">
        <v>38.342201232910156</v>
      </c>
      <c r="BA82" s="1"/>
      <c r="BB82" s="1"/>
      <c r="BC82" s="21"/>
      <c r="BD82" s="1" t="s">
        <v>82</v>
      </c>
      <c r="BE82" s="1" t="s">
        <v>4</v>
      </c>
      <c r="BF82" s="1">
        <v>22.160867691040039</v>
      </c>
      <c r="BG82" s="1"/>
      <c r="BH82" s="1"/>
      <c r="BI82" s="1" t="s">
        <v>82</v>
      </c>
      <c r="BJ82" s="1" t="s">
        <v>8</v>
      </c>
      <c r="BK82" s="1">
        <v>36.89923095703125</v>
      </c>
      <c r="BL82" s="1"/>
      <c r="BM82" s="5"/>
      <c r="BO82" s="6" t="s">
        <v>240</v>
      </c>
      <c r="BP82" s="1" t="s">
        <v>181</v>
      </c>
      <c r="BQ82" s="1">
        <f>K162-U170</f>
        <v>1.6440428098042807</v>
      </c>
      <c r="BR82" s="1">
        <f>AG162-AQ170</f>
        <v>0.94171031316121434</v>
      </c>
      <c r="BS82" s="5">
        <f>BC162-BM170</f>
        <v>1.0403154691060386</v>
      </c>
      <c r="BU82" s="6" t="s">
        <v>240</v>
      </c>
      <c r="BV82" s="1" t="s">
        <v>181</v>
      </c>
      <c r="BW82" s="1">
        <f t="shared" si="267"/>
        <v>3.1254042609814392</v>
      </c>
      <c r="BX82" s="1">
        <f t="shared" si="267"/>
        <v>1.9208040001604669</v>
      </c>
      <c r="BY82" s="5">
        <f t="shared" si="267"/>
        <v>2.0566773306231934</v>
      </c>
      <c r="CA82" s="6" t="s">
        <v>240</v>
      </c>
      <c r="CB82" s="31" t="s">
        <v>181</v>
      </c>
      <c r="CC82" s="31">
        <v>3.1254042609814392</v>
      </c>
      <c r="CD82" s="31">
        <v>1.9208040001604669</v>
      </c>
      <c r="CE82" s="32">
        <v>2.0566773306231934</v>
      </c>
    </row>
    <row r="83" spans="1:83" x14ac:dyDescent="0.2">
      <c r="A83" s="6"/>
      <c r="B83" s="1"/>
      <c r="C83" s="1"/>
      <c r="D83" s="1"/>
      <c r="E83" s="1"/>
      <c r="F83" s="1"/>
      <c r="G83" s="1"/>
      <c r="H83" s="1"/>
      <c r="I83" s="1"/>
      <c r="J83" s="1"/>
      <c r="K83" s="21"/>
      <c r="L83" s="1"/>
      <c r="M83" s="1"/>
      <c r="N83" s="1"/>
      <c r="O83" s="1"/>
      <c r="P83" s="1"/>
      <c r="Q83" s="1"/>
      <c r="R83" s="11"/>
      <c r="S83" s="1"/>
      <c r="T83" s="1"/>
      <c r="U83" s="5"/>
      <c r="W83" s="6"/>
      <c r="X83" s="1"/>
      <c r="Y83" s="1"/>
      <c r="Z83" s="1"/>
      <c r="AA83" s="1"/>
      <c r="AB83" s="1"/>
      <c r="AC83" s="1"/>
      <c r="AD83" s="1"/>
      <c r="AE83" s="1"/>
      <c r="AF83" s="1"/>
      <c r="AG83" s="21"/>
      <c r="AH83" s="1"/>
      <c r="AI83" s="1"/>
      <c r="AJ83" s="1"/>
      <c r="AK83" s="1"/>
      <c r="AL83" s="1"/>
      <c r="AM83" s="1"/>
      <c r="AN83" s="1"/>
      <c r="AO83" s="1"/>
      <c r="AP83" s="1"/>
      <c r="AQ83" s="5"/>
      <c r="AS83" s="6"/>
      <c r="AT83" s="1"/>
      <c r="AU83" s="1"/>
      <c r="AV83" s="1"/>
      <c r="AW83" s="1"/>
      <c r="AX83" s="1"/>
      <c r="AY83" s="1"/>
      <c r="AZ83" s="1"/>
      <c r="BA83" s="1"/>
      <c r="BB83" s="1"/>
      <c r="BC83" s="21"/>
      <c r="BD83" s="1"/>
      <c r="BE83" s="1"/>
      <c r="BF83" s="1"/>
      <c r="BG83" s="1"/>
      <c r="BH83" s="1"/>
      <c r="BI83" s="1"/>
      <c r="BJ83" s="1"/>
      <c r="BK83" s="1"/>
      <c r="BL83" s="1"/>
      <c r="BM83" s="5"/>
      <c r="BO83" s="6" t="s">
        <v>240</v>
      </c>
      <c r="BP83" s="1" t="s">
        <v>182</v>
      </c>
      <c r="BQ83" s="1">
        <f>K162-U172</f>
        <v>2.0225990613301597</v>
      </c>
      <c r="BR83" s="1">
        <f>AG162-AQ172</f>
        <v>-0.13649574915568019</v>
      </c>
      <c r="BS83" s="5">
        <f>BC162-BM172</f>
        <v>1.6052292188008628</v>
      </c>
      <c r="BU83" s="6" t="s">
        <v>240</v>
      </c>
      <c r="BV83" s="1" t="s">
        <v>182</v>
      </c>
      <c r="BW83" s="1">
        <f t="shared" si="267"/>
        <v>4.0631512266934937</v>
      </c>
      <c r="BX83" s="1">
        <f t="shared" si="267"/>
        <v>0.90972616377438253</v>
      </c>
      <c r="BY83" s="5">
        <f t="shared" si="267"/>
        <v>3.0424408582835705</v>
      </c>
      <c r="CA83" s="6" t="s">
        <v>240</v>
      </c>
      <c r="CB83" s="31" t="s">
        <v>182</v>
      </c>
      <c r="CC83" s="31">
        <v>4.0631512266934937</v>
      </c>
      <c r="CD83" s="31">
        <f>-1/BX83</f>
        <v>-1.0992318785809989</v>
      </c>
      <c r="CE83" s="32">
        <v>3.0424408582835705</v>
      </c>
    </row>
    <row r="84" spans="1:83" x14ac:dyDescent="0.2">
      <c r="A84" s="6" t="s">
        <v>47</v>
      </c>
      <c r="B84" s="1" t="s">
        <v>4</v>
      </c>
      <c r="C84" s="1">
        <v>22.639108657836914</v>
      </c>
      <c r="D84" s="1">
        <f>AVERAGE(C84:C85)</f>
        <v>22.5555419921875</v>
      </c>
      <c r="E84" s="1"/>
      <c r="F84" s="1" t="s">
        <v>47</v>
      </c>
      <c r="G84" s="1" t="s">
        <v>96</v>
      </c>
      <c r="H84" s="1">
        <v>27.934104919433594</v>
      </c>
      <c r="I84" s="1">
        <f>AVERAGE(H84:H85)</f>
        <v>27.723695755004883</v>
      </c>
      <c r="J84" s="1">
        <f>I84-D84</f>
        <v>5.1681537628173828</v>
      </c>
      <c r="K84" s="21">
        <f>AVERAGE(J84,J86,J88,J90,J92,J94)</f>
        <v>7.889931519826253</v>
      </c>
      <c r="L84" s="1" t="s">
        <v>48</v>
      </c>
      <c r="M84" s="1" t="s">
        <v>4</v>
      </c>
      <c r="N84" s="1">
        <v>22.636245727539063</v>
      </c>
      <c r="O84" s="1">
        <f>AVERAGE(N84:N85)</f>
        <v>22.677895545959473</v>
      </c>
      <c r="P84" s="1"/>
      <c r="Q84" s="1" t="s">
        <v>48</v>
      </c>
      <c r="R84" s="1" t="s">
        <v>96</v>
      </c>
      <c r="S84" s="1">
        <v>31.947450637817383</v>
      </c>
      <c r="T84" s="1">
        <f>AVERAGE(S84:S85)</f>
        <v>31.930044174194336</v>
      </c>
      <c r="U84" s="5">
        <f>T84-O84</f>
        <v>9.2521486282348633</v>
      </c>
      <c r="W84" s="6" t="s">
        <v>49</v>
      </c>
      <c r="X84" s="1" t="s">
        <v>4</v>
      </c>
      <c r="Y84" s="1">
        <v>22.648860931396484</v>
      </c>
      <c r="Z84" s="1">
        <f>AVERAGE(Y84:Y85)</f>
        <v>22.567667007446289</v>
      </c>
      <c r="AA84" s="1"/>
      <c r="AB84" s="1" t="s">
        <v>49</v>
      </c>
      <c r="AC84" s="1" t="s">
        <v>96</v>
      </c>
      <c r="AD84" s="1">
        <v>27.925266265869141</v>
      </c>
      <c r="AE84" s="1">
        <f>AVERAGE(AD84:AD85)</f>
        <v>27.719538688659668</v>
      </c>
      <c r="AF84" s="1">
        <f>AE84-Z84</f>
        <v>5.1518716812133789</v>
      </c>
      <c r="AG84" s="21">
        <f>AVERAGE(AF84,AF86,AF88,AF90,AF92,AF94)</f>
        <v>6.0322146415710449</v>
      </c>
      <c r="AH84" s="1" t="s">
        <v>50</v>
      </c>
      <c r="AI84" s="1" t="s">
        <v>4</v>
      </c>
      <c r="AJ84" s="1">
        <v>22.924732208251953</v>
      </c>
      <c r="AK84" s="1">
        <f>AVERAGE(AJ84:AJ85)</f>
        <v>22.909394264221191</v>
      </c>
      <c r="AL84" s="1"/>
      <c r="AM84" s="1" t="s">
        <v>50</v>
      </c>
      <c r="AN84" s="1" t="s">
        <v>96</v>
      </c>
      <c r="AO84" s="1">
        <v>28.01557731628418</v>
      </c>
      <c r="AP84" s="1">
        <f>AVERAGE(AO84:AO85)</f>
        <v>27.990004539489746</v>
      </c>
      <c r="AQ84" s="5">
        <f>AP84-AK84</f>
        <v>5.0806102752685547</v>
      </c>
      <c r="AS84" s="6" t="s">
        <v>51</v>
      </c>
      <c r="AT84" s="1" t="s">
        <v>4</v>
      </c>
      <c r="AU84" s="1">
        <v>22.722665786743164</v>
      </c>
      <c r="AV84" s="1">
        <f>AVERAGE(AU84:AU85)</f>
        <v>22.650225639343262</v>
      </c>
      <c r="AW84" s="1"/>
      <c r="AX84" s="1" t="s">
        <v>51</v>
      </c>
      <c r="AY84" s="1" t="s">
        <v>96</v>
      </c>
      <c r="AZ84" s="1">
        <v>29.586757659912109</v>
      </c>
      <c r="BA84" s="1">
        <f>AVERAGE(AZ84:AZ85)</f>
        <v>29.352298736572266</v>
      </c>
      <c r="BB84" s="1">
        <f>BA84-AV84</f>
        <v>6.7020730972290039</v>
      </c>
      <c r="BC84" s="21">
        <f>AVERAGE(BB84,BB86,BB88,BB90,BB92,BB94)</f>
        <v>6.0405187606811523</v>
      </c>
      <c r="BD84" s="1" t="s">
        <v>52</v>
      </c>
      <c r="BE84" s="1" t="s">
        <v>4</v>
      </c>
      <c r="BF84" s="1">
        <v>24.701711654663086</v>
      </c>
      <c r="BG84" s="1">
        <f>AVERAGE(BF84:BF85)</f>
        <v>24.678214073181152</v>
      </c>
      <c r="BH84" s="1"/>
      <c r="BI84" s="1" t="s">
        <v>52</v>
      </c>
      <c r="BJ84" s="1" t="s">
        <v>96</v>
      </c>
      <c r="BK84" s="1">
        <v>28.906137466430664</v>
      </c>
      <c r="BL84" s="1">
        <f>AVERAGE(BK84:BK85)</f>
        <v>28.880244255065918</v>
      </c>
      <c r="BM84" s="5">
        <f>BL84-BG84</f>
        <v>4.2020301818847656</v>
      </c>
      <c r="BO84" s="6" t="s">
        <v>239</v>
      </c>
      <c r="BP84" s="1" t="s">
        <v>183</v>
      </c>
      <c r="BQ84" s="1">
        <f>K175-U175</f>
        <v>-2.1308883031209307</v>
      </c>
      <c r="BR84" s="1">
        <f>AG175-AQ175</f>
        <v>-0.45338471730550101</v>
      </c>
      <c r="BS84" s="5">
        <f>BC175-BM175</f>
        <v>-0.60530710220336914</v>
      </c>
      <c r="BU84" s="6" t="s">
        <v>239</v>
      </c>
      <c r="BV84" s="1" t="s">
        <v>183</v>
      </c>
      <c r="BW84" s="1">
        <f t="shared" si="267"/>
        <v>0.22831723868200737</v>
      </c>
      <c r="BX84" s="1">
        <f t="shared" si="267"/>
        <v>0.73032741002208712</v>
      </c>
      <c r="BY84" s="5">
        <f t="shared" si="267"/>
        <v>0.65733144101964058</v>
      </c>
      <c r="CA84" s="6" t="s">
        <v>239</v>
      </c>
      <c r="CB84" s="31" t="s">
        <v>183</v>
      </c>
      <c r="CC84" s="31">
        <f>-1/BW84</f>
        <v>-4.3798707700418831</v>
      </c>
      <c r="CD84" s="31">
        <f>-1/BX84</f>
        <v>-1.3692488961488618</v>
      </c>
      <c r="CE84" s="32">
        <f>-1/BY84</f>
        <v>-1.5213025539274649</v>
      </c>
    </row>
    <row r="85" spans="1:83" x14ac:dyDescent="0.2">
      <c r="A85" s="6" t="s">
        <v>47</v>
      </c>
      <c r="B85" s="1" t="s">
        <v>4</v>
      </c>
      <c r="C85" s="1">
        <v>22.471975326538086</v>
      </c>
      <c r="D85" s="1"/>
      <c r="E85" s="1"/>
      <c r="F85" s="1" t="s">
        <v>47</v>
      </c>
      <c r="G85" s="1" t="s">
        <v>96</v>
      </c>
      <c r="H85" s="1">
        <v>27.513286590576172</v>
      </c>
      <c r="I85" s="1"/>
      <c r="J85" s="1"/>
      <c r="K85" s="21"/>
      <c r="L85" s="1" t="s">
        <v>48</v>
      </c>
      <c r="M85" s="1" t="s">
        <v>4</v>
      </c>
      <c r="N85" s="1">
        <v>22.719545364379883</v>
      </c>
      <c r="O85" s="1"/>
      <c r="P85" s="1"/>
      <c r="Q85" s="1" t="s">
        <v>48</v>
      </c>
      <c r="R85" s="1" t="s">
        <v>96</v>
      </c>
      <c r="S85" s="1">
        <v>31.912637710571289</v>
      </c>
      <c r="T85" s="1"/>
      <c r="U85" s="5"/>
      <c r="W85" s="6" t="s">
        <v>49</v>
      </c>
      <c r="X85" s="1" t="s">
        <v>4</v>
      </c>
      <c r="Y85" s="1">
        <v>22.486473083496094</v>
      </c>
      <c r="Z85" s="1"/>
      <c r="AA85" s="1"/>
      <c r="AB85" s="1" t="s">
        <v>49</v>
      </c>
      <c r="AC85" s="1" t="s">
        <v>96</v>
      </c>
      <c r="AD85" s="1">
        <v>27.513811111450195</v>
      </c>
      <c r="AE85" s="1"/>
      <c r="AF85" s="1"/>
      <c r="AG85" s="21"/>
      <c r="AH85" s="1" t="s">
        <v>50</v>
      </c>
      <c r="AI85" s="1" t="s">
        <v>4</v>
      </c>
      <c r="AJ85" s="1">
        <v>22.89405632019043</v>
      </c>
      <c r="AK85" s="1"/>
      <c r="AL85" s="1"/>
      <c r="AM85" s="1" t="s">
        <v>50</v>
      </c>
      <c r="AN85" s="1" t="s">
        <v>96</v>
      </c>
      <c r="AO85" s="1">
        <v>27.964431762695313</v>
      </c>
      <c r="AP85" s="1"/>
      <c r="AQ85" s="5"/>
      <c r="AS85" s="6" t="s">
        <v>51</v>
      </c>
      <c r="AT85" s="1" t="s">
        <v>4</v>
      </c>
      <c r="AU85" s="1">
        <v>22.577785491943359</v>
      </c>
      <c r="AV85" s="1"/>
      <c r="AW85" s="1"/>
      <c r="AX85" s="1" t="s">
        <v>51</v>
      </c>
      <c r="AY85" s="1" t="s">
        <v>96</v>
      </c>
      <c r="AZ85" s="1">
        <v>29.117839813232422</v>
      </c>
      <c r="BA85" s="1"/>
      <c r="BB85" s="1"/>
      <c r="BC85" s="21"/>
      <c r="BD85" s="1" t="s">
        <v>52</v>
      </c>
      <c r="BE85" s="1" t="s">
        <v>4</v>
      </c>
      <c r="BF85" s="1">
        <v>24.654716491699219</v>
      </c>
      <c r="BG85" s="1"/>
      <c r="BH85" s="1"/>
      <c r="BI85" s="1" t="s">
        <v>52</v>
      </c>
      <c r="BJ85" s="1" t="s">
        <v>96</v>
      </c>
      <c r="BK85" s="1">
        <v>28.854351043701172</v>
      </c>
      <c r="BL85" s="1"/>
      <c r="BM85" s="5"/>
      <c r="BO85" s="6" t="s">
        <v>239</v>
      </c>
      <c r="BP85" s="1" t="s">
        <v>184</v>
      </c>
      <c r="BQ85" s="1">
        <f>K175-U177</f>
        <v>-0.9180138905843096</v>
      </c>
      <c r="BR85" s="1">
        <f>AG175-AQ177</f>
        <v>-1.5259440739949541</v>
      </c>
      <c r="BS85" s="5">
        <f>BC175-BM177</f>
        <v>-1.4199433326721191</v>
      </c>
      <c r="BU85" s="6" t="s">
        <v>239</v>
      </c>
      <c r="BV85" s="1" t="s">
        <v>184</v>
      </c>
      <c r="BW85" s="1">
        <f t="shared" si="267"/>
        <v>0.5292371018021309</v>
      </c>
      <c r="BX85" s="1">
        <f t="shared" si="267"/>
        <v>0.34725224489722378</v>
      </c>
      <c r="BY85" s="5">
        <f t="shared" si="267"/>
        <v>0.37372699141764965</v>
      </c>
      <c r="CA85" s="6" t="s">
        <v>239</v>
      </c>
      <c r="CB85" s="31" t="s">
        <v>184</v>
      </c>
      <c r="CC85" s="31">
        <f>-1/BW85</f>
        <v>-1.889512274545476</v>
      </c>
      <c r="CD85" s="31">
        <f>-1/BX85</f>
        <v>-2.8797510014542018</v>
      </c>
      <c r="CE85" s="32">
        <f>-1/BY85</f>
        <v>-2.6757500072625846</v>
      </c>
    </row>
    <row r="86" spans="1:83" x14ac:dyDescent="0.2">
      <c r="A86" s="6" t="s">
        <v>53</v>
      </c>
      <c r="B86" s="1" t="s">
        <v>4</v>
      </c>
      <c r="C86" s="1">
        <v>24.285919189453125</v>
      </c>
      <c r="D86" s="1">
        <f t="shared" ref="D86:D94" si="343">AVERAGE(C86:C87)</f>
        <v>24.25247859954834</v>
      </c>
      <c r="E86" s="1"/>
      <c r="F86" s="1" t="s">
        <v>53</v>
      </c>
      <c r="G86" s="1" t="s">
        <v>96</v>
      </c>
      <c r="H86" s="1">
        <v>33.910118103027344</v>
      </c>
      <c r="I86" s="1">
        <f t="shared" ref="I86:I94" si="344">AVERAGE(H86:H87)</f>
        <v>33.317581176757813</v>
      </c>
      <c r="J86" s="1">
        <f t="shared" ref="J86" si="345">I86-D86</f>
        <v>9.0651025772094727</v>
      </c>
      <c r="K86" s="21"/>
      <c r="L86" s="1" t="s">
        <v>54</v>
      </c>
      <c r="M86" s="1" t="s">
        <v>4</v>
      </c>
      <c r="N86" s="1">
        <v>22.844314575195313</v>
      </c>
      <c r="O86" s="1">
        <f t="shared" ref="O86:O94" si="346">AVERAGE(N86:N87)</f>
        <v>22.69908332824707</v>
      </c>
      <c r="P86" s="1"/>
      <c r="Q86" s="1" t="s">
        <v>54</v>
      </c>
      <c r="R86" s="1" t="s">
        <v>96</v>
      </c>
      <c r="S86" s="1">
        <v>35.873069763183594</v>
      </c>
      <c r="T86" s="1">
        <f t="shared" ref="T86:T94" si="347">AVERAGE(S86:S87)</f>
        <v>35.555835723876953</v>
      </c>
      <c r="U86" s="5">
        <f t="shared" ref="U86" si="348">T86-O86</f>
        <v>12.856752395629883</v>
      </c>
      <c r="W86" s="6" t="s">
        <v>55</v>
      </c>
      <c r="X86" s="1" t="s">
        <v>4</v>
      </c>
      <c r="Y86" s="1">
        <v>22.932167053222656</v>
      </c>
      <c r="Z86" s="1">
        <f t="shared" ref="Z86" si="349">AVERAGE(Y86:Y87)</f>
        <v>22.822726249694824</v>
      </c>
      <c r="AA86" s="1"/>
      <c r="AB86" s="1" t="s">
        <v>55</v>
      </c>
      <c r="AC86" s="1" t="s">
        <v>96</v>
      </c>
      <c r="AD86" s="1">
        <v>32.162921905517578</v>
      </c>
      <c r="AE86" s="1">
        <f t="shared" ref="AE86" si="350">AVERAGE(AD86:AD87)</f>
        <v>31.838698387145996</v>
      </c>
      <c r="AF86" s="1">
        <f t="shared" ref="AF86" si="351">AE86-Z86</f>
        <v>9.0159721374511719</v>
      </c>
      <c r="AG86" s="21"/>
      <c r="AH86" s="1" t="s">
        <v>56</v>
      </c>
      <c r="AI86" s="1" t="s">
        <v>4</v>
      </c>
      <c r="AJ86" s="1">
        <v>22.176094055175781</v>
      </c>
      <c r="AK86" s="1">
        <f t="shared" ref="AK86" si="352">AVERAGE(AJ86:AJ87)</f>
        <v>22.106661796569824</v>
      </c>
      <c r="AL86" s="1"/>
      <c r="AM86" s="1" t="s">
        <v>56</v>
      </c>
      <c r="AN86" s="1" t="s">
        <v>96</v>
      </c>
      <c r="AO86" s="1">
        <v>29.218036651611328</v>
      </c>
      <c r="AP86" s="1">
        <f t="shared" ref="AP86" si="353">AVERAGE(AO86:AO87)</f>
        <v>29.163043975830078</v>
      </c>
      <c r="AQ86" s="5">
        <f t="shared" ref="AQ86" si="354">AP86-AK86</f>
        <v>7.0563821792602539</v>
      </c>
      <c r="AS86" s="6" t="s">
        <v>57</v>
      </c>
      <c r="AT86" s="1" t="s">
        <v>4</v>
      </c>
      <c r="AU86" s="1">
        <v>22.874719619750977</v>
      </c>
      <c r="AV86" s="1">
        <f t="shared" ref="AV86" si="355">AVERAGE(AU86:AU87)</f>
        <v>22.834733963012695</v>
      </c>
      <c r="AW86" s="1"/>
      <c r="AX86" s="1" t="s">
        <v>57</v>
      </c>
      <c r="AY86" s="1" t="s">
        <v>96</v>
      </c>
      <c r="AZ86" s="1">
        <v>29.939144134521484</v>
      </c>
      <c r="BA86" s="1">
        <f t="shared" ref="BA86" si="356">AVERAGE(AZ86:AZ87)</f>
        <v>29.893280029296875</v>
      </c>
      <c r="BB86" s="1">
        <f t="shared" ref="BB86" si="357">BA86-AV86</f>
        <v>7.0585460662841797</v>
      </c>
      <c r="BC86" s="21"/>
      <c r="BD86" s="1" t="s">
        <v>58</v>
      </c>
      <c r="BE86" s="1" t="s">
        <v>4</v>
      </c>
      <c r="BF86" s="1">
        <v>22.88960075378418</v>
      </c>
      <c r="BG86" s="1">
        <f t="shared" ref="BG86" si="358">AVERAGE(BF86:BF87)</f>
        <v>22.814860343933105</v>
      </c>
      <c r="BH86" s="1"/>
      <c r="BI86" s="1" t="s">
        <v>58</v>
      </c>
      <c r="BJ86" s="1" t="s">
        <v>96</v>
      </c>
      <c r="BK86" s="1">
        <v>28.228492736816406</v>
      </c>
      <c r="BL86" s="1">
        <f t="shared" ref="BL86" si="359">AVERAGE(BK86:BK87)</f>
        <v>28.136914253234863</v>
      </c>
      <c r="BM86" s="5">
        <f t="shared" ref="BM86" si="360">BL86-BG86</f>
        <v>5.3220539093017578</v>
      </c>
      <c r="BO86" s="6" t="s">
        <v>239</v>
      </c>
      <c r="BP86" s="1" t="s">
        <v>185</v>
      </c>
      <c r="BQ86" s="1">
        <f>K175-U179</f>
        <v>-0.25939400990804007</v>
      </c>
      <c r="BR86" s="1">
        <f>AG175-AQ179</f>
        <v>-1.2613290150960283</v>
      </c>
      <c r="BS86" s="5">
        <f>BC175-BM179</f>
        <v>-0.2147221565246582</v>
      </c>
      <c r="BU86" s="6" t="s">
        <v>239</v>
      </c>
      <c r="BV86" s="1" t="s">
        <v>185</v>
      </c>
      <c r="BW86" s="1">
        <f t="shared" si="267"/>
        <v>0.83543876370756898</v>
      </c>
      <c r="BX86" s="1">
        <f t="shared" si="267"/>
        <v>0.41715949405066266</v>
      </c>
      <c r="BY86" s="5">
        <f t="shared" si="267"/>
        <v>0.86171209778213032</v>
      </c>
      <c r="CA86" s="6" t="s">
        <v>239</v>
      </c>
      <c r="CB86" s="31" t="s">
        <v>185</v>
      </c>
      <c r="CC86" s="31">
        <f>-1/BW86</f>
        <v>-1.1969758208993435</v>
      </c>
      <c r="CD86" s="31">
        <f>-1/BX86</f>
        <v>-2.3971646678585561</v>
      </c>
      <c r="CE86" s="32">
        <f>-1/BY86</f>
        <v>-1.1604804000939459</v>
      </c>
    </row>
    <row r="87" spans="1:83" x14ac:dyDescent="0.2">
      <c r="A87" s="6" t="s">
        <v>53</v>
      </c>
      <c r="B87" s="1" t="s">
        <v>4</v>
      </c>
      <c r="C87" s="1">
        <v>24.219038009643555</v>
      </c>
      <c r="D87" s="1"/>
      <c r="E87" s="1"/>
      <c r="F87" s="1" t="s">
        <v>53</v>
      </c>
      <c r="G87" s="1" t="s">
        <v>96</v>
      </c>
      <c r="H87" s="1">
        <v>32.725044250488281</v>
      </c>
      <c r="I87" s="1"/>
      <c r="J87" s="1"/>
      <c r="K87" s="21"/>
      <c r="L87" s="1" t="s">
        <v>54</v>
      </c>
      <c r="M87" s="1" t="s">
        <v>4</v>
      </c>
      <c r="N87" s="1">
        <v>22.553852081298828</v>
      </c>
      <c r="O87" s="1"/>
      <c r="P87" s="1"/>
      <c r="Q87" s="1" t="s">
        <v>54</v>
      </c>
      <c r="R87" s="1" t="s">
        <v>96</v>
      </c>
      <c r="S87" s="1">
        <v>35.238601684570312</v>
      </c>
      <c r="T87" s="1"/>
      <c r="U87" s="5"/>
      <c r="W87" s="6" t="s">
        <v>55</v>
      </c>
      <c r="X87" s="1" t="s">
        <v>4</v>
      </c>
      <c r="Y87" s="1">
        <v>22.713285446166992</v>
      </c>
      <c r="Z87" s="1"/>
      <c r="AA87" s="1"/>
      <c r="AB87" s="1" t="s">
        <v>55</v>
      </c>
      <c r="AC87" s="1" t="s">
        <v>96</v>
      </c>
      <c r="AD87" s="1">
        <v>31.514474868774414</v>
      </c>
      <c r="AE87" s="1"/>
      <c r="AF87" s="1"/>
      <c r="AG87" s="21"/>
      <c r="AH87" s="1" t="s">
        <v>56</v>
      </c>
      <c r="AI87" s="1" t="s">
        <v>4</v>
      </c>
      <c r="AJ87" s="1">
        <v>22.037229537963867</v>
      </c>
      <c r="AK87" s="1"/>
      <c r="AL87" s="1"/>
      <c r="AM87" s="1" t="s">
        <v>56</v>
      </c>
      <c r="AN87" s="1" t="s">
        <v>96</v>
      </c>
      <c r="AO87" s="1">
        <v>29.108051300048828</v>
      </c>
      <c r="AP87" s="1"/>
      <c r="AQ87" s="5"/>
      <c r="AS87" s="6" t="s">
        <v>57</v>
      </c>
      <c r="AT87" s="1" t="s">
        <v>4</v>
      </c>
      <c r="AU87" s="1">
        <v>22.794748306274414</v>
      </c>
      <c r="AV87" s="1"/>
      <c r="AW87" s="1"/>
      <c r="AX87" s="1" t="s">
        <v>57</v>
      </c>
      <c r="AY87" s="1" t="s">
        <v>96</v>
      </c>
      <c r="AZ87" s="1">
        <v>29.847415924072266</v>
      </c>
      <c r="BA87" s="1"/>
      <c r="BB87" s="1"/>
      <c r="BC87" s="21"/>
      <c r="BD87" s="1" t="s">
        <v>58</v>
      </c>
      <c r="BE87" s="1" t="s">
        <v>4</v>
      </c>
      <c r="BF87" s="1">
        <v>22.740119934082031</v>
      </c>
      <c r="BG87" s="1"/>
      <c r="BH87" s="1"/>
      <c r="BI87" s="1" t="s">
        <v>58</v>
      </c>
      <c r="BJ87" s="1" t="s">
        <v>96</v>
      </c>
      <c r="BK87" s="1">
        <v>28.04533576965332</v>
      </c>
      <c r="BL87" s="1"/>
      <c r="BM87" s="5"/>
      <c r="BO87" s="6" t="s">
        <v>240</v>
      </c>
      <c r="BP87" s="1" t="s">
        <v>186</v>
      </c>
      <c r="BQ87" s="1">
        <f>K175-U181</f>
        <v>0.53978220621744821</v>
      </c>
      <c r="BR87" s="1">
        <f>AG175-AQ181</f>
        <v>0.91196505228678415</v>
      </c>
      <c r="BS87" s="5">
        <f>BC175-BM181</f>
        <v>1.5513606071472168</v>
      </c>
      <c r="BU87" s="6" t="s">
        <v>240</v>
      </c>
      <c r="BV87" s="1" t="s">
        <v>186</v>
      </c>
      <c r="BW87" s="1">
        <f t="shared" si="267"/>
        <v>1.453753037621524</v>
      </c>
      <c r="BX87" s="1">
        <f t="shared" si="267"/>
        <v>1.8816066346078397</v>
      </c>
      <c r="BY87" s="5">
        <f t="shared" si="267"/>
        <v>2.9309342559075091</v>
      </c>
      <c r="CA87" s="6" t="s">
        <v>240</v>
      </c>
      <c r="CB87" s="31" t="s">
        <v>186</v>
      </c>
      <c r="CC87" s="31">
        <v>1.453753037621524</v>
      </c>
      <c r="CD87" s="31">
        <v>1.8816066346078397</v>
      </c>
      <c r="CE87" s="32">
        <v>2.9309342559075091</v>
      </c>
    </row>
    <row r="88" spans="1:83" x14ac:dyDescent="0.2">
      <c r="A88" s="6" t="s">
        <v>59</v>
      </c>
      <c r="B88" s="1" t="s">
        <v>4</v>
      </c>
      <c r="C88" s="1">
        <v>22.072929382324219</v>
      </c>
      <c r="D88" s="1">
        <f t="shared" si="343"/>
        <v>22.059806823730469</v>
      </c>
      <c r="E88" s="1"/>
      <c r="F88" s="1" t="s">
        <v>59</v>
      </c>
      <c r="G88" s="1" t="s">
        <v>96</v>
      </c>
      <c r="H88" s="1">
        <v>29.969236373901367</v>
      </c>
      <c r="I88" s="1">
        <f t="shared" si="344"/>
        <v>29.98631477355957</v>
      </c>
      <c r="J88" s="1">
        <f t="shared" ref="J88" si="361">I88-D88</f>
        <v>7.9265079498291016</v>
      </c>
      <c r="K88" s="21"/>
      <c r="L88" s="1" t="s">
        <v>60</v>
      </c>
      <c r="M88" s="1" t="s">
        <v>4</v>
      </c>
      <c r="N88" s="1">
        <v>22.127653121948242</v>
      </c>
      <c r="O88" s="1">
        <f t="shared" si="346"/>
        <v>22.109522819519043</v>
      </c>
      <c r="P88" s="1"/>
      <c r="Q88" s="1" t="s">
        <v>60</v>
      </c>
      <c r="R88" s="1" t="s">
        <v>96</v>
      </c>
      <c r="S88" s="1">
        <v>27.493385314941406</v>
      </c>
      <c r="T88" s="1">
        <f t="shared" si="347"/>
        <v>27.465651512145996</v>
      </c>
      <c r="U88" s="5">
        <f t="shared" ref="U88" si="362">T88-O88</f>
        <v>5.3561286926269531</v>
      </c>
      <c r="W88" s="6" t="s">
        <v>61</v>
      </c>
      <c r="X88" s="1" t="s">
        <v>4</v>
      </c>
      <c r="Y88" s="1">
        <v>21.96453857421875</v>
      </c>
      <c r="Z88" s="1">
        <f t="shared" ref="Z88" si="363">AVERAGE(Y88:Y89)</f>
        <v>21.981612205505371</v>
      </c>
      <c r="AA88" s="1"/>
      <c r="AB88" s="1" t="s">
        <v>61</v>
      </c>
      <c r="AC88" s="1" t="s">
        <v>96</v>
      </c>
      <c r="AD88" s="1">
        <v>26.912012100219727</v>
      </c>
      <c r="AE88" s="1">
        <f t="shared" ref="AE88" si="364">AVERAGE(AD88:AD89)</f>
        <v>26.914028167724609</v>
      </c>
      <c r="AF88" s="1">
        <f t="shared" ref="AF88" si="365">AE88-Z88</f>
        <v>4.9324159622192383</v>
      </c>
      <c r="AG88" s="21"/>
      <c r="AH88" s="1" t="s">
        <v>62</v>
      </c>
      <c r="AI88" s="1" t="s">
        <v>4</v>
      </c>
      <c r="AJ88" s="1">
        <v>24.889850616455078</v>
      </c>
      <c r="AK88" s="1">
        <f t="shared" ref="AK88" si="366">AVERAGE(AJ88:AJ89)</f>
        <v>24.893938064575195</v>
      </c>
      <c r="AL88" s="1"/>
      <c r="AM88" s="1" t="s">
        <v>62</v>
      </c>
      <c r="AN88" s="1" t="s">
        <v>96</v>
      </c>
      <c r="AO88" s="1">
        <v>37.041515350341797</v>
      </c>
      <c r="AP88" s="1">
        <f t="shared" ref="AP88" si="367">AVERAGE(AO88:AO89)</f>
        <v>37.780397415161133</v>
      </c>
      <c r="AQ88" s="5">
        <f t="shared" ref="AQ88" si="368">AP88-AK88</f>
        <v>12.886459350585937</v>
      </c>
      <c r="AS88" s="6" t="s">
        <v>63</v>
      </c>
      <c r="AT88" s="1" t="s">
        <v>4</v>
      </c>
      <c r="AU88" s="1">
        <v>21.437482833862305</v>
      </c>
      <c r="AV88" s="1">
        <f t="shared" ref="AV88" si="369">AVERAGE(AU88:AU89)</f>
        <v>21.455053329467773</v>
      </c>
      <c r="AW88" s="1"/>
      <c r="AX88" s="1" t="s">
        <v>63</v>
      </c>
      <c r="AY88" s="1" t="s">
        <v>96</v>
      </c>
      <c r="AZ88" s="1">
        <v>27.736240386962891</v>
      </c>
      <c r="BA88" s="1">
        <f t="shared" ref="BA88" si="370">AVERAGE(AZ88:AZ89)</f>
        <v>27.759988784790039</v>
      </c>
      <c r="BB88" s="1">
        <f t="shared" ref="BB88" si="371">BA88-AV88</f>
        <v>6.3049354553222656</v>
      </c>
      <c r="BC88" s="21"/>
      <c r="BD88" s="1" t="s">
        <v>64</v>
      </c>
      <c r="BE88" s="1" t="s">
        <v>4</v>
      </c>
      <c r="BF88" s="1">
        <v>22.168415069580078</v>
      </c>
      <c r="BG88" s="1">
        <f t="shared" ref="BG88" si="372">AVERAGE(BF88:BF89)</f>
        <v>22.117739677429199</v>
      </c>
      <c r="BH88" s="1"/>
      <c r="BI88" s="1" t="s">
        <v>64</v>
      </c>
      <c r="BJ88" s="1" t="s">
        <v>96</v>
      </c>
      <c r="BK88" s="1">
        <v>29.852066040039063</v>
      </c>
      <c r="BL88" s="1">
        <f t="shared" ref="BL88" si="373">AVERAGE(BK88:BK89)</f>
        <v>29.757632255554199</v>
      </c>
      <c r="BM88" s="5">
        <f t="shared" ref="BM88" si="374">BL88-BG88</f>
        <v>7.639892578125</v>
      </c>
      <c r="BO88" s="6" t="s">
        <v>240</v>
      </c>
      <c r="BP88" s="1" t="s">
        <v>187</v>
      </c>
      <c r="BQ88" s="1">
        <f>K175-U183</f>
        <v>1.3276316324869795</v>
      </c>
      <c r="BR88" s="1">
        <f>AG175-AQ183</f>
        <v>1.4082352320353193</v>
      </c>
      <c r="BS88" s="5">
        <f>BC175-BM183</f>
        <v>0.29507875442504883</v>
      </c>
      <c r="BU88" s="6" t="s">
        <v>240</v>
      </c>
      <c r="BV88" s="1" t="s">
        <v>187</v>
      </c>
      <c r="BW88" s="1">
        <f t="shared" si="267"/>
        <v>2.5099030399123143</v>
      </c>
      <c r="BX88" s="1">
        <f t="shared" si="267"/>
        <v>2.6541230017913651</v>
      </c>
      <c r="BY88" s="5">
        <f t="shared" si="267"/>
        <v>1.2269519527791448</v>
      </c>
      <c r="CA88" s="6" t="s">
        <v>240</v>
      </c>
      <c r="CB88" s="31" t="s">
        <v>187</v>
      </c>
      <c r="CC88" s="31">
        <v>2.5099030399123143</v>
      </c>
      <c r="CD88" s="31">
        <v>2.6541230017913651</v>
      </c>
      <c r="CE88" s="32">
        <v>1.2269519527791448</v>
      </c>
    </row>
    <row r="89" spans="1:83" x14ac:dyDescent="0.2">
      <c r="A89" s="6" t="s">
        <v>59</v>
      </c>
      <c r="B89" s="1" t="s">
        <v>4</v>
      </c>
      <c r="C89" s="1">
        <v>22.046684265136719</v>
      </c>
      <c r="D89" s="1"/>
      <c r="E89" s="1"/>
      <c r="F89" s="1" t="s">
        <v>59</v>
      </c>
      <c r="G89" s="1" t="s">
        <v>96</v>
      </c>
      <c r="H89" s="1">
        <v>30.003393173217773</v>
      </c>
      <c r="I89" s="1"/>
      <c r="J89" s="1"/>
      <c r="K89" s="21"/>
      <c r="L89" s="1" t="s">
        <v>60</v>
      </c>
      <c r="M89" s="1" t="s">
        <v>4</v>
      </c>
      <c r="N89" s="1">
        <v>22.091392517089844</v>
      </c>
      <c r="O89" s="1"/>
      <c r="P89" s="1"/>
      <c r="Q89" s="1" t="s">
        <v>60</v>
      </c>
      <c r="R89" s="1" t="s">
        <v>96</v>
      </c>
      <c r="S89" s="1">
        <v>27.437917709350586</v>
      </c>
      <c r="T89" s="1"/>
      <c r="U89" s="5"/>
      <c r="W89" s="6" t="s">
        <v>61</v>
      </c>
      <c r="X89" s="1" t="s">
        <v>4</v>
      </c>
      <c r="Y89" s="1">
        <v>21.998685836791992</v>
      </c>
      <c r="Z89" s="1"/>
      <c r="AA89" s="1"/>
      <c r="AB89" s="1" t="s">
        <v>61</v>
      </c>
      <c r="AC89" s="1" t="s">
        <v>96</v>
      </c>
      <c r="AD89" s="1">
        <v>26.916044235229492</v>
      </c>
      <c r="AE89" s="1"/>
      <c r="AF89" s="1"/>
      <c r="AG89" s="21"/>
      <c r="AH89" s="1" t="s">
        <v>62</v>
      </c>
      <c r="AI89" s="1" t="s">
        <v>4</v>
      </c>
      <c r="AJ89" s="1">
        <v>24.898025512695313</v>
      </c>
      <c r="AK89" s="1"/>
      <c r="AL89" s="1"/>
      <c r="AM89" s="1" t="s">
        <v>62</v>
      </c>
      <c r="AN89" s="1" t="s">
        <v>96</v>
      </c>
      <c r="AO89" s="1">
        <v>38.519279479980469</v>
      </c>
      <c r="AP89" s="1"/>
      <c r="AQ89" s="5"/>
      <c r="AS89" s="6" t="s">
        <v>63</v>
      </c>
      <c r="AT89" s="1" t="s">
        <v>4</v>
      </c>
      <c r="AU89" s="1">
        <v>21.472623825073242</v>
      </c>
      <c r="AV89" s="1"/>
      <c r="AW89" s="1"/>
      <c r="AX89" s="1" t="s">
        <v>63</v>
      </c>
      <c r="AY89" s="1" t="s">
        <v>96</v>
      </c>
      <c r="AZ89" s="1">
        <v>27.783737182617187</v>
      </c>
      <c r="BA89" s="1"/>
      <c r="BB89" s="1"/>
      <c r="BC89" s="21"/>
      <c r="BD89" s="1" t="s">
        <v>64</v>
      </c>
      <c r="BE89" s="1" t="s">
        <v>4</v>
      </c>
      <c r="BF89" s="1">
        <v>22.06706428527832</v>
      </c>
      <c r="BG89" s="1"/>
      <c r="BH89" s="1"/>
      <c r="BI89" s="1" t="s">
        <v>64</v>
      </c>
      <c r="BJ89" s="1" t="s">
        <v>96</v>
      </c>
      <c r="BK89" s="1">
        <v>29.663198471069336</v>
      </c>
      <c r="BL89" s="1"/>
      <c r="BM89" s="5"/>
      <c r="BO89" s="6" t="s">
        <v>240</v>
      </c>
      <c r="BP89" s="1" t="s">
        <v>188</v>
      </c>
      <c r="BQ89" s="1">
        <f>K175-U185</f>
        <v>1.0111776987711592</v>
      </c>
      <c r="BR89" s="1">
        <f>AG175-AQ185</f>
        <v>1.247329394022624</v>
      </c>
      <c r="BS89" s="5">
        <f>BC175-BM185</f>
        <v>0.28662729263305664</v>
      </c>
      <c r="BU89" s="6" t="s">
        <v>240</v>
      </c>
      <c r="BV89" s="1" t="s">
        <v>188</v>
      </c>
      <c r="BW89" s="1">
        <f t="shared" si="267"/>
        <v>2.0155557643621869</v>
      </c>
      <c r="BX89" s="1">
        <f t="shared" si="267"/>
        <v>2.3740155652030377</v>
      </c>
      <c r="BY89" s="5">
        <f t="shared" si="267"/>
        <v>1.219785348923708</v>
      </c>
      <c r="CA89" s="6" t="s">
        <v>240</v>
      </c>
      <c r="CB89" s="31" t="s">
        <v>188</v>
      </c>
      <c r="CC89" s="31">
        <v>2.0155557643621869</v>
      </c>
      <c r="CD89" s="31">
        <v>2.3740155652030377</v>
      </c>
      <c r="CE89" s="32">
        <v>1.219785348923708</v>
      </c>
    </row>
    <row r="90" spans="1:83" x14ac:dyDescent="0.2">
      <c r="A90" s="6" t="s">
        <v>65</v>
      </c>
      <c r="B90" s="1" t="s">
        <v>4</v>
      </c>
      <c r="C90" s="1">
        <v>22.933357238769531</v>
      </c>
      <c r="D90" s="1">
        <f t="shared" si="343"/>
        <v>22.952939033508301</v>
      </c>
      <c r="E90" s="1"/>
      <c r="F90" s="1" t="s">
        <v>65</v>
      </c>
      <c r="G90" s="1" t="s">
        <v>96</v>
      </c>
      <c r="H90" s="1">
        <v>34.2000732421875</v>
      </c>
      <c r="I90" s="1">
        <f t="shared" si="344"/>
        <v>34.043157577514648</v>
      </c>
      <c r="J90" s="1">
        <f t="shared" ref="J90" si="375">I90-D90</f>
        <v>11.090218544006348</v>
      </c>
      <c r="K90" s="21"/>
      <c r="L90" s="1" t="s">
        <v>66</v>
      </c>
      <c r="M90" s="1" t="s">
        <v>4</v>
      </c>
      <c r="N90" s="1">
        <v>22.921380996704102</v>
      </c>
      <c r="O90" s="1">
        <f t="shared" si="346"/>
        <v>22.837780952453613</v>
      </c>
      <c r="P90" s="1"/>
      <c r="Q90" s="1" t="s">
        <v>66</v>
      </c>
      <c r="R90" s="1" t="s">
        <v>96</v>
      </c>
      <c r="S90" s="1">
        <v>32.045265197753906</v>
      </c>
      <c r="T90" s="1">
        <f t="shared" si="347"/>
        <v>32.091411590576172</v>
      </c>
      <c r="U90" s="5">
        <f t="shared" ref="U90" si="376">T90-O90</f>
        <v>9.2536306381225586</v>
      </c>
      <c r="W90" s="6" t="s">
        <v>67</v>
      </c>
      <c r="X90" s="1" t="s">
        <v>4</v>
      </c>
      <c r="Y90" s="1">
        <v>22.897253036499023</v>
      </c>
      <c r="Z90" s="1">
        <f t="shared" ref="Z90" si="377">AVERAGE(Y90:Y91)</f>
        <v>22.917893409729004</v>
      </c>
      <c r="AA90" s="1"/>
      <c r="AB90" s="1" t="s">
        <v>67</v>
      </c>
      <c r="AC90" s="1" t="s">
        <v>96</v>
      </c>
      <c r="AD90" s="1">
        <v>29.265092849731445</v>
      </c>
      <c r="AE90" s="1">
        <f t="shared" ref="AE90" si="378">AVERAGE(AD90:AD91)</f>
        <v>29.341124534606934</v>
      </c>
      <c r="AF90" s="1">
        <f t="shared" ref="AF90" si="379">AE90-Z90</f>
        <v>6.4232311248779297</v>
      </c>
      <c r="AG90" s="21"/>
      <c r="AH90" s="1" t="s">
        <v>68</v>
      </c>
      <c r="AI90" s="1" t="s">
        <v>4</v>
      </c>
      <c r="AJ90" s="1">
        <v>23.711858749389648</v>
      </c>
      <c r="AK90" s="1">
        <f t="shared" ref="AK90" si="380">AVERAGE(AJ90:AJ91)</f>
        <v>23.642979621887207</v>
      </c>
      <c r="AL90" s="1"/>
      <c r="AM90" s="1" t="s">
        <v>68</v>
      </c>
      <c r="AN90" s="1" t="s">
        <v>96</v>
      </c>
      <c r="AO90" s="1">
        <v>27.059549331665039</v>
      </c>
      <c r="AP90" s="1">
        <f t="shared" ref="AP90" si="381">AVERAGE(AO90:AO91)</f>
        <v>27.045316696166992</v>
      </c>
      <c r="AQ90" s="5">
        <f t="shared" ref="AQ90" si="382">AP90-AK90</f>
        <v>3.4023370742797852</v>
      </c>
      <c r="AS90" s="6" t="s">
        <v>69</v>
      </c>
      <c r="AT90" s="1" t="s">
        <v>4</v>
      </c>
      <c r="AU90" s="1">
        <v>22.466329574584961</v>
      </c>
      <c r="AV90" s="1">
        <f t="shared" ref="AV90" si="383">AVERAGE(AU90:AU91)</f>
        <v>22.48239803314209</v>
      </c>
      <c r="AW90" s="1"/>
      <c r="AX90" s="1" t="s">
        <v>69</v>
      </c>
      <c r="AY90" s="1" t="s">
        <v>96</v>
      </c>
      <c r="AZ90" s="1">
        <v>26.39787483215332</v>
      </c>
      <c r="BA90" s="1">
        <f t="shared" ref="BA90" si="384">AVERAGE(AZ90:AZ91)</f>
        <v>26.336895942687988</v>
      </c>
      <c r="BB90" s="1">
        <f t="shared" ref="BB90" si="385">BA90-AV90</f>
        <v>3.8544979095458984</v>
      </c>
      <c r="BC90" s="21"/>
      <c r="BD90" s="1" t="s">
        <v>70</v>
      </c>
      <c r="BE90" s="1" t="s">
        <v>4</v>
      </c>
      <c r="BF90" s="1">
        <v>22.856899261474609</v>
      </c>
      <c r="BG90" s="1">
        <f t="shared" ref="BG90" si="386">AVERAGE(BF90:BF91)</f>
        <v>22.759670257568359</v>
      </c>
      <c r="BH90" s="1"/>
      <c r="BI90" s="1" t="s">
        <v>70</v>
      </c>
      <c r="BJ90" s="1" t="s">
        <v>96</v>
      </c>
      <c r="BK90" s="1">
        <v>33.113521575927734</v>
      </c>
      <c r="BL90" s="1">
        <f t="shared" ref="BL90" si="387">AVERAGE(BK90:BK91)</f>
        <v>33.084491729736328</v>
      </c>
      <c r="BM90" s="5">
        <f t="shared" ref="BM90" si="388">BL90-BG90</f>
        <v>10.324821472167969</v>
      </c>
      <c r="BO90" s="6" t="s">
        <v>239</v>
      </c>
      <c r="BP90" s="1" t="s">
        <v>189</v>
      </c>
      <c r="BQ90" s="1">
        <f>K188-U188</f>
        <v>0.49269596735636334</v>
      </c>
      <c r="BR90" s="1">
        <f>AG188-AQ188</f>
        <v>-0.2725365956624346</v>
      </c>
      <c r="BS90" s="5">
        <f>BC188-BM188</f>
        <v>-0.56829388936360647</v>
      </c>
      <c r="BU90" s="6" t="s">
        <v>239</v>
      </c>
      <c r="BV90" s="1" t="s">
        <v>189</v>
      </c>
      <c r="BW90" s="1">
        <f t="shared" si="267"/>
        <v>1.4070718186501776</v>
      </c>
      <c r="BX90" s="1">
        <f t="shared" si="267"/>
        <v>0.82786268900594884</v>
      </c>
      <c r="BY90" s="5">
        <f t="shared" si="267"/>
        <v>0.67441386928156677</v>
      </c>
      <c r="CA90" s="6" t="s">
        <v>239</v>
      </c>
      <c r="CB90" s="31" t="s">
        <v>189</v>
      </c>
      <c r="CC90" s="31">
        <v>1.4070718186501776</v>
      </c>
      <c r="CD90" s="31">
        <f>-1/BX90</f>
        <v>-1.2079297850718989</v>
      </c>
      <c r="CE90" s="32">
        <f>-1/BY90</f>
        <v>-1.4827690318190974</v>
      </c>
    </row>
    <row r="91" spans="1:83" x14ac:dyDescent="0.2">
      <c r="A91" s="6" t="s">
        <v>65</v>
      </c>
      <c r="B91" s="1" t="s">
        <v>4</v>
      </c>
      <c r="C91" s="1">
        <v>22.97252082824707</v>
      </c>
      <c r="D91" s="1"/>
      <c r="E91" s="1"/>
      <c r="F91" s="1" t="s">
        <v>65</v>
      </c>
      <c r="G91" s="1" t="s">
        <v>96</v>
      </c>
      <c r="H91" s="1">
        <v>33.886241912841797</v>
      </c>
      <c r="I91" s="1"/>
      <c r="J91" s="1"/>
      <c r="K91" s="21"/>
      <c r="L91" s="1" t="s">
        <v>66</v>
      </c>
      <c r="M91" s="1" t="s">
        <v>4</v>
      </c>
      <c r="N91" s="1">
        <v>22.754180908203125</v>
      </c>
      <c r="O91" s="1"/>
      <c r="P91" s="1"/>
      <c r="Q91" s="1" t="s">
        <v>66</v>
      </c>
      <c r="R91" s="1" t="s">
        <v>96</v>
      </c>
      <c r="S91" s="1">
        <v>32.137557983398437</v>
      </c>
      <c r="T91" s="1"/>
      <c r="U91" s="5"/>
      <c r="W91" s="6" t="s">
        <v>67</v>
      </c>
      <c r="X91" s="1" t="s">
        <v>4</v>
      </c>
      <c r="Y91" s="1">
        <v>22.938533782958984</v>
      </c>
      <c r="Z91" s="1"/>
      <c r="AA91" s="1"/>
      <c r="AB91" s="1" t="s">
        <v>67</v>
      </c>
      <c r="AC91" s="1" t="s">
        <v>96</v>
      </c>
      <c r="AD91" s="1">
        <v>29.417156219482422</v>
      </c>
      <c r="AE91" s="1"/>
      <c r="AF91" s="1"/>
      <c r="AG91" s="21"/>
      <c r="AH91" s="1" t="s">
        <v>68</v>
      </c>
      <c r="AI91" s="1" t="s">
        <v>4</v>
      </c>
      <c r="AJ91" s="1">
        <v>23.574100494384766</v>
      </c>
      <c r="AK91" s="1"/>
      <c r="AL91" s="1"/>
      <c r="AM91" s="1" t="s">
        <v>68</v>
      </c>
      <c r="AN91" s="1" t="s">
        <v>96</v>
      </c>
      <c r="AO91" s="1">
        <v>27.031084060668945</v>
      </c>
      <c r="AP91" s="1"/>
      <c r="AQ91" s="5"/>
      <c r="AS91" s="6" t="s">
        <v>69</v>
      </c>
      <c r="AT91" s="1" t="s">
        <v>4</v>
      </c>
      <c r="AU91" s="1">
        <v>22.498466491699219</v>
      </c>
      <c r="AV91" s="1"/>
      <c r="AW91" s="1"/>
      <c r="AX91" s="1" t="s">
        <v>69</v>
      </c>
      <c r="AY91" s="1" t="s">
        <v>96</v>
      </c>
      <c r="AZ91" s="1">
        <v>26.275917053222656</v>
      </c>
      <c r="BA91" s="1"/>
      <c r="BB91" s="1"/>
      <c r="BC91" s="21"/>
      <c r="BD91" s="1" t="s">
        <v>70</v>
      </c>
      <c r="BE91" s="1" t="s">
        <v>4</v>
      </c>
      <c r="BF91" s="1">
        <v>22.662441253662109</v>
      </c>
      <c r="BG91" s="1"/>
      <c r="BH91" s="1"/>
      <c r="BI91" s="1" t="s">
        <v>70</v>
      </c>
      <c r="BJ91" s="1" t="s">
        <v>96</v>
      </c>
      <c r="BK91" s="1">
        <v>33.055461883544922</v>
      </c>
      <c r="BL91" s="1"/>
      <c r="BM91" s="5"/>
      <c r="BO91" s="6" t="s">
        <v>239</v>
      </c>
      <c r="BP91" s="1" t="s">
        <v>190</v>
      </c>
      <c r="BQ91" s="1">
        <f>K188-U190</f>
        <v>1.0211602846781407</v>
      </c>
      <c r="BR91" s="1">
        <f>AG188-AQ190</f>
        <v>-1.7361481984456377</v>
      </c>
      <c r="BS91" s="5">
        <f>BC188-BM190</f>
        <v>-0.25596745808919241</v>
      </c>
      <c r="BU91" s="6" t="s">
        <v>239</v>
      </c>
      <c r="BV91" s="1" t="s">
        <v>190</v>
      </c>
      <c r="BW91" s="1">
        <f t="shared" si="267"/>
        <v>2.0295505654755379</v>
      </c>
      <c r="BX91" s="1">
        <f t="shared" si="267"/>
        <v>0.30017002082200545</v>
      </c>
      <c r="BY91" s="5">
        <f t="shared" si="267"/>
        <v>0.83742537654165627</v>
      </c>
      <c r="CA91" s="6" t="s">
        <v>239</v>
      </c>
      <c r="CB91" s="31" t="s">
        <v>190</v>
      </c>
      <c r="CC91" s="31">
        <v>2.0295505654755379</v>
      </c>
      <c r="CD91" s="31">
        <f>-1/BX91</f>
        <v>-3.3314452831149954</v>
      </c>
      <c r="CE91" s="32">
        <f>-1/BY91</f>
        <v>-1.1941362514350038</v>
      </c>
    </row>
    <row r="92" spans="1:83" x14ac:dyDescent="0.2">
      <c r="A92" s="6" t="s">
        <v>71</v>
      </c>
      <c r="B92" s="1" t="s">
        <v>4</v>
      </c>
      <c r="C92" s="1">
        <v>22.892971038818359</v>
      </c>
      <c r="D92" s="1">
        <f t="shared" si="343"/>
        <v>22.84544849395752</v>
      </c>
      <c r="E92" s="1"/>
      <c r="F92" s="1" t="s">
        <v>71</v>
      </c>
      <c r="G92" s="1" t="s">
        <v>96</v>
      </c>
      <c r="H92" s="1">
        <v>30.144351959228516</v>
      </c>
      <c r="I92" s="1">
        <f t="shared" si="344"/>
        <v>30.179116249084473</v>
      </c>
      <c r="J92" s="1">
        <f t="shared" ref="J92" si="389">I92-D92</f>
        <v>7.3336677551269531</v>
      </c>
      <c r="K92" s="21"/>
      <c r="L92" s="1" t="s">
        <v>72</v>
      </c>
      <c r="M92" s="1" t="s">
        <v>4</v>
      </c>
      <c r="N92" s="1">
        <v>22.658895492553711</v>
      </c>
      <c r="O92" s="1">
        <f t="shared" si="346"/>
        <v>22.674362182617188</v>
      </c>
      <c r="P92" s="1"/>
      <c r="Q92" s="1" t="s">
        <v>72</v>
      </c>
      <c r="R92" s="1" t="s">
        <v>96</v>
      </c>
      <c r="S92" s="1">
        <v>29.239448547363281</v>
      </c>
      <c r="T92" s="1">
        <f t="shared" si="347"/>
        <v>29.278470993041992</v>
      </c>
      <c r="U92" s="5">
        <f t="shared" ref="U92" si="390">T92-O92</f>
        <v>6.6041088104248047</v>
      </c>
      <c r="W92" s="6" t="s">
        <v>73</v>
      </c>
      <c r="X92" s="1" t="s">
        <v>4</v>
      </c>
      <c r="Y92" s="1">
        <v>23.287923812866211</v>
      </c>
      <c r="Z92" s="1">
        <f t="shared" ref="Z92" si="391">AVERAGE(Y92:Y93)</f>
        <v>23.245646476745605</v>
      </c>
      <c r="AA92" s="1"/>
      <c r="AB92" s="1" t="s">
        <v>73</v>
      </c>
      <c r="AC92" s="1" t="s">
        <v>96</v>
      </c>
      <c r="AD92" s="1">
        <v>27.513011932373047</v>
      </c>
      <c r="AE92" s="1">
        <f t="shared" ref="AE92" si="392">AVERAGE(AD92:AD93)</f>
        <v>27.53600025177002</v>
      </c>
      <c r="AF92" s="1">
        <f t="shared" ref="AF92" si="393">AE92-Z92</f>
        <v>4.2903537750244141</v>
      </c>
      <c r="AG92" s="21"/>
      <c r="AH92" s="1" t="s">
        <v>74</v>
      </c>
      <c r="AI92" s="1" t="s">
        <v>4</v>
      </c>
      <c r="AJ92" s="1">
        <v>22.507158279418945</v>
      </c>
      <c r="AK92" s="1">
        <f t="shared" ref="AK92" si="394">AVERAGE(AJ92:AJ93)</f>
        <v>22.494678497314453</v>
      </c>
      <c r="AL92" s="1"/>
      <c r="AM92" s="1" t="s">
        <v>74</v>
      </c>
      <c r="AN92" s="1" t="s">
        <v>96</v>
      </c>
      <c r="AO92" s="1">
        <v>26.521598815917969</v>
      </c>
      <c r="AP92" s="1">
        <f t="shared" ref="AP92" si="395">AVERAGE(AO92:AO93)</f>
        <v>26.502401351928711</v>
      </c>
      <c r="AQ92" s="5">
        <f t="shared" ref="AQ92" si="396">AP92-AK92</f>
        <v>4.0077228546142578</v>
      </c>
      <c r="AS92" s="6" t="s">
        <v>75</v>
      </c>
      <c r="AT92" s="1" t="s">
        <v>4</v>
      </c>
      <c r="AU92" s="1">
        <v>22.710992813110352</v>
      </c>
      <c r="AV92" s="1">
        <f t="shared" ref="AV92" si="397">AVERAGE(AU92:AU93)</f>
        <v>22.678452491760254</v>
      </c>
      <c r="AW92" s="1"/>
      <c r="AX92" s="1" t="s">
        <v>75</v>
      </c>
      <c r="AY92" s="1" t="s">
        <v>96</v>
      </c>
      <c r="AZ92" s="1">
        <v>29.919357299804688</v>
      </c>
      <c r="BA92" s="1">
        <f t="shared" ref="BA92" si="398">AVERAGE(AZ92:AZ93)</f>
        <v>29.884780883789063</v>
      </c>
      <c r="BB92" s="1">
        <f t="shared" ref="BB92" si="399">BA92-AV92</f>
        <v>7.2063283920288086</v>
      </c>
      <c r="BC92" s="21"/>
      <c r="BD92" s="1" t="s">
        <v>76</v>
      </c>
      <c r="BE92" s="1" t="s">
        <v>4</v>
      </c>
      <c r="BF92" s="1">
        <v>24.798061370849609</v>
      </c>
      <c r="BG92" s="1">
        <f t="shared" ref="BG92" si="400">AVERAGE(BF92:BF93)</f>
        <v>24.774198532104492</v>
      </c>
      <c r="BH92" s="1"/>
      <c r="BI92" s="1" t="s">
        <v>76</v>
      </c>
      <c r="BJ92" s="1" t="s">
        <v>96</v>
      </c>
      <c r="BK92" s="1">
        <v>33.120231628417969</v>
      </c>
      <c r="BL92" s="1">
        <f t="shared" ref="BL92" si="401">AVERAGE(BK92:BK93)</f>
        <v>32.903898239135742</v>
      </c>
      <c r="BM92" s="5">
        <f t="shared" ref="BM92" si="402">BL92-BG92</f>
        <v>8.12969970703125</v>
      </c>
      <c r="BO92" s="6" t="s">
        <v>239</v>
      </c>
      <c r="BP92" s="1" t="s">
        <v>191</v>
      </c>
      <c r="BQ92" s="1">
        <f>K188-U192</f>
        <v>1.8260137240091954</v>
      </c>
      <c r="BR92" s="1">
        <f>AG188-AQ192</f>
        <v>0.62963167826334665</v>
      </c>
      <c r="BS92" s="5">
        <f>BC188-BM192</f>
        <v>-0.58770402272542288</v>
      </c>
      <c r="BU92" s="6" t="s">
        <v>239</v>
      </c>
      <c r="BV92" s="1" t="s">
        <v>191</v>
      </c>
      <c r="BW92" s="1">
        <f t="shared" si="267"/>
        <v>3.5455605246792841</v>
      </c>
      <c r="BX92" s="1">
        <f t="shared" si="267"/>
        <v>1.5471699488136172</v>
      </c>
      <c r="BY92" s="5">
        <f t="shared" si="267"/>
        <v>0.66540101742525526</v>
      </c>
      <c r="CA92" s="6" t="s">
        <v>239</v>
      </c>
      <c r="CB92" s="31" t="s">
        <v>191</v>
      </c>
      <c r="CC92" s="31">
        <v>3.5455605246792841</v>
      </c>
      <c r="CD92" s="31">
        <v>1.5471699488136172</v>
      </c>
      <c r="CE92" s="32">
        <f>-1/BY92</f>
        <v>-1.5028531273809336</v>
      </c>
    </row>
    <row r="93" spans="1:83" x14ac:dyDescent="0.2">
      <c r="A93" s="6" t="s">
        <v>71</v>
      </c>
      <c r="B93" s="1" t="s">
        <v>4</v>
      </c>
      <c r="C93" s="1">
        <v>22.79792594909668</v>
      </c>
      <c r="D93" s="1"/>
      <c r="E93" s="1"/>
      <c r="F93" s="1" t="s">
        <v>71</v>
      </c>
      <c r="G93" s="1" t="s">
        <v>96</v>
      </c>
      <c r="H93" s="1">
        <v>30.21388053894043</v>
      </c>
      <c r="I93" s="1"/>
      <c r="J93" s="1"/>
      <c r="K93" s="21"/>
      <c r="L93" s="1" t="s">
        <v>72</v>
      </c>
      <c r="M93" s="1" t="s">
        <v>4</v>
      </c>
      <c r="N93" s="1">
        <v>22.689828872680664</v>
      </c>
      <c r="O93" s="1"/>
      <c r="P93" s="1"/>
      <c r="Q93" s="1" t="s">
        <v>72</v>
      </c>
      <c r="R93" s="1" t="s">
        <v>96</v>
      </c>
      <c r="S93" s="1">
        <v>29.317493438720703</v>
      </c>
      <c r="T93" s="1"/>
      <c r="U93" s="5"/>
      <c r="W93" s="6" t="s">
        <v>73</v>
      </c>
      <c r="X93" s="1" t="s">
        <v>4</v>
      </c>
      <c r="Y93" s="1">
        <v>23.203369140625</v>
      </c>
      <c r="Z93" s="1"/>
      <c r="AA93" s="1"/>
      <c r="AB93" s="1" t="s">
        <v>73</v>
      </c>
      <c r="AC93" s="1" t="s">
        <v>96</v>
      </c>
      <c r="AD93" s="1">
        <v>27.558988571166992</v>
      </c>
      <c r="AE93" s="1"/>
      <c r="AF93" s="1"/>
      <c r="AG93" s="21"/>
      <c r="AH93" s="1" t="s">
        <v>74</v>
      </c>
      <c r="AI93" s="1" t="s">
        <v>4</v>
      </c>
      <c r="AJ93" s="1">
        <v>22.482198715209961</v>
      </c>
      <c r="AK93" s="1"/>
      <c r="AL93" s="1"/>
      <c r="AM93" s="1" t="s">
        <v>74</v>
      </c>
      <c r="AN93" s="1" t="s">
        <v>96</v>
      </c>
      <c r="AO93" s="1">
        <v>26.483203887939453</v>
      </c>
      <c r="AP93" s="1"/>
      <c r="AQ93" s="5"/>
      <c r="AS93" s="6" t="s">
        <v>75</v>
      </c>
      <c r="AT93" s="1" t="s">
        <v>4</v>
      </c>
      <c r="AU93" s="1">
        <v>22.645912170410156</v>
      </c>
      <c r="AV93" s="1"/>
      <c r="AW93" s="1"/>
      <c r="AX93" s="1" t="s">
        <v>75</v>
      </c>
      <c r="AY93" s="1" t="s">
        <v>96</v>
      </c>
      <c r="AZ93" s="1">
        <v>29.850204467773437</v>
      </c>
      <c r="BA93" s="1"/>
      <c r="BB93" s="1"/>
      <c r="BC93" s="21"/>
      <c r="BD93" s="1" t="s">
        <v>76</v>
      </c>
      <c r="BE93" s="1" t="s">
        <v>4</v>
      </c>
      <c r="BF93" s="1">
        <v>24.750335693359375</v>
      </c>
      <c r="BG93" s="1"/>
      <c r="BH93" s="1"/>
      <c r="BI93" s="1" t="s">
        <v>76</v>
      </c>
      <c r="BJ93" s="1" t="s">
        <v>96</v>
      </c>
      <c r="BK93" s="1">
        <v>32.687564849853516</v>
      </c>
      <c r="BL93" s="1"/>
      <c r="BM93" s="5"/>
      <c r="BO93" s="6" t="s">
        <v>240</v>
      </c>
      <c r="BP93" s="1" t="s">
        <v>192</v>
      </c>
      <c r="BQ93" s="1">
        <f>K188-U194</f>
        <v>-0.24051936467488666</v>
      </c>
      <c r="BR93" s="1">
        <f>AG188-AQ194</f>
        <v>1.1140801111857099</v>
      </c>
      <c r="BS93" s="5">
        <f>BC188-BM194</f>
        <v>-0.28002580006917288</v>
      </c>
      <c r="BU93" s="6" t="s">
        <v>240</v>
      </c>
      <c r="BV93" s="1" t="s">
        <v>192</v>
      </c>
      <c r="BW93" s="1">
        <f t="shared" si="267"/>
        <v>0.84644054216285303</v>
      </c>
      <c r="BX93" s="1">
        <f t="shared" si="267"/>
        <v>2.1645694817521637</v>
      </c>
      <c r="BY93" s="5">
        <f t="shared" si="267"/>
        <v>0.82357628891915813</v>
      </c>
      <c r="CA93" s="6" t="s">
        <v>240</v>
      </c>
      <c r="CB93" s="31" t="s">
        <v>192</v>
      </c>
      <c r="CC93" s="31">
        <f>-1/BW93</f>
        <v>-1.1814178907886037</v>
      </c>
      <c r="CD93" s="31">
        <v>2.1645694817521637</v>
      </c>
      <c r="CE93" s="32">
        <f>-1/BY93</f>
        <v>-1.2142165983340489</v>
      </c>
    </row>
    <row r="94" spans="1:83" x14ac:dyDescent="0.2">
      <c r="A94" s="6" t="s">
        <v>77</v>
      </c>
      <c r="B94" s="1" t="s">
        <v>4</v>
      </c>
      <c r="C94" s="1">
        <v>22.554096221923828</v>
      </c>
      <c r="D94" s="1">
        <f t="shared" si="343"/>
        <v>22.55325984954834</v>
      </c>
      <c r="E94" s="1"/>
      <c r="F94" s="1" t="s">
        <v>77</v>
      </c>
      <c r="G94" s="1" t="s">
        <v>96</v>
      </c>
      <c r="H94" s="1">
        <v>29.313896179199219</v>
      </c>
      <c r="I94" s="1">
        <f t="shared" si="344"/>
        <v>29.309198379516602</v>
      </c>
      <c r="J94" s="1">
        <f t="shared" ref="J94" si="403">I94-D94</f>
        <v>6.7559385299682617</v>
      </c>
      <c r="K94" s="21"/>
      <c r="L94" s="1" t="s">
        <v>78</v>
      </c>
      <c r="M94" s="1" t="s">
        <v>4</v>
      </c>
      <c r="N94" s="1">
        <v>23.295278549194336</v>
      </c>
      <c r="O94" s="1">
        <f t="shared" si="346"/>
        <v>23.239131927490234</v>
      </c>
      <c r="P94" s="1"/>
      <c r="Q94" s="1" t="s">
        <v>78</v>
      </c>
      <c r="R94" s="1" t="s">
        <v>96</v>
      </c>
      <c r="S94" s="1">
        <v>27.611259460449219</v>
      </c>
      <c r="T94" s="1">
        <f t="shared" si="347"/>
        <v>27.63865852355957</v>
      </c>
      <c r="U94" s="5">
        <f t="shared" ref="U94" si="404">T94-O94</f>
        <v>4.3995265960693359</v>
      </c>
      <c r="W94" s="6" t="s">
        <v>79</v>
      </c>
      <c r="X94" s="1" t="s">
        <v>4</v>
      </c>
      <c r="Y94" s="1">
        <v>22.707603454589844</v>
      </c>
      <c r="Z94" s="1">
        <f t="shared" ref="Z94" si="405">AVERAGE(Y94:Y95)</f>
        <v>22.693129539489746</v>
      </c>
      <c r="AA94" s="1"/>
      <c r="AB94" s="1" t="s">
        <v>79</v>
      </c>
      <c r="AC94" s="1" t="s">
        <v>96</v>
      </c>
      <c r="AD94" s="1">
        <v>29.075830459594727</v>
      </c>
      <c r="AE94" s="1">
        <f t="shared" ref="AE94" si="406">AVERAGE(AD94:AD95)</f>
        <v>29.072572708129883</v>
      </c>
      <c r="AF94" s="1">
        <f t="shared" ref="AF94" si="407">AE94-Z94</f>
        <v>6.3794431686401367</v>
      </c>
      <c r="AG94" s="21"/>
      <c r="AH94" s="1" t="s">
        <v>80</v>
      </c>
      <c r="AI94" s="1" t="s">
        <v>4</v>
      </c>
      <c r="AJ94" s="1">
        <v>23.573375701904297</v>
      </c>
      <c r="AK94" s="1">
        <f t="shared" ref="AK94" si="408">AVERAGE(AJ94:AJ95)</f>
        <v>23.558308601379395</v>
      </c>
      <c r="AL94" s="1"/>
      <c r="AM94" s="1" t="s">
        <v>80</v>
      </c>
      <c r="AN94" s="1" t="s">
        <v>96</v>
      </c>
      <c r="AO94" s="1">
        <v>29.112569808959961</v>
      </c>
      <c r="AP94" s="1">
        <f t="shared" ref="AP94" si="409">AVERAGE(AO94:AO95)</f>
        <v>29.031359672546387</v>
      </c>
      <c r="AQ94" s="5">
        <f t="shared" ref="AQ94" si="410">AP94-AK94</f>
        <v>5.4730510711669922</v>
      </c>
      <c r="AS94" s="6" t="s">
        <v>81</v>
      </c>
      <c r="AT94" s="1" t="s">
        <v>4</v>
      </c>
      <c r="AU94" s="1">
        <v>22.69721794128418</v>
      </c>
      <c r="AV94" s="1">
        <f t="shared" ref="AV94" si="411">AVERAGE(AU94:AU95)</f>
        <v>22.651196479797363</v>
      </c>
      <c r="AW94" s="1"/>
      <c r="AX94" s="1" t="s">
        <v>81</v>
      </c>
      <c r="AY94" s="1" t="s">
        <v>96</v>
      </c>
      <c r="AZ94" s="1">
        <v>27.869272232055664</v>
      </c>
      <c r="BA94" s="1">
        <f t="shared" ref="BA94" si="412">AVERAGE(AZ94:AZ95)</f>
        <v>27.767928123474121</v>
      </c>
      <c r="BB94" s="1">
        <f t="shared" ref="BB94" si="413">BA94-AV94</f>
        <v>5.1167316436767578</v>
      </c>
      <c r="BC94" s="21"/>
      <c r="BD94" s="1" t="s">
        <v>82</v>
      </c>
      <c r="BE94" s="1" t="s">
        <v>4</v>
      </c>
      <c r="BF94" s="1">
        <v>22.805828094482422</v>
      </c>
      <c r="BG94" s="1">
        <f t="shared" ref="BG94" si="414">AVERAGE(BF94:BF95)</f>
        <v>22.743274688720703</v>
      </c>
      <c r="BH94" s="1"/>
      <c r="BI94" s="1" t="s">
        <v>82</v>
      </c>
      <c r="BJ94" s="1" t="s">
        <v>96</v>
      </c>
      <c r="BK94" s="1">
        <v>28.440597534179688</v>
      </c>
      <c r="BL94" s="1">
        <f t="shared" ref="BL94" si="415">AVERAGE(BK94:BK95)</f>
        <v>28.393842697143555</v>
      </c>
      <c r="BM94" s="5">
        <f t="shared" ref="BM94" si="416">BL94-BG94</f>
        <v>5.6505680084228516</v>
      </c>
      <c r="BO94" s="6" t="s">
        <v>240</v>
      </c>
      <c r="BP94" s="1" t="s">
        <v>193</v>
      </c>
      <c r="BQ94" s="1">
        <f>K188-U196</f>
        <v>0.55996910730997662</v>
      </c>
      <c r="BR94" s="1">
        <f>AG188-AQ196</f>
        <v>0.42998186747233103</v>
      </c>
      <c r="BS94" s="5">
        <f>BC188-BM196</f>
        <v>0.11255995432535837</v>
      </c>
      <c r="BU94" s="6" t="s">
        <v>240</v>
      </c>
      <c r="BV94" s="1" t="s">
        <v>193</v>
      </c>
      <c r="BW94" s="1">
        <f t="shared" si="267"/>
        <v>1.4742376488355156</v>
      </c>
      <c r="BX94" s="1">
        <f t="shared" si="267"/>
        <v>1.3472166442528366</v>
      </c>
      <c r="BY94" s="5">
        <f t="shared" si="267"/>
        <v>1.0811449462267471</v>
      </c>
      <c r="CA94" s="6" t="s">
        <v>240</v>
      </c>
      <c r="CB94" s="31" t="s">
        <v>193</v>
      </c>
      <c r="CC94" s="31">
        <v>1.4742376488355156</v>
      </c>
      <c r="CD94" s="31">
        <v>1.3472166442528366</v>
      </c>
      <c r="CE94" s="32">
        <v>1.0811449462267471</v>
      </c>
    </row>
    <row r="95" spans="1:83" x14ac:dyDescent="0.2">
      <c r="A95" s="6" t="s">
        <v>77</v>
      </c>
      <c r="B95" s="1" t="s">
        <v>4</v>
      </c>
      <c r="C95" s="1">
        <v>22.552423477172852</v>
      </c>
      <c r="D95" s="1"/>
      <c r="E95" s="1"/>
      <c r="F95" s="1" t="s">
        <v>77</v>
      </c>
      <c r="G95" s="1" t="s">
        <v>96</v>
      </c>
      <c r="H95" s="1">
        <v>29.304500579833984</v>
      </c>
      <c r="I95" s="1"/>
      <c r="J95" s="1"/>
      <c r="K95" s="21"/>
      <c r="L95" s="1" t="s">
        <v>78</v>
      </c>
      <c r="M95" s="1" t="s">
        <v>4</v>
      </c>
      <c r="N95" s="1">
        <v>23.182985305786133</v>
      </c>
      <c r="O95" s="1"/>
      <c r="P95" s="1"/>
      <c r="Q95" s="1" t="s">
        <v>78</v>
      </c>
      <c r="R95" s="1" t="s">
        <v>96</v>
      </c>
      <c r="S95" s="1">
        <v>27.666057586669922</v>
      </c>
      <c r="T95" s="1"/>
      <c r="U95" s="5"/>
      <c r="W95" s="6" t="s">
        <v>79</v>
      </c>
      <c r="X95" s="1" t="s">
        <v>4</v>
      </c>
      <c r="Y95" s="1">
        <v>22.678655624389648</v>
      </c>
      <c r="Z95" s="1"/>
      <c r="AA95" s="1"/>
      <c r="AB95" s="1" t="s">
        <v>79</v>
      </c>
      <c r="AC95" s="1" t="s">
        <v>96</v>
      </c>
      <c r="AD95" s="1">
        <v>29.069314956665039</v>
      </c>
      <c r="AE95" s="1"/>
      <c r="AF95" s="1"/>
      <c r="AG95" s="21"/>
      <c r="AH95" s="1" t="s">
        <v>80</v>
      </c>
      <c r="AI95" s="1" t="s">
        <v>4</v>
      </c>
      <c r="AJ95" s="1">
        <v>23.543241500854492</v>
      </c>
      <c r="AK95" s="1"/>
      <c r="AL95" s="1"/>
      <c r="AM95" s="1" t="s">
        <v>80</v>
      </c>
      <c r="AN95" s="1" t="s">
        <v>96</v>
      </c>
      <c r="AO95" s="1">
        <v>28.950149536132813</v>
      </c>
      <c r="AP95" s="1"/>
      <c r="AQ95" s="5"/>
      <c r="AS95" s="6" t="s">
        <v>81</v>
      </c>
      <c r="AT95" s="1" t="s">
        <v>4</v>
      </c>
      <c r="AU95" s="1">
        <v>22.605175018310547</v>
      </c>
      <c r="AV95" s="1"/>
      <c r="AW95" s="1"/>
      <c r="AX95" s="1" t="s">
        <v>81</v>
      </c>
      <c r="AY95" s="1" t="s">
        <v>96</v>
      </c>
      <c r="AZ95" s="1">
        <v>27.666584014892578</v>
      </c>
      <c r="BA95" s="1"/>
      <c r="BB95" s="1"/>
      <c r="BC95" s="21"/>
      <c r="BD95" s="1" t="s">
        <v>82</v>
      </c>
      <c r="BE95" s="1" t="s">
        <v>4</v>
      </c>
      <c r="BF95" s="1">
        <v>22.680721282958984</v>
      </c>
      <c r="BG95" s="1"/>
      <c r="BH95" s="1"/>
      <c r="BI95" s="1" t="s">
        <v>82</v>
      </c>
      <c r="BJ95" s="1" t="s">
        <v>96</v>
      </c>
      <c r="BK95" s="1">
        <v>28.347087860107422</v>
      </c>
      <c r="BL95" s="1"/>
      <c r="BM95" s="5"/>
      <c r="BO95" s="6" t="s">
        <v>240</v>
      </c>
      <c r="BP95" s="1" t="s">
        <v>194</v>
      </c>
      <c r="BQ95" s="1">
        <f>K188-U198</f>
        <v>0.7051831881205235</v>
      </c>
      <c r="BR95" s="1">
        <f>AG188-AQ198</f>
        <v>-3.6215146382649444E-2</v>
      </c>
      <c r="BS95" s="5">
        <f>BC188-BM198</f>
        <v>2.171798388163249</v>
      </c>
      <c r="BU95" s="6" t="s">
        <v>240</v>
      </c>
      <c r="BV95" s="1" t="s">
        <v>194</v>
      </c>
      <c r="BW95" s="1">
        <f t="shared" si="267"/>
        <v>1.6303516677328966</v>
      </c>
      <c r="BX95" s="1">
        <f t="shared" si="267"/>
        <v>0.97521001945752883</v>
      </c>
      <c r="BY95" s="5">
        <f t="shared" si="267"/>
        <v>4.5058471928207089</v>
      </c>
      <c r="CA95" s="6" t="s">
        <v>240</v>
      </c>
      <c r="CB95" s="31" t="s">
        <v>194</v>
      </c>
      <c r="CC95" s="31">
        <v>1.6303516677328966</v>
      </c>
      <c r="CD95" s="31">
        <f>-1/BX95</f>
        <v>-1.025420145453654</v>
      </c>
      <c r="CE95" s="32">
        <v>4.5058471928207089</v>
      </c>
    </row>
    <row r="96" spans="1:83" x14ac:dyDescent="0.2">
      <c r="A96" s="6"/>
      <c r="B96" s="1"/>
      <c r="C96" s="1"/>
      <c r="D96" s="1"/>
      <c r="E96" s="1"/>
      <c r="F96" s="1"/>
      <c r="G96" s="1"/>
      <c r="H96" s="1"/>
      <c r="I96" s="1"/>
      <c r="J96" s="1"/>
      <c r="K96" s="21"/>
      <c r="L96" s="1"/>
      <c r="M96" s="1"/>
      <c r="N96" s="1"/>
      <c r="O96" s="1"/>
      <c r="P96" s="1"/>
      <c r="Q96" s="1"/>
      <c r="R96" s="1"/>
      <c r="S96" s="1"/>
      <c r="T96" s="1"/>
      <c r="U96" s="5"/>
      <c r="W96" s="6"/>
      <c r="X96" s="1"/>
      <c r="Y96" s="1"/>
      <c r="Z96" s="1"/>
      <c r="AA96" s="1"/>
      <c r="AB96" s="1"/>
      <c r="AC96" s="1"/>
      <c r="AD96" s="1"/>
      <c r="AE96" s="1"/>
      <c r="AF96" s="1"/>
      <c r="AG96" s="21"/>
      <c r="AH96" s="1"/>
      <c r="AI96" s="1"/>
      <c r="AJ96" s="1"/>
      <c r="AK96" s="1"/>
      <c r="AL96" s="1"/>
      <c r="AM96" s="1"/>
      <c r="AN96" s="1"/>
      <c r="AO96" s="1"/>
      <c r="AP96" s="1"/>
      <c r="AQ96" s="5"/>
      <c r="AS96" s="6"/>
      <c r="AT96" s="1"/>
      <c r="AU96" s="1"/>
      <c r="AV96" s="1"/>
      <c r="AW96" s="1"/>
      <c r="AX96" s="1"/>
      <c r="AY96" s="1"/>
      <c r="AZ96" s="1"/>
      <c r="BA96" s="1"/>
      <c r="BB96" s="1"/>
      <c r="BC96" s="21"/>
      <c r="BD96" s="1"/>
      <c r="BE96" s="1"/>
      <c r="BF96" s="1"/>
      <c r="BG96" s="1"/>
      <c r="BH96" s="1"/>
      <c r="BI96" s="1"/>
      <c r="BJ96" s="1"/>
      <c r="BK96" s="1"/>
      <c r="BL96" s="1"/>
      <c r="BM96" s="5"/>
      <c r="BO96" s="6" t="s">
        <v>239</v>
      </c>
      <c r="BP96" s="1" t="s">
        <v>195</v>
      </c>
      <c r="BQ96" s="1">
        <f>K201-U201</f>
        <v>0.91031440099080374</v>
      </c>
      <c r="BR96" s="1">
        <f>AG201-AQ201</f>
        <v>1.999962329864502</v>
      </c>
      <c r="BS96" s="5">
        <f>BC201-BM201</f>
        <v>-2.6532004674275713</v>
      </c>
      <c r="BU96" s="6" t="s">
        <v>239</v>
      </c>
      <c r="BV96" s="1" t="s">
        <v>195</v>
      </c>
      <c r="BW96" s="1">
        <f t="shared" si="267"/>
        <v>1.8794550362214804</v>
      </c>
      <c r="BX96" s="1">
        <f t="shared" si="267"/>
        <v>3.9998955575707038</v>
      </c>
      <c r="BY96" s="5">
        <f t="shared" si="267"/>
        <v>0.15896703529304035</v>
      </c>
      <c r="CA96" s="6" t="s">
        <v>239</v>
      </c>
      <c r="CB96" s="31" t="s">
        <v>195</v>
      </c>
      <c r="CC96" s="31">
        <v>1.8794550362214804</v>
      </c>
      <c r="CD96" s="31">
        <v>3.9998955575707038</v>
      </c>
      <c r="CE96" s="32">
        <f t="shared" ref="CE96:CE104" si="417">-1/BY96</f>
        <v>-6.2906123785764558</v>
      </c>
    </row>
    <row r="97" spans="1:83" x14ac:dyDescent="0.2">
      <c r="A97" s="6" t="s">
        <v>47</v>
      </c>
      <c r="B97" s="1" t="s">
        <v>4</v>
      </c>
      <c r="C97" s="1">
        <v>22.639108657836914</v>
      </c>
      <c r="D97" s="1">
        <f>AVERAGE(C97:C98)</f>
        <v>22.5555419921875</v>
      </c>
      <c r="E97" s="1"/>
      <c r="F97" s="1" t="s">
        <v>47</v>
      </c>
      <c r="G97" s="1" t="s">
        <v>86</v>
      </c>
      <c r="H97" s="1">
        <v>34.273605346679688</v>
      </c>
      <c r="I97" s="1">
        <f>AVERAGE(H97:H98)</f>
        <v>33.752805709838867</v>
      </c>
      <c r="J97" s="1">
        <f>I97-D97</f>
        <v>11.197263717651367</v>
      </c>
      <c r="K97" s="21">
        <f>AVERAGE(J97,J99,J101,J103,J105,J107)</f>
        <v>10.370175043741861</v>
      </c>
      <c r="L97" s="1" t="s">
        <v>48</v>
      </c>
      <c r="M97" s="1" t="s">
        <v>4</v>
      </c>
      <c r="N97" s="1">
        <v>22.636245727539063</v>
      </c>
      <c r="O97" s="1">
        <f>AVERAGE(N97:N98)</f>
        <v>22.677895545959473</v>
      </c>
      <c r="P97" s="1"/>
      <c r="Q97" s="1" t="s">
        <v>48</v>
      </c>
      <c r="R97" s="1" t="s">
        <v>86</v>
      </c>
      <c r="S97" s="1">
        <v>33.905071258544922</v>
      </c>
      <c r="T97" s="1">
        <f>AVERAGE(S97:S98)</f>
        <v>33.821609497070313</v>
      </c>
      <c r="U97" s="5">
        <f>T97-O97</f>
        <v>11.14371395111084</v>
      </c>
      <c r="W97" s="6" t="s">
        <v>49</v>
      </c>
      <c r="X97" s="1" t="s">
        <v>4</v>
      </c>
      <c r="Y97" s="1">
        <v>22.648860931396484</v>
      </c>
      <c r="Z97" s="1">
        <f>AVERAGE(Y97:Y98)</f>
        <v>22.567667007446289</v>
      </c>
      <c r="AA97" s="1"/>
      <c r="AB97" s="1" t="s">
        <v>49</v>
      </c>
      <c r="AC97" s="1" t="s">
        <v>86</v>
      </c>
      <c r="AD97" s="1">
        <v>34.974037170410156</v>
      </c>
      <c r="AE97" s="1">
        <f>AVERAGE(AD97:AD98)</f>
        <v>35.059736251831055</v>
      </c>
      <c r="AF97" s="1">
        <f>AE97-Z97</f>
        <v>12.492069244384766</v>
      </c>
      <c r="AG97" s="21">
        <f>AVERAGE(AF97,AF99,AF101,AF103,AF105,AF107)</f>
        <v>11.002454598744711</v>
      </c>
      <c r="AH97" s="1" t="s">
        <v>50</v>
      </c>
      <c r="AI97" s="1" t="s">
        <v>4</v>
      </c>
      <c r="AJ97" s="1">
        <v>22.924732208251953</v>
      </c>
      <c r="AK97" s="1">
        <f>AVERAGE(AJ97:AJ98)</f>
        <v>22.909394264221191</v>
      </c>
      <c r="AL97" s="1"/>
      <c r="AM97" s="1" t="s">
        <v>50</v>
      </c>
      <c r="AN97" s="1" t="s">
        <v>86</v>
      </c>
      <c r="AO97" s="1">
        <v>34.656139373779297</v>
      </c>
      <c r="AP97" s="1">
        <f>AVERAGE(AO97:AO98)</f>
        <v>34.971647262573242</v>
      </c>
      <c r="AQ97" s="5">
        <f>AP97-AK97</f>
        <v>12.062252998352051</v>
      </c>
      <c r="AS97" s="6" t="s">
        <v>51</v>
      </c>
      <c r="AT97" s="1" t="s">
        <v>4</v>
      </c>
      <c r="AU97" s="1">
        <v>22.722665786743164</v>
      </c>
      <c r="AV97" s="1">
        <f>AVERAGE(AU97:AU98)</f>
        <v>22.650225639343262</v>
      </c>
      <c r="AW97" s="1"/>
      <c r="AX97" s="1" t="s">
        <v>51</v>
      </c>
      <c r="AY97" s="1" t="s">
        <v>86</v>
      </c>
      <c r="AZ97" s="1">
        <v>34.009593963623047</v>
      </c>
      <c r="BA97" s="1">
        <f>AVERAGE(AZ97:AZ98)</f>
        <v>33.744537353515625</v>
      </c>
      <c r="BB97" s="1">
        <f>BA97-AV97</f>
        <v>11.094311714172363</v>
      </c>
      <c r="BC97" s="21">
        <f>AVERAGE(BB97,BB99,BB101,BB103,BB105,BB107)</f>
        <v>9.7860776583353672</v>
      </c>
      <c r="BD97" s="1" t="s">
        <v>52</v>
      </c>
      <c r="BE97" s="1" t="s">
        <v>4</v>
      </c>
      <c r="BF97" s="1">
        <v>24.701711654663086</v>
      </c>
      <c r="BG97" s="1">
        <f>AVERAGE(BF97:BF98)</f>
        <v>24.678214073181152</v>
      </c>
      <c r="BH97" s="1"/>
      <c r="BI97" s="1" t="s">
        <v>52</v>
      </c>
      <c r="BJ97" s="1" t="s">
        <v>86</v>
      </c>
      <c r="BK97" s="1">
        <v>36.239109039306641</v>
      </c>
      <c r="BL97" s="1">
        <f>AVERAGE(BK97:BK98)</f>
        <v>36.090559005737305</v>
      </c>
      <c r="BM97" s="5">
        <f>BL97-BG97</f>
        <v>11.412344932556152</v>
      </c>
      <c r="BO97" s="6" t="s">
        <v>239</v>
      </c>
      <c r="BP97" s="1" t="s">
        <v>196</v>
      </c>
      <c r="BQ97" s="1">
        <f>K201-U203</f>
        <v>2.4560125668843584</v>
      </c>
      <c r="BR97" s="1">
        <f>AG201-AQ203</f>
        <v>0.59274530410766602</v>
      </c>
      <c r="BS97" s="5">
        <f>BC201-BM203</f>
        <v>-1.6070445378621416</v>
      </c>
      <c r="BU97" s="6" t="s">
        <v>239</v>
      </c>
      <c r="BV97" s="1" t="s">
        <v>196</v>
      </c>
      <c r="BW97" s="1">
        <f t="shared" si="267"/>
        <v>5.4869809496017137</v>
      </c>
      <c r="BX97" s="1">
        <f t="shared" si="267"/>
        <v>1.5081138081482017</v>
      </c>
      <c r="BY97" s="5">
        <f t="shared" si="267"/>
        <v>0.32827014707552848</v>
      </c>
      <c r="CA97" s="6" t="s">
        <v>239</v>
      </c>
      <c r="CB97" s="31" t="s">
        <v>196</v>
      </c>
      <c r="CC97" s="31">
        <v>5.4869809496017137</v>
      </c>
      <c r="CD97" s="31">
        <v>1.5081138081482017</v>
      </c>
      <c r="CE97" s="32">
        <f t="shared" si="417"/>
        <v>-3.0462715202973354</v>
      </c>
    </row>
    <row r="98" spans="1:83" x14ac:dyDescent="0.2">
      <c r="A98" s="6" t="s">
        <v>47</v>
      </c>
      <c r="B98" s="1" t="s">
        <v>4</v>
      </c>
      <c r="C98" s="1">
        <v>22.471975326538086</v>
      </c>
      <c r="D98" s="1"/>
      <c r="E98" s="1"/>
      <c r="F98" s="1" t="s">
        <v>47</v>
      </c>
      <c r="G98" s="1" t="s">
        <v>86</v>
      </c>
      <c r="H98" s="1">
        <v>33.232006072998047</v>
      </c>
      <c r="I98" s="1"/>
      <c r="J98" s="1"/>
      <c r="K98" s="21"/>
      <c r="L98" s="1" t="s">
        <v>48</v>
      </c>
      <c r="M98" s="1" t="s">
        <v>4</v>
      </c>
      <c r="N98" s="1">
        <v>22.719545364379883</v>
      </c>
      <c r="O98" s="1"/>
      <c r="P98" s="1"/>
      <c r="Q98" s="1" t="s">
        <v>48</v>
      </c>
      <c r="R98" s="1" t="s">
        <v>86</v>
      </c>
      <c r="S98" s="1">
        <v>33.738147735595703</v>
      </c>
      <c r="T98" s="1"/>
      <c r="U98" s="5"/>
      <c r="W98" s="6" t="s">
        <v>49</v>
      </c>
      <c r="X98" s="1" t="s">
        <v>4</v>
      </c>
      <c r="Y98" s="1">
        <v>22.486473083496094</v>
      </c>
      <c r="Z98" s="1"/>
      <c r="AA98" s="1"/>
      <c r="AB98" s="1" t="s">
        <v>49</v>
      </c>
      <c r="AC98" s="1" t="s">
        <v>86</v>
      </c>
      <c r="AD98" s="1">
        <v>35.145435333251953</v>
      </c>
      <c r="AE98" s="1"/>
      <c r="AF98" s="1"/>
      <c r="AG98" s="21"/>
      <c r="AH98" s="1" t="s">
        <v>50</v>
      </c>
      <c r="AI98" s="1" t="s">
        <v>4</v>
      </c>
      <c r="AJ98" s="1">
        <v>22.89405632019043</v>
      </c>
      <c r="AK98" s="1"/>
      <c r="AL98" s="1"/>
      <c r="AM98" s="1" t="s">
        <v>50</v>
      </c>
      <c r="AN98" s="1" t="s">
        <v>86</v>
      </c>
      <c r="AO98" s="1">
        <v>35.287155151367188</v>
      </c>
      <c r="AP98" s="1"/>
      <c r="AQ98" s="5"/>
      <c r="AS98" s="6" t="s">
        <v>51</v>
      </c>
      <c r="AT98" s="1" t="s">
        <v>4</v>
      </c>
      <c r="AU98" s="1">
        <v>22.577785491943359</v>
      </c>
      <c r="AV98" s="1"/>
      <c r="AW98" s="1"/>
      <c r="AX98" s="1" t="s">
        <v>51</v>
      </c>
      <c r="AY98" s="1" t="s">
        <v>86</v>
      </c>
      <c r="AZ98" s="1">
        <v>33.479480743408203</v>
      </c>
      <c r="BA98" s="1"/>
      <c r="BB98" s="1"/>
      <c r="BC98" s="21"/>
      <c r="BD98" s="1" t="s">
        <v>52</v>
      </c>
      <c r="BE98" s="1" t="s">
        <v>4</v>
      </c>
      <c r="BF98" s="1">
        <v>24.654716491699219</v>
      </c>
      <c r="BG98" s="1"/>
      <c r="BH98" s="1"/>
      <c r="BI98" s="1" t="s">
        <v>52</v>
      </c>
      <c r="BJ98" s="1" t="s">
        <v>86</v>
      </c>
      <c r="BK98" s="1">
        <v>35.942008972167969</v>
      </c>
      <c r="BL98" s="1"/>
      <c r="BM98" s="5"/>
      <c r="BO98" s="6" t="s">
        <v>239</v>
      </c>
      <c r="BP98" s="1" t="s">
        <v>197</v>
      </c>
      <c r="BQ98" s="1">
        <f>K201-U205</f>
        <v>1.5173662503560381</v>
      </c>
      <c r="BR98" s="1">
        <f>AG201-AQ205</f>
        <v>4.3406853675842285</v>
      </c>
      <c r="BS98" s="5">
        <f>BC201-BM205</f>
        <v>-0.93220361073811819</v>
      </c>
      <c r="BU98" s="6" t="s">
        <v>239</v>
      </c>
      <c r="BV98" s="1" t="s">
        <v>197</v>
      </c>
      <c r="BW98" s="1">
        <f t="shared" si="267"/>
        <v>2.862679683134755</v>
      </c>
      <c r="BX98" s="1">
        <f t="shared" si="267"/>
        <v>20.261728766727181</v>
      </c>
      <c r="BY98" s="5">
        <f t="shared" si="267"/>
        <v>0.52405727117869916</v>
      </c>
      <c r="CA98" s="6" t="s">
        <v>239</v>
      </c>
      <c r="CB98" s="31" t="s">
        <v>197</v>
      </c>
      <c r="CC98" s="31">
        <v>2.862679683134755</v>
      </c>
      <c r="CD98" s="31">
        <v>20.261728766727181</v>
      </c>
      <c r="CE98" s="32">
        <f t="shared" si="417"/>
        <v>-1.9081883889347055</v>
      </c>
    </row>
    <row r="99" spans="1:83" x14ac:dyDescent="0.2">
      <c r="A99" s="6" t="s">
        <v>53</v>
      </c>
      <c r="B99" s="1" t="s">
        <v>4</v>
      </c>
      <c r="C99" s="1">
        <v>24.285919189453125</v>
      </c>
      <c r="D99" s="1">
        <f t="shared" ref="D99:D107" si="418">AVERAGE(C99:C100)</f>
        <v>24.25247859954834</v>
      </c>
      <c r="E99" s="1"/>
      <c r="F99" s="1" t="s">
        <v>53</v>
      </c>
      <c r="G99" s="1" t="s">
        <v>86</v>
      </c>
      <c r="H99" s="1">
        <v>34.863861083984375</v>
      </c>
      <c r="I99" s="1">
        <f t="shared" ref="I99:I107" si="419">AVERAGE(H99:H100)</f>
        <v>34.638023376464844</v>
      </c>
      <c r="J99" s="1">
        <f t="shared" ref="J99" si="420">I99-D99</f>
        <v>10.385544776916504</v>
      </c>
      <c r="K99" s="21"/>
      <c r="L99" s="1" t="s">
        <v>54</v>
      </c>
      <c r="M99" s="1" t="s">
        <v>4</v>
      </c>
      <c r="N99" s="1">
        <v>22.844314575195313</v>
      </c>
      <c r="O99" s="1">
        <f t="shared" ref="O99:O107" si="421">AVERAGE(N99:N100)</f>
        <v>22.69908332824707</v>
      </c>
      <c r="P99" s="1"/>
      <c r="Q99" s="1" t="s">
        <v>54</v>
      </c>
      <c r="R99" s="1" t="s">
        <v>86</v>
      </c>
      <c r="S99" s="1">
        <v>35.093940734863281</v>
      </c>
      <c r="T99" s="1">
        <f t="shared" ref="T99:T107" si="422">AVERAGE(S99:S100)</f>
        <v>34.772153854370117</v>
      </c>
      <c r="U99" s="5">
        <f t="shared" ref="U99" si="423">T99-O99</f>
        <v>12.073070526123047</v>
      </c>
      <c r="W99" s="6" t="s">
        <v>55</v>
      </c>
      <c r="X99" s="1" t="s">
        <v>4</v>
      </c>
      <c r="Y99" s="1">
        <v>22.932167053222656</v>
      </c>
      <c r="Z99" s="1">
        <f t="shared" ref="Z99" si="424">AVERAGE(Y99:Y100)</f>
        <v>22.822726249694824</v>
      </c>
      <c r="AA99" s="1"/>
      <c r="AB99" s="1" t="s">
        <v>55</v>
      </c>
      <c r="AC99" s="1" t="s">
        <v>86</v>
      </c>
      <c r="AD99" s="1">
        <v>35.672348022460938</v>
      </c>
      <c r="AE99" s="1">
        <f t="shared" ref="AE99" si="425">AVERAGE(AD99:AD100)</f>
        <v>35.303722381591797</v>
      </c>
      <c r="AF99" s="1">
        <f t="shared" ref="AF99" si="426">AE99-Z99</f>
        <v>12.480996131896973</v>
      </c>
      <c r="AG99" s="21"/>
      <c r="AH99" s="1" t="s">
        <v>56</v>
      </c>
      <c r="AI99" s="1" t="s">
        <v>4</v>
      </c>
      <c r="AJ99" s="1">
        <v>22.176094055175781</v>
      </c>
      <c r="AK99" s="1">
        <f t="shared" ref="AK99" si="427">AVERAGE(AJ99:AJ100)</f>
        <v>22.106661796569824</v>
      </c>
      <c r="AL99" s="1"/>
      <c r="AM99" s="1" t="s">
        <v>56</v>
      </c>
      <c r="AN99" s="1" t="s">
        <v>86</v>
      </c>
      <c r="AO99" s="1">
        <v>34.604965209960938</v>
      </c>
      <c r="AP99" s="1">
        <f t="shared" ref="AP99" si="428">AVERAGE(AO99:AO100)</f>
        <v>34.565391540527344</v>
      </c>
      <c r="AQ99" s="5">
        <f t="shared" ref="AQ99" si="429">AP99-AK99</f>
        <v>12.45872974395752</v>
      </c>
      <c r="AS99" s="6" t="s">
        <v>57</v>
      </c>
      <c r="AT99" s="1" t="s">
        <v>4</v>
      </c>
      <c r="AU99" s="1">
        <v>22.874719619750977</v>
      </c>
      <c r="AV99" s="1">
        <f t="shared" ref="AV99" si="430">AVERAGE(AU99:AU100)</f>
        <v>22.834733963012695</v>
      </c>
      <c r="AW99" s="1"/>
      <c r="AX99" s="1" t="s">
        <v>57</v>
      </c>
      <c r="AY99" s="1" t="s">
        <v>86</v>
      </c>
      <c r="AZ99" s="1">
        <v>34.003181457519531</v>
      </c>
      <c r="BA99" s="1">
        <f t="shared" ref="BA99" si="431">AVERAGE(AZ99:AZ100)</f>
        <v>33.619663238525391</v>
      </c>
      <c r="BB99" s="1">
        <f t="shared" ref="BB99" si="432">BA99-AV99</f>
        <v>10.784929275512695</v>
      </c>
      <c r="BC99" s="21"/>
      <c r="BD99" s="1" t="s">
        <v>58</v>
      </c>
      <c r="BE99" s="1" t="s">
        <v>4</v>
      </c>
      <c r="BF99" s="1">
        <v>22.88960075378418</v>
      </c>
      <c r="BG99" s="1">
        <f t="shared" ref="BG99" si="433">AVERAGE(BF99:BF100)</f>
        <v>22.814860343933105</v>
      </c>
      <c r="BH99" s="1"/>
      <c r="BI99" s="1" t="s">
        <v>58</v>
      </c>
      <c r="BJ99" s="1" t="s">
        <v>86</v>
      </c>
      <c r="BK99" s="1">
        <v>32.401664733886719</v>
      </c>
      <c r="BL99" s="1">
        <f t="shared" ref="BL99" si="434">AVERAGE(BK99:BK100)</f>
        <v>32.141270637512207</v>
      </c>
      <c r="BM99" s="5">
        <f t="shared" ref="BM99" si="435">BL99-BG99</f>
        <v>9.3264102935791016</v>
      </c>
      <c r="BO99" s="6" t="s">
        <v>240</v>
      </c>
      <c r="BP99" s="1" t="s">
        <v>198</v>
      </c>
      <c r="BQ99" s="1">
        <f>K201-U207</f>
        <v>0.38592704137166312</v>
      </c>
      <c r="BR99" s="1">
        <f>AG201-AQ207</f>
        <v>1.3489995002746582</v>
      </c>
      <c r="BS99" s="5">
        <f>BC201-BM207</f>
        <v>-0.86248238881429007</v>
      </c>
      <c r="BU99" s="6" t="s">
        <v>240</v>
      </c>
      <c r="BV99" s="1" t="s">
        <v>198</v>
      </c>
      <c r="BW99" s="1">
        <f t="shared" si="267"/>
        <v>1.306699171050228</v>
      </c>
      <c r="BX99" s="1">
        <f t="shared" si="267"/>
        <v>2.5473540682921625</v>
      </c>
      <c r="BY99" s="5">
        <f t="shared" si="267"/>
        <v>0.5500053705927348</v>
      </c>
      <c r="CA99" s="6" t="s">
        <v>240</v>
      </c>
      <c r="CB99" s="31" t="s">
        <v>198</v>
      </c>
      <c r="CC99" s="31">
        <v>1.306699171050228</v>
      </c>
      <c r="CD99" s="31">
        <v>2.5473540682921625</v>
      </c>
      <c r="CE99" s="32">
        <f t="shared" si="417"/>
        <v>-1.81816406432961</v>
      </c>
    </row>
    <row r="100" spans="1:83" x14ac:dyDescent="0.2">
      <c r="A100" s="6" t="s">
        <v>53</v>
      </c>
      <c r="B100" s="1" t="s">
        <v>4</v>
      </c>
      <c r="C100" s="1">
        <v>24.219038009643555</v>
      </c>
      <c r="D100" s="1"/>
      <c r="E100" s="1"/>
      <c r="F100" s="1" t="s">
        <v>53</v>
      </c>
      <c r="G100" s="1" t="s">
        <v>86</v>
      </c>
      <c r="H100" s="1">
        <v>34.412185668945313</v>
      </c>
      <c r="I100" s="1"/>
      <c r="J100" s="1"/>
      <c r="K100" s="21"/>
      <c r="L100" s="1" t="s">
        <v>54</v>
      </c>
      <c r="M100" s="1" t="s">
        <v>4</v>
      </c>
      <c r="N100" s="1">
        <v>22.553852081298828</v>
      </c>
      <c r="O100" s="1"/>
      <c r="P100" s="1"/>
      <c r="Q100" s="1" t="s">
        <v>54</v>
      </c>
      <c r="R100" s="1" t="s">
        <v>86</v>
      </c>
      <c r="S100" s="1">
        <v>34.450366973876953</v>
      </c>
      <c r="T100" s="1"/>
      <c r="U100" s="5"/>
      <c r="W100" s="6" t="s">
        <v>55</v>
      </c>
      <c r="X100" s="1" t="s">
        <v>4</v>
      </c>
      <c r="Y100" s="1">
        <v>22.713285446166992</v>
      </c>
      <c r="Z100" s="1"/>
      <c r="AA100" s="1"/>
      <c r="AB100" s="1" t="s">
        <v>55</v>
      </c>
      <c r="AC100" s="1" t="s">
        <v>86</v>
      </c>
      <c r="AD100" s="1">
        <v>34.935096740722656</v>
      </c>
      <c r="AE100" s="1"/>
      <c r="AF100" s="1"/>
      <c r="AG100" s="21"/>
      <c r="AH100" s="1" t="s">
        <v>56</v>
      </c>
      <c r="AI100" s="1" t="s">
        <v>4</v>
      </c>
      <c r="AJ100" s="1">
        <v>22.037229537963867</v>
      </c>
      <c r="AK100" s="1"/>
      <c r="AL100" s="1"/>
      <c r="AM100" s="1" t="s">
        <v>56</v>
      </c>
      <c r="AN100" s="1" t="s">
        <v>86</v>
      </c>
      <c r="AO100" s="1">
        <v>34.52581787109375</v>
      </c>
      <c r="AP100" s="1"/>
      <c r="AQ100" s="5"/>
      <c r="AS100" s="6" t="s">
        <v>57</v>
      </c>
      <c r="AT100" s="1" t="s">
        <v>4</v>
      </c>
      <c r="AU100" s="1">
        <v>22.794748306274414</v>
      </c>
      <c r="AV100" s="1"/>
      <c r="AW100" s="1"/>
      <c r="AX100" s="1" t="s">
        <v>57</v>
      </c>
      <c r="AY100" s="1" t="s">
        <v>86</v>
      </c>
      <c r="AZ100" s="1">
        <v>33.23614501953125</v>
      </c>
      <c r="BA100" s="1"/>
      <c r="BB100" s="1"/>
      <c r="BC100" s="21"/>
      <c r="BD100" s="1" t="s">
        <v>58</v>
      </c>
      <c r="BE100" s="1" t="s">
        <v>4</v>
      </c>
      <c r="BF100" s="1">
        <v>22.740119934082031</v>
      </c>
      <c r="BG100" s="1"/>
      <c r="BH100" s="1"/>
      <c r="BI100" s="1" t="s">
        <v>58</v>
      </c>
      <c r="BJ100" s="1" t="s">
        <v>86</v>
      </c>
      <c r="BK100" s="1">
        <v>31.880876541137695</v>
      </c>
      <c r="BL100" s="1"/>
      <c r="BM100" s="5"/>
      <c r="BO100" s="6" t="s">
        <v>240</v>
      </c>
      <c r="BP100" s="1" t="s">
        <v>199</v>
      </c>
      <c r="BQ100" s="1">
        <f>K201-U209</f>
        <v>1.5466106732686358</v>
      </c>
      <c r="BR100" s="1">
        <f>AG201-AQ209</f>
        <v>0.22675085067749023</v>
      </c>
      <c r="BS100" s="5">
        <f>BC201-BM209</f>
        <v>-0.32422383626302054</v>
      </c>
      <c r="BU100" s="6" t="s">
        <v>240</v>
      </c>
      <c r="BV100" s="1" t="s">
        <v>199</v>
      </c>
      <c r="BW100" s="1">
        <f t="shared" si="267"/>
        <v>2.9213003064881646</v>
      </c>
      <c r="BX100" s="1">
        <f t="shared" si="267"/>
        <v>1.170196534416492</v>
      </c>
      <c r="BY100" s="5">
        <f t="shared" si="267"/>
        <v>0.7987279830107844</v>
      </c>
      <c r="CA100" s="6" t="s">
        <v>240</v>
      </c>
      <c r="CB100" s="31" t="s">
        <v>199</v>
      </c>
      <c r="CC100" s="31">
        <v>2.9213003064881646</v>
      </c>
      <c r="CD100" s="31">
        <v>1.170196534416492</v>
      </c>
      <c r="CE100" s="32">
        <f t="shared" si="417"/>
        <v>-1.2519906917878674</v>
      </c>
    </row>
    <row r="101" spans="1:83" x14ac:dyDescent="0.2">
      <c r="A101" s="6" t="s">
        <v>59</v>
      </c>
      <c r="B101" s="1" t="s">
        <v>4</v>
      </c>
      <c r="C101" s="1">
        <v>22.072929382324219</v>
      </c>
      <c r="D101" s="1">
        <f>AVERAGE(C101:C102)</f>
        <v>22.059806823730469</v>
      </c>
      <c r="E101" s="1"/>
      <c r="F101" s="1" t="s">
        <v>59</v>
      </c>
      <c r="G101" s="1" t="s">
        <v>86</v>
      </c>
      <c r="H101" s="1">
        <v>34.020927429199219</v>
      </c>
      <c r="I101" s="1">
        <f t="shared" si="419"/>
        <v>33.987552642822266</v>
      </c>
      <c r="J101" s="1">
        <f t="shared" ref="J101" si="436">I101-D101</f>
        <v>11.927745819091797</v>
      </c>
      <c r="K101" s="21"/>
      <c r="L101" s="1" t="s">
        <v>60</v>
      </c>
      <c r="M101" s="1" t="s">
        <v>4</v>
      </c>
      <c r="N101" s="1">
        <v>22.127653121948242</v>
      </c>
      <c r="O101" s="1">
        <f t="shared" si="421"/>
        <v>22.109522819519043</v>
      </c>
      <c r="P101" s="1"/>
      <c r="Q101" s="1" t="s">
        <v>60</v>
      </c>
      <c r="R101" s="1" t="s">
        <v>86</v>
      </c>
      <c r="S101" s="1">
        <v>34.270298004150391</v>
      </c>
      <c r="T101" s="1">
        <f t="shared" si="422"/>
        <v>34.093877792358398</v>
      </c>
      <c r="U101" s="5">
        <f t="shared" ref="U101" si="437">T101-O101</f>
        <v>11.984354972839355</v>
      </c>
      <c r="W101" s="6" t="s">
        <v>61</v>
      </c>
      <c r="X101" s="1" t="s">
        <v>4</v>
      </c>
      <c r="Y101" s="1">
        <v>21.96453857421875</v>
      </c>
      <c r="Z101" s="1">
        <f>AVERAGE(Y101:Y102)</f>
        <v>21.981612205505371</v>
      </c>
      <c r="AA101" s="1"/>
      <c r="AB101" s="1" t="s">
        <v>61</v>
      </c>
      <c r="AC101" s="1" t="s">
        <v>86</v>
      </c>
      <c r="AD101" s="1">
        <v>33.269756317138672</v>
      </c>
      <c r="AE101" s="1">
        <f t="shared" ref="AE101" si="438">AVERAGE(AD101:AD102)</f>
        <v>33.614643096923828</v>
      </c>
      <c r="AF101" s="1">
        <f t="shared" ref="AF101" si="439">AE101-Z101</f>
        <v>11.633030891418457</v>
      </c>
      <c r="AG101" s="21"/>
      <c r="AH101" s="1" t="s">
        <v>62</v>
      </c>
      <c r="AI101" s="1" t="s">
        <v>4</v>
      </c>
      <c r="AJ101" s="1">
        <v>24.889850616455078</v>
      </c>
      <c r="AK101" s="1">
        <f t="shared" ref="AK101" si="440">AVERAGE(AJ101:AJ102)</f>
        <v>24.893938064575195</v>
      </c>
      <c r="AL101" s="1"/>
      <c r="AM101" s="1" t="s">
        <v>62</v>
      </c>
      <c r="AN101" s="1" t="s">
        <v>86</v>
      </c>
      <c r="AO101" s="1">
        <v>36.530250549316406</v>
      </c>
      <c r="AP101" s="1">
        <f t="shared" ref="AP101" si="441">AVERAGE(AO101:AO102)</f>
        <v>35.532142639160156</v>
      </c>
      <c r="AQ101" s="5">
        <f t="shared" ref="AQ101" si="442">AP101-AK101</f>
        <v>10.638204574584961</v>
      </c>
      <c r="AS101" s="6" t="s">
        <v>63</v>
      </c>
      <c r="AT101" s="1" t="s">
        <v>4</v>
      </c>
      <c r="AU101" s="1">
        <v>21.437482833862305</v>
      </c>
      <c r="AV101" s="1">
        <f>AVERAGE(AU101:AU102)</f>
        <v>21.455053329467773</v>
      </c>
      <c r="AW101" s="1"/>
      <c r="AX101" s="1" t="s">
        <v>63</v>
      </c>
      <c r="AY101" s="1" t="s">
        <v>86</v>
      </c>
      <c r="AZ101" s="1">
        <v>32.232048034667969</v>
      </c>
      <c r="BA101" s="1">
        <f t="shared" ref="BA101" si="443">AVERAGE(AZ101:AZ102)</f>
        <v>31.701286315917969</v>
      </c>
      <c r="BB101" s="1">
        <f t="shared" ref="BB101" si="444">BA101-AV101</f>
        <v>10.246232986450195</v>
      </c>
      <c r="BC101" s="21"/>
      <c r="BD101" s="1" t="s">
        <v>64</v>
      </c>
      <c r="BE101" s="1" t="s">
        <v>4</v>
      </c>
      <c r="BF101" s="1">
        <v>22.168415069580078</v>
      </c>
      <c r="BG101" s="1">
        <f t="shared" ref="BG101" si="445">AVERAGE(BF101:BF102)</f>
        <v>22.117739677429199</v>
      </c>
      <c r="BH101" s="1"/>
      <c r="BI101" s="1" t="s">
        <v>64</v>
      </c>
      <c r="BJ101" s="1" t="s">
        <v>86</v>
      </c>
      <c r="BK101" s="1">
        <v>33.46282958984375</v>
      </c>
      <c r="BL101" s="1">
        <f t="shared" ref="BL101" si="446">AVERAGE(BK101:BK102)</f>
        <v>33.407432556152344</v>
      </c>
      <c r="BM101" s="5">
        <f t="shared" ref="BM101" si="447">BL101-BG101</f>
        <v>11.289692878723145</v>
      </c>
      <c r="BO101" s="6" t="s">
        <v>240</v>
      </c>
      <c r="BP101" s="1" t="s">
        <v>200</v>
      </c>
      <c r="BQ101" s="1">
        <f>K201-U211</f>
        <v>1.0261123975117998</v>
      </c>
      <c r="BR101" s="1">
        <f>AG201-AQ211</f>
        <v>-1.3631558418273926</v>
      </c>
      <c r="BS101" s="5">
        <f>BC201-BM211</f>
        <v>-0.55853112538655569</v>
      </c>
      <c r="BU101" s="6" t="s">
        <v>240</v>
      </c>
      <c r="BV101" s="1" t="s">
        <v>200</v>
      </c>
      <c r="BW101" s="1">
        <f t="shared" si="267"/>
        <v>2.0365290552920072</v>
      </c>
      <c r="BX101" s="1">
        <f t="shared" si="267"/>
        <v>0.38873102443356733</v>
      </c>
      <c r="BY101" s="5">
        <f t="shared" si="267"/>
        <v>0.67899312625079422</v>
      </c>
      <c r="CA101" s="6" t="s">
        <v>240</v>
      </c>
      <c r="CB101" s="31" t="s">
        <v>200</v>
      </c>
      <c r="CC101" s="31">
        <v>2.0365290552920072</v>
      </c>
      <c r="CD101" s="31">
        <f>-1/BX101</f>
        <v>-2.5724728337727423</v>
      </c>
      <c r="CE101" s="32">
        <f t="shared" si="417"/>
        <v>-1.4727689594174744</v>
      </c>
    </row>
    <row r="102" spans="1:83" x14ac:dyDescent="0.2">
      <c r="A102" s="6" t="s">
        <v>59</v>
      </c>
      <c r="B102" s="1" t="s">
        <v>4</v>
      </c>
      <c r="C102" s="1">
        <v>22.046684265136719</v>
      </c>
      <c r="D102" s="1"/>
      <c r="E102" s="1"/>
      <c r="F102" s="1" t="s">
        <v>59</v>
      </c>
      <c r="G102" s="1" t="s">
        <v>86</v>
      </c>
      <c r="H102" s="1">
        <v>33.954177856445313</v>
      </c>
      <c r="I102" s="1"/>
      <c r="J102" s="1"/>
      <c r="K102" s="21"/>
      <c r="L102" s="1" t="s">
        <v>60</v>
      </c>
      <c r="M102" s="1" t="s">
        <v>4</v>
      </c>
      <c r="N102" s="1">
        <v>22.091392517089844</v>
      </c>
      <c r="O102" s="1"/>
      <c r="P102" s="1"/>
      <c r="Q102" s="1" t="s">
        <v>60</v>
      </c>
      <c r="R102" s="1" t="s">
        <v>86</v>
      </c>
      <c r="S102" s="1">
        <v>33.917457580566406</v>
      </c>
      <c r="T102" s="1"/>
      <c r="U102" s="5"/>
      <c r="W102" s="6" t="s">
        <v>61</v>
      </c>
      <c r="X102" s="1" t="s">
        <v>4</v>
      </c>
      <c r="Y102" s="1">
        <v>21.998685836791992</v>
      </c>
      <c r="Z102" s="1"/>
      <c r="AA102" s="1"/>
      <c r="AB102" s="1" t="s">
        <v>61</v>
      </c>
      <c r="AC102" s="1" t="s">
        <v>86</v>
      </c>
      <c r="AD102" s="1">
        <v>33.959529876708984</v>
      </c>
      <c r="AE102" s="1"/>
      <c r="AF102" s="1"/>
      <c r="AG102" s="21"/>
      <c r="AH102" s="1" t="s">
        <v>62</v>
      </c>
      <c r="AI102" s="1" t="s">
        <v>4</v>
      </c>
      <c r="AJ102" s="1">
        <v>24.898025512695313</v>
      </c>
      <c r="AK102" s="1"/>
      <c r="AL102" s="1"/>
      <c r="AM102" s="1" t="s">
        <v>62</v>
      </c>
      <c r="AN102" s="1" t="s">
        <v>86</v>
      </c>
      <c r="AO102" s="1">
        <v>34.534034729003906</v>
      </c>
      <c r="AP102" s="1"/>
      <c r="AQ102" s="5"/>
      <c r="AS102" s="6" t="s">
        <v>63</v>
      </c>
      <c r="AT102" s="1" t="s">
        <v>4</v>
      </c>
      <c r="AU102" s="1">
        <v>21.472623825073242</v>
      </c>
      <c r="AV102" s="1"/>
      <c r="AW102" s="1"/>
      <c r="AX102" s="1" t="s">
        <v>63</v>
      </c>
      <c r="AY102" s="1" t="s">
        <v>86</v>
      </c>
      <c r="AZ102" s="1">
        <v>31.170524597167969</v>
      </c>
      <c r="BA102" s="1"/>
      <c r="BB102" s="1"/>
      <c r="BC102" s="21"/>
      <c r="BD102" s="1" t="s">
        <v>64</v>
      </c>
      <c r="BE102" s="1" t="s">
        <v>4</v>
      </c>
      <c r="BF102" s="1">
        <v>22.06706428527832</v>
      </c>
      <c r="BG102" s="1"/>
      <c r="BH102" s="1"/>
      <c r="BI102" s="1" t="s">
        <v>64</v>
      </c>
      <c r="BJ102" s="1" t="s">
        <v>86</v>
      </c>
      <c r="BK102" s="1">
        <v>33.352035522460938</v>
      </c>
      <c r="BL102" s="1"/>
      <c r="BM102" s="5"/>
      <c r="BO102" s="6" t="s">
        <v>239</v>
      </c>
      <c r="BP102" s="1" t="s">
        <v>201</v>
      </c>
      <c r="BQ102" s="1">
        <f>K214-U214</f>
        <v>-1.2420131365458165</v>
      </c>
      <c r="BR102" s="1">
        <f>AG214-AQ214</f>
        <v>0.64035447438558002</v>
      </c>
      <c r="BS102" s="5">
        <f>BC214-BM214</f>
        <v>-2.1342085202534999</v>
      </c>
      <c r="BU102" s="6" t="s">
        <v>239</v>
      </c>
      <c r="BV102" s="1" t="s">
        <v>201</v>
      </c>
      <c r="BW102" s="1">
        <f t="shared" ref="BW102:BY137" si="448">2^BQ102</f>
        <v>0.42278229400181555</v>
      </c>
      <c r="BX102" s="1">
        <f t="shared" si="448"/>
        <v>1.5587120923891997</v>
      </c>
      <c r="BY102" s="5">
        <f t="shared" si="448"/>
        <v>0.22779239375476248</v>
      </c>
      <c r="CA102" s="6" t="s">
        <v>239</v>
      </c>
      <c r="CB102" s="31" t="s">
        <v>201</v>
      </c>
      <c r="CC102" s="31">
        <f>-1/BW102</f>
        <v>-2.3652835376206784</v>
      </c>
      <c r="CD102" s="31">
        <v>1.5587120923891997</v>
      </c>
      <c r="CE102" s="32">
        <f t="shared" si="417"/>
        <v>-4.3899622086441719</v>
      </c>
    </row>
    <row r="103" spans="1:83" x14ac:dyDescent="0.2">
      <c r="A103" s="6" t="s">
        <v>65</v>
      </c>
      <c r="B103" s="1" t="s">
        <v>4</v>
      </c>
      <c r="C103" s="1">
        <v>22.933357238769531</v>
      </c>
      <c r="D103" s="1">
        <f t="shared" si="418"/>
        <v>22.952939033508301</v>
      </c>
      <c r="E103" s="1"/>
      <c r="F103" s="1" t="s">
        <v>65</v>
      </c>
      <c r="G103" s="1" t="s">
        <v>86</v>
      </c>
      <c r="H103" s="1">
        <v>32.181678771972656</v>
      </c>
      <c r="I103" s="1">
        <f t="shared" si="419"/>
        <v>32.313251495361328</v>
      </c>
      <c r="J103" s="1">
        <f t="shared" ref="J103" si="449">I103-D103</f>
        <v>9.3603124618530273</v>
      </c>
      <c r="K103" s="21"/>
      <c r="L103" s="1" t="s">
        <v>66</v>
      </c>
      <c r="M103" s="1" t="s">
        <v>4</v>
      </c>
      <c r="N103" s="1">
        <v>22.921380996704102</v>
      </c>
      <c r="O103" s="1">
        <f t="shared" si="421"/>
        <v>22.837780952453613</v>
      </c>
      <c r="P103" s="1"/>
      <c r="Q103" s="1" t="s">
        <v>66</v>
      </c>
      <c r="R103" s="1" t="s">
        <v>86</v>
      </c>
      <c r="S103" s="1">
        <v>31.751194000244141</v>
      </c>
      <c r="T103" s="1">
        <f t="shared" si="422"/>
        <v>31.602411270141602</v>
      </c>
      <c r="U103" s="5">
        <f t="shared" ref="U103" si="450">T103-O103</f>
        <v>8.7646303176879883</v>
      </c>
      <c r="W103" s="6" t="s">
        <v>67</v>
      </c>
      <c r="X103" s="1" t="s">
        <v>4</v>
      </c>
      <c r="Y103" s="1">
        <v>22.897253036499023</v>
      </c>
      <c r="Z103" s="1">
        <f t="shared" ref="Z103" si="451">AVERAGE(Y103:Y104)</f>
        <v>22.917893409729004</v>
      </c>
      <c r="AA103" s="1"/>
      <c r="AB103" s="1" t="s">
        <v>67</v>
      </c>
      <c r="AC103" s="1" t="s">
        <v>86</v>
      </c>
      <c r="AD103" s="1">
        <v>33.499992370605469</v>
      </c>
      <c r="AE103" s="1">
        <f t="shared" ref="AE103" si="452">AVERAGE(AD103:AD104)</f>
        <v>33.073907852172852</v>
      </c>
      <c r="AF103" s="1">
        <f t="shared" ref="AF103" si="453">AE103-Z103</f>
        <v>10.156014442443848</v>
      </c>
      <c r="AG103" s="21"/>
      <c r="AH103" s="1" t="s">
        <v>68</v>
      </c>
      <c r="AI103" s="1" t="s">
        <v>4</v>
      </c>
      <c r="AJ103" s="1">
        <v>23.711858749389648</v>
      </c>
      <c r="AK103" s="1">
        <f t="shared" ref="AK103" si="454">AVERAGE(AJ103:AJ104)</f>
        <v>23.642979621887207</v>
      </c>
      <c r="AL103" s="1"/>
      <c r="AM103" s="1" t="s">
        <v>68</v>
      </c>
      <c r="AN103" s="1" t="s">
        <v>86</v>
      </c>
      <c r="AO103" s="1">
        <v>32.272689819335938</v>
      </c>
      <c r="AP103" s="1">
        <f t="shared" ref="AP103" si="455">AVERAGE(AO103:AO104)</f>
        <v>32.212741851806641</v>
      </c>
      <c r="AQ103" s="5">
        <f t="shared" ref="AQ103" si="456">AP103-AK103</f>
        <v>8.5697622299194336</v>
      </c>
      <c r="AS103" s="6" t="s">
        <v>69</v>
      </c>
      <c r="AT103" s="1" t="s">
        <v>4</v>
      </c>
      <c r="AU103" s="1">
        <v>22.466329574584961</v>
      </c>
      <c r="AV103" s="1">
        <f t="shared" ref="AV103" si="457">AVERAGE(AU103:AU104)</f>
        <v>22.48239803314209</v>
      </c>
      <c r="AW103" s="1"/>
      <c r="AX103" s="1" t="s">
        <v>69</v>
      </c>
      <c r="AY103" s="1" t="s">
        <v>86</v>
      </c>
      <c r="AZ103" s="1">
        <v>29.903913497924805</v>
      </c>
      <c r="BA103" s="1">
        <f t="shared" ref="BA103" si="458">AVERAGE(AZ103:AZ104)</f>
        <v>29.810927391052246</v>
      </c>
      <c r="BB103" s="1">
        <f t="shared" ref="BB103" si="459">BA103-AV103</f>
        <v>7.3285293579101563</v>
      </c>
      <c r="BC103" s="21"/>
      <c r="BD103" s="1" t="s">
        <v>70</v>
      </c>
      <c r="BE103" s="1" t="s">
        <v>4</v>
      </c>
      <c r="BF103" s="1">
        <v>22.856899261474609</v>
      </c>
      <c r="BG103" s="1">
        <f t="shared" ref="BG103" si="460">AVERAGE(BF103:BF104)</f>
        <v>22.759670257568359</v>
      </c>
      <c r="BH103" s="1"/>
      <c r="BI103" s="1" t="s">
        <v>70</v>
      </c>
      <c r="BJ103" s="1" t="s">
        <v>86</v>
      </c>
      <c r="BK103" s="1">
        <v>30.956357955932617</v>
      </c>
      <c r="BL103" s="1">
        <f t="shared" ref="BL103" si="461">AVERAGE(BK103:BK104)</f>
        <v>30.877555847167969</v>
      </c>
      <c r="BM103" s="5">
        <f t="shared" ref="BM103" si="462">BL103-BG103</f>
        <v>8.1178855895996094</v>
      </c>
      <c r="BO103" s="6" t="s">
        <v>239</v>
      </c>
      <c r="BP103" s="1" t="s">
        <v>202</v>
      </c>
      <c r="BQ103" s="1">
        <f>K214-U216</f>
        <v>-2.2802840868631993</v>
      </c>
      <c r="BR103" s="1">
        <f>AG214-AQ216</f>
        <v>-0.92722860972086529</v>
      </c>
      <c r="BS103" s="5">
        <f>BC214-BM216</f>
        <v>-2.3567646344502773</v>
      </c>
      <c r="BU103" s="6" t="s">
        <v>239</v>
      </c>
      <c r="BV103" s="1" t="s">
        <v>202</v>
      </c>
      <c r="BW103" s="1">
        <f t="shared" si="448"/>
        <v>0.20585721415639263</v>
      </c>
      <c r="BX103" s="1">
        <f t="shared" si="448"/>
        <v>0.5258675539303429</v>
      </c>
      <c r="BY103" s="5">
        <f t="shared" si="448"/>
        <v>0.19522847070591609</v>
      </c>
      <c r="CA103" s="6" t="s">
        <v>239</v>
      </c>
      <c r="CB103" s="31" t="s">
        <v>202</v>
      </c>
      <c r="CC103" s="31">
        <f>-1/BW103</f>
        <v>-4.8577359996734719</v>
      </c>
      <c r="CD103" s="31">
        <f>-1/BX103</f>
        <v>-1.9016195095627848</v>
      </c>
      <c r="CE103" s="32">
        <f t="shared" si="417"/>
        <v>-5.122203725635682</v>
      </c>
    </row>
    <row r="104" spans="1:83" x14ac:dyDescent="0.2">
      <c r="A104" s="6" t="s">
        <v>65</v>
      </c>
      <c r="B104" s="1" t="s">
        <v>4</v>
      </c>
      <c r="C104" s="1">
        <v>22.97252082824707</v>
      </c>
      <c r="D104" s="1"/>
      <c r="E104" s="1"/>
      <c r="F104" s="1" t="s">
        <v>65</v>
      </c>
      <c r="G104" s="1" t="s">
        <v>86</v>
      </c>
      <c r="H104" s="1">
        <v>32.44482421875</v>
      </c>
      <c r="I104" s="1"/>
      <c r="J104" s="1"/>
      <c r="K104" s="21"/>
      <c r="L104" s="1" t="s">
        <v>66</v>
      </c>
      <c r="M104" s="1" t="s">
        <v>4</v>
      </c>
      <c r="N104" s="1">
        <v>22.754180908203125</v>
      </c>
      <c r="O104" s="1"/>
      <c r="P104" s="1"/>
      <c r="Q104" s="1" t="s">
        <v>66</v>
      </c>
      <c r="R104" s="1" t="s">
        <v>86</v>
      </c>
      <c r="S104" s="1">
        <v>31.453628540039063</v>
      </c>
      <c r="T104" s="1"/>
      <c r="U104" s="5"/>
      <c r="W104" s="6" t="s">
        <v>67</v>
      </c>
      <c r="X104" s="1" t="s">
        <v>4</v>
      </c>
      <c r="Y104" s="1">
        <v>22.938533782958984</v>
      </c>
      <c r="Z104" s="1"/>
      <c r="AA104" s="1"/>
      <c r="AB104" s="1" t="s">
        <v>67</v>
      </c>
      <c r="AC104" s="1" t="s">
        <v>86</v>
      </c>
      <c r="AD104" s="1">
        <v>32.647823333740234</v>
      </c>
      <c r="AE104" s="1"/>
      <c r="AF104" s="1"/>
      <c r="AG104" s="21"/>
      <c r="AH104" s="1" t="s">
        <v>68</v>
      </c>
      <c r="AI104" s="1" t="s">
        <v>4</v>
      </c>
      <c r="AJ104" s="1">
        <v>23.574100494384766</v>
      </c>
      <c r="AK104" s="1"/>
      <c r="AL104" s="1"/>
      <c r="AM104" s="1" t="s">
        <v>68</v>
      </c>
      <c r="AN104" s="1" t="s">
        <v>86</v>
      </c>
      <c r="AO104" s="1">
        <v>32.152793884277344</v>
      </c>
      <c r="AP104" s="1"/>
      <c r="AQ104" s="5"/>
      <c r="AS104" s="6" t="s">
        <v>69</v>
      </c>
      <c r="AT104" s="1" t="s">
        <v>4</v>
      </c>
      <c r="AU104" s="1">
        <v>22.498466491699219</v>
      </c>
      <c r="AV104" s="1"/>
      <c r="AW104" s="1"/>
      <c r="AX104" s="1" t="s">
        <v>69</v>
      </c>
      <c r="AY104" s="1" t="s">
        <v>86</v>
      </c>
      <c r="AZ104" s="1">
        <v>29.717941284179688</v>
      </c>
      <c r="BA104" s="1"/>
      <c r="BB104" s="1"/>
      <c r="BC104" s="21"/>
      <c r="BD104" s="1" t="s">
        <v>70</v>
      </c>
      <c r="BE104" s="1" t="s">
        <v>4</v>
      </c>
      <c r="BF104" s="1">
        <v>22.662441253662109</v>
      </c>
      <c r="BG104" s="1"/>
      <c r="BH104" s="1"/>
      <c r="BI104" s="1" t="s">
        <v>70</v>
      </c>
      <c r="BJ104" s="1" t="s">
        <v>86</v>
      </c>
      <c r="BK104" s="1">
        <v>30.79875373840332</v>
      </c>
      <c r="BL104" s="1"/>
      <c r="BM104" s="5"/>
      <c r="BO104" s="6" t="s">
        <v>239</v>
      </c>
      <c r="BP104" s="1" t="s">
        <v>203</v>
      </c>
      <c r="BQ104" s="1">
        <f>K214-U218</f>
        <v>-0.63901726404825787</v>
      </c>
      <c r="BR104" s="1">
        <f>AG214-AQ218</f>
        <v>2.2269223531087246</v>
      </c>
      <c r="BS104" s="5">
        <f>BC214-BM218</f>
        <v>-3.0025442441304531</v>
      </c>
      <c r="BU104" s="6" t="s">
        <v>239</v>
      </c>
      <c r="BV104" s="1" t="s">
        <v>203</v>
      </c>
      <c r="BW104" s="1">
        <f t="shared" si="448"/>
        <v>0.64215022014118939</v>
      </c>
      <c r="BX104" s="1">
        <f t="shared" si="448"/>
        <v>4.6813426058708361</v>
      </c>
      <c r="BY104" s="5">
        <f t="shared" si="448"/>
        <v>0.12477975230869923</v>
      </c>
      <c r="CA104" s="6" t="s">
        <v>239</v>
      </c>
      <c r="CB104" s="31" t="s">
        <v>203</v>
      </c>
      <c r="CC104" s="31">
        <f>-1/BW104</f>
        <v>-1.5572680171006252</v>
      </c>
      <c r="CD104" s="31">
        <v>4.6813426058708361</v>
      </c>
      <c r="CE104" s="32">
        <f t="shared" si="417"/>
        <v>-8.0141207327134865</v>
      </c>
    </row>
    <row r="105" spans="1:83" x14ac:dyDescent="0.2">
      <c r="A105" s="6" t="s">
        <v>71</v>
      </c>
      <c r="B105" s="1" t="s">
        <v>4</v>
      </c>
      <c r="C105" s="1">
        <v>22.892971038818359</v>
      </c>
      <c r="D105" s="1">
        <f t="shared" si="418"/>
        <v>22.84544849395752</v>
      </c>
      <c r="E105" s="1"/>
      <c r="F105" s="1" t="s">
        <v>71</v>
      </c>
      <c r="G105" s="1" t="s">
        <v>86</v>
      </c>
      <c r="H105" s="1">
        <v>32.323772430419922</v>
      </c>
      <c r="I105" s="1">
        <f t="shared" si="419"/>
        <v>32.651742935180664</v>
      </c>
      <c r="J105" s="1">
        <f t="shared" ref="J105" si="463">I105-D105</f>
        <v>9.8062944412231445</v>
      </c>
      <c r="K105" s="21"/>
      <c r="L105" s="1" t="s">
        <v>72</v>
      </c>
      <c r="M105" s="1" t="s">
        <v>4</v>
      </c>
      <c r="N105" s="1">
        <v>22.658895492553711</v>
      </c>
      <c r="O105" s="1">
        <f t="shared" si="421"/>
        <v>22.674362182617188</v>
      </c>
      <c r="P105" s="1"/>
      <c r="Q105" s="1" t="s">
        <v>72</v>
      </c>
      <c r="R105" s="1" t="s">
        <v>86</v>
      </c>
      <c r="S105" s="1">
        <v>30.882352828979492</v>
      </c>
      <c r="T105" s="1">
        <f t="shared" si="422"/>
        <v>31.253949165344238</v>
      </c>
      <c r="U105" s="5">
        <f t="shared" ref="U105" si="464">T105-O105</f>
        <v>8.5795869827270508</v>
      </c>
      <c r="W105" s="6" t="s">
        <v>73</v>
      </c>
      <c r="X105" s="1" t="s">
        <v>4</v>
      </c>
      <c r="Y105" s="1">
        <v>23.287923812866211</v>
      </c>
      <c r="Z105" s="1">
        <f t="shared" ref="Z105" si="465">AVERAGE(Y105:Y106)</f>
        <v>23.245646476745605</v>
      </c>
      <c r="AA105" s="1"/>
      <c r="AB105" s="1" t="s">
        <v>73</v>
      </c>
      <c r="AC105" s="1" t="s">
        <v>86</v>
      </c>
      <c r="AD105" s="1">
        <v>32.415756225585938</v>
      </c>
      <c r="AE105" s="1">
        <f t="shared" ref="AE105" si="466">AVERAGE(AD105:AD106)</f>
        <v>32.702775955200195</v>
      </c>
      <c r="AF105" s="1">
        <f t="shared" ref="AF105" si="467">AE105-Z105</f>
        <v>9.4571294784545898</v>
      </c>
      <c r="AG105" s="21"/>
      <c r="AH105" s="1" t="s">
        <v>74</v>
      </c>
      <c r="AI105" s="1" t="s">
        <v>4</v>
      </c>
      <c r="AJ105" s="1">
        <v>22.507158279418945</v>
      </c>
      <c r="AK105" s="1">
        <f t="shared" ref="AK105" si="468">AVERAGE(AJ105:AJ106)</f>
        <v>22.494678497314453</v>
      </c>
      <c r="AL105" s="1"/>
      <c r="AM105" s="1" t="s">
        <v>74</v>
      </c>
      <c r="AN105" s="1" t="s">
        <v>86</v>
      </c>
      <c r="AO105" s="1">
        <v>32.234161376953125</v>
      </c>
      <c r="AP105" s="1">
        <f t="shared" ref="AP105" si="469">AVERAGE(AO105:AO106)</f>
        <v>32.66108512878418</v>
      </c>
      <c r="AQ105" s="5">
        <f t="shared" ref="AQ105" si="470">AP105-AK105</f>
        <v>10.166406631469727</v>
      </c>
      <c r="AS105" s="6" t="s">
        <v>75</v>
      </c>
      <c r="AT105" s="1" t="s">
        <v>4</v>
      </c>
      <c r="AU105" s="1">
        <v>22.710992813110352</v>
      </c>
      <c r="AV105" s="1">
        <f t="shared" ref="AV105" si="471">AVERAGE(AU105:AU106)</f>
        <v>22.678452491760254</v>
      </c>
      <c r="AW105" s="1"/>
      <c r="AX105" s="1" t="s">
        <v>75</v>
      </c>
      <c r="AY105" s="1" t="s">
        <v>86</v>
      </c>
      <c r="AZ105" s="1">
        <v>32.53973388671875</v>
      </c>
      <c r="BA105" s="1">
        <f t="shared" ref="BA105" si="472">AVERAGE(AZ105:AZ106)</f>
        <v>32.461174011230469</v>
      </c>
      <c r="BB105" s="1">
        <f t="shared" ref="BB105" si="473">BA105-AV105</f>
        <v>9.7827215194702148</v>
      </c>
      <c r="BC105" s="21"/>
      <c r="BD105" s="1" t="s">
        <v>76</v>
      </c>
      <c r="BE105" s="1" t="s">
        <v>4</v>
      </c>
      <c r="BF105" s="1">
        <v>24.798061370849609</v>
      </c>
      <c r="BG105" s="1">
        <f t="shared" ref="BG105" si="474">AVERAGE(BF105:BF106)</f>
        <v>24.774198532104492</v>
      </c>
      <c r="BH105" s="1"/>
      <c r="BI105" s="1" t="s">
        <v>76</v>
      </c>
      <c r="BJ105" s="1" t="s">
        <v>86</v>
      </c>
      <c r="BK105" s="1">
        <v>34.391780853271484</v>
      </c>
      <c r="BL105" s="1">
        <f t="shared" ref="BL105" si="475">AVERAGE(BK105:BK106)</f>
        <v>33.918380737304688</v>
      </c>
      <c r="BM105" s="5">
        <f t="shared" ref="BM105" si="476">BL105-BG105</f>
        <v>9.1441822052001953</v>
      </c>
      <c r="BO105" s="6" t="s">
        <v>240</v>
      </c>
      <c r="BP105" s="1" t="s">
        <v>204</v>
      </c>
      <c r="BQ105" s="1">
        <f>K214-U220</f>
        <v>2.2427547772725429</v>
      </c>
      <c r="BR105" s="1">
        <f>AG214-AQ220</f>
        <v>6.8555129369099941</v>
      </c>
      <c r="BS105" s="5">
        <f>BC214-BM220</f>
        <v>0.92765061060587506</v>
      </c>
      <c r="BU105" s="6" t="s">
        <v>240</v>
      </c>
      <c r="BV105" s="1" t="s">
        <v>204</v>
      </c>
      <c r="BW105" s="1">
        <f t="shared" si="448"/>
        <v>4.7329995249473953</v>
      </c>
      <c r="BX105" s="1">
        <f t="shared" si="448"/>
        <v>115.80172524438687</v>
      </c>
      <c r="BY105" s="5">
        <f t="shared" si="448"/>
        <v>1.9021758312188752</v>
      </c>
      <c r="CA105" s="6" t="s">
        <v>240</v>
      </c>
      <c r="CB105" s="31" t="s">
        <v>204</v>
      </c>
      <c r="CC105" s="31">
        <v>4.7329995249473953</v>
      </c>
      <c r="CD105" s="31">
        <v>115.80172524438687</v>
      </c>
      <c r="CE105" s="32">
        <v>1.9021758312188752</v>
      </c>
    </row>
    <row r="106" spans="1:83" x14ac:dyDescent="0.2">
      <c r="A106" s="6" t="s">
        <v>71</v>
      </c>
      <c r="B106" s="1" t="s">
        <v>4</v>
      </c>
      <c r="C106" s="1">
        <v>22.79792594909668</v>
      </c>
      <c r="D106" s="1"/>
      <c r="E106" s="1"/>
      <c r="F106" s="1" t="s">
        <v>71</v>
      </c>
      <c r="G106" s="1" t="s">
        <v>86</v>
      </c>
      <c r="H106" s="1">
        <v>32.979713439941406</v>
      </c>
      <c r="I106" s="1"/>
      <c r="J106" s="1"/>
      <c r="K106" s="21"/>
      <c r="L106" s="1" t="s">
        <v>72</v>
      </c>
      <c r="M106" s="1" t="s">
        <v>4</v>
      </c>
      <c r="N106" s="1">
        <v>22.689828872680664</v>
      </c>
      <c r="O106" s="1"/>
      <c r="P106" s="1"/>
      <c r="Q106" s="1" t="s">
        <v>72</v>
      </c>
      <c r="R106" s="1" t="s">
        <v>86</v>
      </c>
      <c r="S106" s="1">
        <v>31.625545501708984</v>
      </c>
      <c r="T106" s="1"/>
      <c r="U106" s="5"/>
      <c r="W106" s="6" t="s">
        <v>73</v>
      </c>
      <c r="X106" s="1" t="s">
        <v>4</v>
      </c>
      <c r="Y106" s="1">
        <v>23.203369140625</v>
      </c>
      <c r="Z106" s="1"/>
      <c r="AA106" s="1"/>
      <c r="AB106" s="1" t="s">
        <v>73</v>
      </c>
      <c r="AC106" s="1" t="s">
        <v>86</v>
      </c>
      <c r="AD106" s="1">
        <v>32.989795684814453</v>
      </c>
      <c r="AE106" s="1"/>
      <c r="AF106" s="1"/>
      <c r="AG106" s="21"/>
      <c r="AH106" s="1" t="s">
        <v>74</v>
      </c>
      <c r="AI106" s="1" t="s">
        <v>4</v>
      </c>
      <c r="AJ106" s="1">
        <v>22.482198715209961</v>
      </c>
      <c r="AK106" s="1"/>
      <c r="AL106" s="1"/>
      <c r="AM106" s="1" t="s">
        <v>74</v>
      </c>
      <c r="AN106" s="1" t="s">
        <v>86</v>
      </c>
      <c r="AO106" s="1">
        <v>33.088008880615234</v>
      </c>
      <c r="AP106" s="1"/>
      <c r="AQ106" s="5"/>
      <c r="AS106" s="6" t="s">
        <v>75</v>
      </c>
      <c r="AT106" s="1" t="s">
        <v>4</v>
      </c>
      <c r="AU106" s="1">
        <v>22.645912170410156</v>
      </c>
      <c r="AV106" s="1"/>
      <c r="AW106" s="1"/>
      <c r="AX106" s="1" t="s">
        <v>75</v>
      </c>
      <c r="AY106" s="1" t="s">
        <v>86</v>
      </c>
      <c r="AZ106" s="1">
        <v>32.382614135742188</v>
      </c>
      <c r="BA106" s="1"/>
      <c r="BB106" s="1"/>
      <c r="BC106" s="21"/>
      <c r="BD106" s="1" t="s">
        <v>76</v>
      </c>
      <c r="BE106" s="1" t="s">
        <v>4</v>
      </c>
      <c r="BF106" s="1">
        <v>24.750335693359375</v>
      </c>
      <c r="BG106" s="1"/>
      <c r="BH106" s="1"/>
      <c r="BI106" s="1" t="s">
        <v>76</v>
      </c>
      <c r="BJ106" s="1" t="s">
        <v>86</v>
      </c>
      <c r="BK106" s="1">
        <v>33.444980621337891</v>
      </c>
      <c r="BL106" s="1"/>
      <c r="BM106" s="5"/>
      <c r="BO106" s="6" t="s">
        <v>240</v>
      </c>
      <c r="BP106" s="1" t="s">
        <v>205</v>
      </c>
      <c r="BQ106" s="1">
        <f>K214-U222</f>
        <v>2.5503137906392421</v>
      </c>
      <c r="BR106" s="1">
        <f>AG214-AQ222</f>
        <v>0.80044968922933002</v>
      </c>
      <c r="BS106" s="5">
        <f>BC214-BM222</f>
        <v>2.1407901446024571</v>
      </c>
      <c r="BU106" s="6" t="s">
        <v>240</v>
      </c>
      <c r="BV106" s="1" t="s">
        <v>205</v>
      </c>
      <c r="BW106" s="1">
        <f t="shared" si="448"/>
        <v>5.8576166950091428</v>
      </c>
      <c r="BX106" s="1">
        <f t="shared" si="448"/>
        <v>1.7416439138328339</v>
      </c>
      <c r="BY106" s="5">
        <f t="shared" si="448"/>
        <v>4.4100351189232692</v>
      </c>
      <c r="CA106" s="6" t="s">
        <v>240</v>
      </c>
      <c r="CB106" s="31" t="s">
        <v>205</v>
      </c>
      <c r="CC106" s="31">
        <v>5.8576166950091428</v>
      </c>
      <c r="CD106" s="31">
        <v>1.7416439138328339</v>
      </c>
      <c r="CE106" s="32">
        <v>4.4100351189232692</v>
      </c>
    </row>
    <row r="107" spans="1:83" x14ac:dyDescent="0.2">
      <c r="A107" s="6" t="s">
        <v>77</v>
      </c>
      <c r="B107" s="1" t="s">
        <v>4</v>
      </c>
      <c r="C107" s="1">
        <v>22.554096221923828</v>
      </c>
      <c r="D107" s="1">
        <f t="shared" si="418"/>
        <v>22.55325984954834</v>
      </c>
      <c r="E107" s="1"/>
      <c r="F107" s="1" t="s">
        <v>77</v>
      </c>
      <c r="G107" s="1" t="s">
        <v>86</v>
      </c>
      <c r="H107" s="1">
        <v>32.103015899658203</v>
      </c>
      <c r="I107" s="1">
        <f t="shared" si="419"/>
        <v>32.097148895263672</v>
      </c>
      <c r="J107" s="1">
        <f t="shared" ref="J107" si="477">I107-D107</f>
        <v>9.543889045715332</v>
      </c>
      <c r="K107" s="21"/>
      <c r="L107" s="1" t="s">
        <v>78</v>
      </c>
      <c r="M107" s="1" t="s">
        <v>4</v>
      </c>
      <c r="N107" s="1">
        <v>23.295278549194336</v>
      </c>
      <c r="O107" s="1">
        <f t="shared" si="421"/>
        <v>23.239131927490234</v>
      </c>
      <c r="P107" s="1"/>
      <c r="Q107" s="1" t="s">
        <v>78</v>
      </c>
      <c r="R107" s="1" t="s">
        <v>86</v>
      </c>
      <c r="S107" s="1">
        <v>32.310447692871094</v>
      </c>
      <c r="T107" s="1">
        <f t="shared" si="422"/>
        <v>32.377923965454102</v>
      </c>
      <c r="U107" s="5">
        <f t="shared" ref="U107" si="478">T107-O107</f>
        <v>9.1387920379638672</v>
      </c>
      <c r="W107" s="6" t="s">
        <v>79</v>
      </c>
      <c r="X107" s="1" t="s">
        <v>4</v>
      </c>
      <c r="Y107" s="1">
        <v>22.707603454589844</v>
      </c>
      <c r="Z107" s="1">
        <f t="shared" ref="Z107" si="479">AVERAGE(Y107:Y108)</f>
        <v>22.693129539489746</v>
      </c>
      <c r="AA107" s="1"/>
      <c r="AB107" s="1" t="s">
        <v>79</v>
      </c>
      <c r="AC107" s="1" t="s">
        <v>86</v>
      </c>
      <c r="AD107" s="1">
        <v>32.510871887207031</v>
      </c>
      <c r="AE107" s="1">
        <f t="shared" ref="AE107" si="480">AVERAGE(AD107:AD108)</f>
        <v>32.488616943359375</v>
      </c>
      <c r="AF107" s="1">
        <f t="shared" ref="AF107" si="481">AE107-Z107</f>
        <v>9.7954874038696289</v>
      </c>
      <c r="AG107" s="21"/>
      <c r="AH107" s="1" t="s">
        <v>80</v>
      </c>
      <c r="AI107" s="1" t="s">
        <v>4</v>
      </c>
      <c r="AJ107" s="1">
        <v>23.573375701904297</v>
      </c>
      <c r="AK107" s="1">
        <f t="shared" ref="AK107" si="482">AVERAGE(AJ107:AJ108)</f>
        <v>23.558308601379395</v>
      </c>
      <c r="AL107" s="1"/>
      <c r="AM107" s="1" t="s">
        <v>80</v>
      </c>
      <c r="AN107" s="1" t="s">
        <v>86</v>
      </c>
      <c r="AO107" s="1">
        <v>29.484174728393555</v>
      </c>
      <c r="AP107" s="1">
        <f t="shared" ref="AP107" si="483">AVERAGE(AO107:AO108)</f>
        <v>29.502869606018066</v>
      </c>
      <c r="AQ107" s="5">
        <f t="shared" ref="AQ107" si="484">AP107-AK107</f>
        <v>5.9445610046386719</v>
      </c>
      <c r="AS107" s="6" t="s">
        <v>81</v>
      </c>
      <c r="AT107" s="1" t="s">
        <v>4</v>
      </c>
      <c r="AU107" s="1">
        <v>22.69721794128418</v>
      </c>
      <c r="AV107" s="1">
        <f t="shared" ref="AV107" si="485">AVERAGE(AU107:AU108)</f>
        <v>22.651196479797363</v>
      </c>
      <c r="AW107" s="1"/>
      <c r="AX107" s="1" t="s">
        <v>81</v>
      </c>
      <c r="AY107" s="1" t="s">
        <v>86</v>
      </c>
      <c r="AZ107" s="1">
        <v>32.408905029296875</v>
      </c>
      <c r="BA107" s="1">
        <f t="shared" ref="BA107" si="486">AVERAGE(AZ107:AZ108)</f>
        <v>32.130937576293945</v>
      </c>
      <c r="BB107" s="1">
        <f t="shared" ref="BB107" si="487">BA107-AV107</f>
        <v>9.479741096496582</v>
      </c>
      <c r="BC107" s="21"/>
      <c r="BD107" s="1" t="s">
        <v>82</v>
      </c>
      <c r="BE107" s="1" t="s">
        <v>4</v>
      </c>
      <c r="BF107" s="1">
        <v>22.805828094482422</v>
      </c>
      <c r="BG107" s="1">
        <f t="shared" ref="BG107" si="488">AVERAGE(BF107:BF108)</f>
        <v>22.743274688720703</v>
      </c>
      <c r="BH107" s="1"/>
      <c r="BI107" s="1" t="s">
        <v>82</v>
      </c>
      <c r="BJ107" s="1" t="s">
        <v>86</v>
      </c>
      <c r="BK107" s="1">
        <v>30.571098327636719</v>
      </c>
      <c r="BL107" s="1">
        <f t="shared" ref="BL107" si="489">AVERAGE(BK107:BK108)</f>
        <v>30.614872932434082</v>
      </c>
      <c r="BM107" s="5">
        <f t="shared" ref="BM107" si="490">BL107-BG107</f>
        <v>7.8715982437133789</v>
      </c>
      <c r="BO107" s="6" t="s">
        <v>240</v>
      </c>
      <c r="BP107" s="1" t="s">
        <v>206</v>
      </c>
      <c r="BQ107" s="1">
        <f>K214-U224</f>
        <v>2.8510683377583828</v>
      </c>
      <c r="BR107" s="1">
        <f>AG214-AQ224</f>
        <v>3.728453954060873</v>
      </c>
      <c r="BS107" s="5">
        <f>BC214-BM224</f>
        <v>-0.75947173436482807</v>
      </c>
      <c r="BU107" s="6" t="s">
        <v>240</v>
      </c>
      <c r="BV107" s="1" t="s">
        <v>206</v>
      </c>
      <c r="BW107" s="1">
        <f t="shared" si="448"/>
        <v>7.2153447963144215</v>
      </c>
      <c r="BX107" s="1">
        <f t="shared" si="448"/>
        <v>13.25490067222546</v>
      </c>
      <c r="BY107" s="5">
        <f t="shared" si="448"/>
        <v>0.59071258988806796</v>
      </c>
      <c r="CA107" s="6" t="s">
        <v>240</v>
      </c>
      <c r="CB107" s="31" t="s">
        <v>206</v>
      </c>
      <c r="CC107" s="31">
        <v>7.2153447963144215</v>
      </c>
      <c r="CD107" s="31">
        <v>13.25490067222546</v>
      </c>
      <c r="CE107" s="32">
        <f>-1/BY107</f>
        <v>-1.692870639830931</v>
      </c>
    </row>
    <row r="108" spans="1:83" x14ac:dyDescent="0.2">
      <c r="A108" s="6" t="s">
        <v>77</v>
      </c>
      <c r="B108" s="1" t="s">
        <v>4</v>
      </c>
      <c r="C108" s="1">
        <v>22.552423477172852</v>
      </c>
      <c r="D108" s="1"/>
      <c r="E108" s="1"/>
      <c r="F108" s="1" t="s">
        <v>77</v>
      </c>
      <c r="G108" s="1" t="s">
        <v>86</v>
      </c>
      <c r="H108" s="1">
        <v>32.091281890869141</v>
      </c>
      <c r="I108" s="1"/>
      <c r="J108" s="1"/>
      <c r="K108" s="21"/>
      <c r="L108" s="1" t="s">
        <v>78</v>
      </c>
      <c r="M108" s="1" t="s">
        <v>4</v>
      </c>
      <c r="N108" s="1">
        <v>23.182985305786133</v>
      </c>
      <c r="O108" s="1"/>
      <c r="P108" s="1"/>
      <c r="Q108" s="1" t="s">
        <v>78</v>
      </c>
      <c r="R108" s="1" t="s">
        <v>86</v>
      </c>
      <c r="S108" s="1">
        <v>32.445400238037109</v>
      </c>
      <c r="T108" s="1"/>
      <c r="U108" s="5"/>
      <c r="W108" s="6" t="s">
        <v>79</v>
      </c>
      <c r="X108" s="1" t="s">
        <v>4</v>
      </c>
      <c r="Y108" s="1">
        <v>22.678655624389648</v>
      </c>
      <c r="Z108" s="1"/>
      <c r="AA108" s="1"/>
      <c r="AB108" s="1" t="s">
        <v>79</v>
      </c>
      <c r="AC108" s="1" t="s">
        <v>86</v>
      </c>
      <c r="AD108" s="1">
        <v>32.466361999511719</v>
      </c>
      <c r="AE108" s="1"/>
      <c r="AF108" s="1"/>
      <c r="AG108" s="21"/>
      <c r="AH108" s="1" t="s">
        <v>80</v>
      </c>
      <c r="AI108" s="1" t="s">
        <v>4</v>
      </c>
      <c r="AJ108" s="1">
        <v>23.543241500854492</v>
      </c>
      <c r="AK108" s="1"/>
      <c r="AL108" s="1"/>
      <c r="AM108" s="1" t="s">
        <v>80</v>
      </c>
      <c r="AN108" s="1" t="s">
        <v>86</v>
      </c>
      <c r="AO108" s="1">
        <v>29.521564483642578</v>
      </c>
      <c r="AP108" s="1"/>
      <c r="AQ108" s="5"/>
      <c r="AS108" s="6" t="s">
        <v>81</v>
      </c>
      <c r="AT108" s="1" t="s">
        <v>4</v>
      </c>
      <c r="AU108" s="1">
        <v>22.605175018310547</v>
      </c>
      <c r="AV108" s="1"/>
      <c r="AW108" s="1"/>
      <c r="AX108" s="1" t="s">
        <v>81</v>
      </c>
      <c r="AY108" s="1" t="s">
        <v>86</v>
      </c>
      <c r="AZ108" s="1">
        <v>31.852970123291016</v>
      </c>
      <c r="BA108" s="1"/>
      <c r="BB108" s="1"/>
      <c r="BC108" s="21"/>
      <c r="BD108" s="1" t="s">
        <v>82</v>
      </c>
      <c r="BE108" s="1" t="s">
        <v>4</v>
      </c>
      <c r="BF108" s="1">
        <v>22.680721282958984</v>
      </c>
      <c r="BG108" s="1"/>
      <c r="BH108" s="1"/>
      <c r="BI108" s="1" t="s">
        <v>82</v>
      </c>
      <c r="BJ108" s="1" t="s">
        <v>86</v>
      </c>
      <c r="BK108" s="1">
        <v>30.658647537231445</v>
      </c>
      <c r="BL108" s="1"/>
      <c r="BM108" s="5"/>
      <c r="BO108" s="6" t="s">
        <v>239</v>
      </c>
      <c r="BP108" s="1" t="s">
        <v>207</v>
      </c>
      <c r="BQ108" s="1">
        <f>K227-U227</f>
        <v>0.64684089024861713</v>
      </c>
      <c r="BR108" s="1">
        <f>AG227-AQ227</f>
        <v>1.3089420000712071</v>
      </c>
      <c r="BS108" s="5">
        <f>BC227-BM227</f>
        <v>-0.57949638366699219</v>
      </c>
      <c r="BU108" s="6" t="s">
        <v>239</v>
      </c>
      <c r="BV108" s="1" t="s">
        <v>207</v>
      </c>
      <c r="BW108" s="1">
        <f t="shared" si="448"/>
        <v>1.565735903496158</v>
      </c>
      <c r="BX108" s="1">
        <f t="shared" si="448"/>
        <v>2.4775977879724462</v>
      </c>
      <c r="BY108" s="5">
        <f t="shared" si="448"/>
        <v>0.66919734019360244</v>
      </c>
      <c r="CA108" s="6" t="s">
        <v>239</v>
      </c>
      <c r="CB108" s="31" t="s">
        <v>207</v>
      </c>
      <c r="CC108" s="31">
        <v>1.565735903496158</v>
      </c>
      <c r="CD108" s="31">
        <v>2.4775977879724462</v>
      </c>
      <c r="CE108" s="32">
        <f>-1/BY108</f>
        <v>-1.4943275173668422</v>
      </c>
    </row>
    <row r="109" spans="1:83" x14ac:dyDescent="0.2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21"/>
      <c r="L109" s="1"/>
      <c r="M109" s="1"/>
      <c r="N109" s="1"/>
      <c r="O109" s="1"/>
      <c r="P109" s="1"/>
      <c r="Q109" s="1"/>
      <c r="R109" s="1"/>
      <c r="S109" s="1"/>
      <c r="T109" s="1"/>
      <c r="U109" s="5"/>
      <c r="W109" s="6"/>
      <c r="X109" s="1"/>
      <c r="Y109" s="1"/>
      <c r="Z109" s="1"/>
      <c r="AA109" s="1"/>
      <c r="AB109" s="1"/>
      <c r="AC109" s="1"/>
      <c r="AD109" s="1"/>
      <c r="AE109" s="1"/>
      <c r="AF109" s="1"/>
      <c r="AG109" s="21"/>
      <c r="AH109" s="1"/>
      <c r="AI109" s="1"/>
      <c r="AJ109" s="1"/>
      <c r="AK109" s="1"/>
      <c r="AL109" s="1"/>
      <c r="AM109" s="1"/>
      <c r="AN109" s="1"/>
      <c r="AO109" s="1"/>
      <c r="AP109" s="1"/>
      <c r="AQ109" s="5"/>
      <c r="AS109" s="6"/>
      <c r="AT109" s="1"/>
      <c r="AU109" s="1"/>
      <c r="AV109" s="1"/>
      <c r="AW109" s="1"/>
      <c r="AX109" s="1"/>
      <c r="AY109" s="1"/>
      <c r="AZ109" s="1"/>
      <c r="BA109" s="1"/>
      <c r="BB109" s="1"/>
      <c r="BC109" s="21"/>
      <c r="BD109" s="1"/>
      <c r="BE109" s="1"/>
      <c r="BF109" s="1"/>
      <c r="BG109" s="1"/>
      <c r="BH109" s="1"/>
      <c r="BI109" s="1"/>
      <c r="BJ109" s="1"/>
      <c r="BK109" s="1"/>
      <c r="BL109" s="1"/>
      <c r="BM109" s="5"/>
      <c r="BO109" s="6" t="s">
        <v>239</v>
      </c>
      <c r="BP109" s="1" t="s">
        <v>208</v>
      </c>
      <c r="BQ109" s="1">
        <f>K227-U229</f>
        <v>0.1831224759419765</v>
      </c>
      <c r="BR109" s="1">
        <f>AG227-AQ229</f>
        <v>-1.449642976125082</v>
      </c>
      <c r="BS109" s="5">
        <f>BC227-BM229</f>
        <v>0.43762683868408203</v>
      </c>
      <c r="BU109" s="6" t="s">
        <v>239</v>
      </c>
      <c r="BV109" s="1" t="s">
        <v>208</v>
      </c>
      <c r="BW109" s="1">
        <f t="shared" si="448"/>
        <v>1.1353384813141298</v>
      </c>
      <c r="BX109" s="1">
        <f t="shared" si="448"/>
        <v>0.36611201455074643</v>
      </c>
      <c r="BY109" s="5">
        <f t="shared" si="448"/>
        <v>1.3543746154425376</v>
      </c>
      <c r="CA109" s="6" t="s">
        <v>239</v>
      </c>
      <c r="CB109" s="31" t="s">
        <v>208</v>
      </c>
      <c r="CC109" s="31">
        <v>1.1353384813141298</v>
      </c>
      <c r="CD109" s="31">
        <f>-1/BX109</f>
        <v>-2.7314044889433449</v>
      </c>
      <c r="CE109" s="32">
        <v>1.3543746154425376</v>
      </c>
    </row>
    <row r="110" spans="1:83" x14ac:dyDescent="0.2">
      <c r="A110" s="6" t="s">
        <v>47</v>
      </c>
      <c r="B110" s="1" t="s">
        <v>4</v>
      </c>
      <c r="C110" s="1">
        <v>22.639108657836914</v>
      </c>
      <c r="D110" s="1">
        <f>AVERAGE(C110:C111)</f>
        <v>22.5555419921875</v>
      </c>
      <c r="E110" s="1"/>
      <c r="F110" s="1" t="s">
        <v>47</v>
      </c>
      <c r="G110" s="1" t="s">
        <v>85</v>
      </c>
      <c r="H110" s="1">
        <v>28.908451080322266</v>
      </c>
      <c r="I110" s="1">
        <f>AVERAGE(H110:H111)</f>
        <v>28.756073951721191</v>
      </c>
      <c r="J110" s="1">
        <f>I110-D110</f>
        <v>6.2005319595336914</v>
      </c>
      <c r="K110" s="21">
        <f>AVERAGE(J110,J112,J114,J116,J118,J120)</f>
        <v>7.3792308171590166</v>
      </c>
      <c r="L110" s="1" t="s">
        <v>48</v>
      </c>
      <c r="M110" s="1" t="s">
        <v>4</v>
      </c>
      <c r="N110" s="1">
        <v>22.636245727539063</v>
      </c>
      <c r="O110" s="1">
        <f>AVERAGE(N110:N111)</f>
        <v>22.677895545959473</v>
      </c>
      <c r="P110" s="1"/>
      <c r="Q110" s="1" t="s">
        <v>48</v>
      </c>
      <c r="R110" s="1" t="s">
        <v>85</v>
      </c>
      <c r="S110" s="1">
        <v>28.723125457763672</v>
      </c>
      <c r="T110" s="1">
        <f>AVERAGE(S110:S111)</f>
        <v>28.724320411682129</v>
      </c>
      <c r="U110" s="5">
        <f>T110-O110</f>
        <v>6.0464248657226563</v>
      </c>
      <c r="W110" s="6" t="s">
        <v>49</v>
      </c>
      <c r="X110" s="1" t="s">
        <v>4</v>
      </c>
      <c r="Y110" s="1">
        <v>22.648860931396484</v>
      </c>
      <c r="Z110" s="1">
        <f>AVERAGE(Y110:Y111)</f>
        <v>22.567667007446289</v>
      </c>
      <c r="AA110" s="1"/>
      <c r="AB110" s="1" t="s">
        <v>49</v>
      </c>
      <c r="AC110" s="1" t="s">
        <v>85</v>
      </c>
      <c r="AD110" s="1">
        <v>29.354578018188477</v>
      </c>
      <c r="AE110" s="1">
        <f>AVERAGE(AD110:AD111)</f>
        <v>29.357730865478516</v>
      </c>
      <c r="AF110" s="1">
        <f>AE110-Z110</f>
        <v>6.7900638580322266</v>
      </c>
      <c r="AG110" s="21">
        <f>AVERAGE(AF110,AF112,AF114,AF116,AF118,AF120)</f>
        <v>7.1594049135843916</v>
      </c>
      <c r="AH110" s="1" t="s">
        <v>50</v>
      </c>
      <c r="AI110" s="1" t="s">
        <v>4</v>
      </c>
      <c r="AJ110" s="1">
        <v>22.924732208251953</v>
      </c>
      <c r="AK110" s="1">
        <f>AVERAGE(AJ110:AJ111)</f>
        <v>22.909394264221191</v>
      </c>
      <c r="AL110" s="1"/>
      <c r="AM110" s="1" t="s">
        <v>50</v>
      </c>
      <c r="AN110" s="1" t="s">
        <v>85</v>
      </c>
      <c r="AO110" s="1">
        <v>29.548854827880859</v>
      </c>
      <c r="AP110" s="1">
        <f>AVERAGE(AO110:AO111)</f>
        <v>29.539273262023926</v>
      </c>
      <c r="AQ110" s="5">
        <f>AP110-AK110</f>
        <v>6.6298789978027344</v>
      </c>
      <c r="AS110" s="6" t="s">
        <v>51</v>
      </c>
      <c r="AT110" s="1" t="s">
        <v>4</v>
      </c>
      <c r="AU110" s="1">
        <v>22.722665786743164</v>
      </c>
      <c r="AV110" s="1">
        <f>AVERAGE(AU110:AU111)</f>
        <v>22.650225639343262</v>
      </c>
      <c r="AW110" s="1"/>
      <c r="AX110" s="1" t="s">
        <v>51</v>
      </c>
      <c r="AY110" s="1" t="s">
        <v>85</v>
      </c>
      <c r="AZ110" s="1">
        <v>28.283571243286133</v>
      </c>
      <c r="BA110" s="1">
        <f>AVERAGE(AZ110:AZ111)</f>
        <v>28.148780822753906</v>
      </c>
      <c r="BB110" s="1">
        <f>BA110-AV110</f>
        <v>5.4985551834106445</v>
      </c>
      <c r="BC110" s="21">
        <f>AVERAGE(BB110,BB112,BB114,BB116,BB118,BB120)</f>
        <v>7.2535610198974609</v>
      </c>
      <c r="BD110" s="1" t="s">
        <v>52</v>
      </c>
      <c r="BE110" s="1" t="s">
        <v>4</v>
      </c>
      <c r="BF110" s="1">
        <v>24.701711654663086</v>
      </c>
      <c r="BG110" s="1">
        <f>AVERAGE(BF110:BF111)</f>
        <v>24.678214073181152</v>
      </c>
      <c r="BH110" s="1"/>
      <c r="BI110" s="1" t="s">
        <v>52</v>
      </c>
      <c r="BJ110" s="1" t="s">
        <v>85</v>
      </c>
      <c r="BK110" s="1">
        <v>29.938514709472656</v>
      </c>
      <c r="BL110" s="1">
        <f>AVERAGE(BK110:BK111)</f>
        <v>29.734769821166992</v>
      </c>
      <c r="BM110" s="5">
        <f>BL110-BG110</f>
        <v>5.0565557479858398</v>
      </c>
      <c r="BO110" s="6" t="s">
        <v>239</v>
      </c>
      <c r="BP110" s="1" t="s">
        <v>209</v>
      </c>
      <c r="BQ110" s="1">
        <f>K227-U231</f>
        <v>-2.4827500979105626</v>
      </c>
      <c r="BR110" s="1">
        <f>AG227-AQ231</f>
        <v>2.9586259524027501</v>
      </c>
      <c r="BS110" s="5">
        <f>BC227-BM231</f>
        <v>0.4219970703125</v>
      </c>
      <c r="BU110" s="6" t="s">
        <v>239</v>
      </c>
      <c r="BV110" s="1" t="s">
        <v>209</v>
      </c>
      <c r="BW110" s="1">
        <f t="shared" si="448"/>
        <v>0.17890305171400492</v>
      </c>
      <c r="BX110" s="1">
        <f t="shared" si="448"/>
        <v>7.7738321208011092</v>
      </c>
      <c r="BY110" s="5">
        <f t="shared" si="448"/>
        <v>1.3397808817258381</v>
      </c>
      <c r="CA110" s="6" t="s">
        <v>239</v>
      </c>
      <c r="CB110" s="31" t="s">
        <v>209</v>
      </c>
      <c r="CC110" s="31">
        <f>-1/BW110</f>
        <v>-5.5896195756269362</v>
      </c>
      <c r="CD110" s="31">
        <v>7.7738321208011092</v>
      </c>
      <c r="CE110" s="32">
        <v>1.3397808817258381</v>
      </c>
    </row>
    <row r="111" spans="1:83" x14ac:dyDescent="0.2">
      <c r="A111" s="6" t="s">
        <v>47</v>
      </c>
      <c r="B111" s="1" t="s">
        <v>4</v>
      </c>
      <c r="C111" s="1">
        <v>22.471975326538086</v>
      </c>
      <c r="D111" s="1"/>
      <c r="E111" s="1"/>
      <c r="F111" s="1" t="s">
        <v>47</v>
      </c>
      <c r="G111" s="1" t="s">
        <v>85</v>
      </c>
      <c r="H111" s="1">
        <v>28.603696823120117</v>
      </c>
      <c r="I111" s="1"/>
      <c r="J111" s="1"/>
      <c r="K111" s="21"/>
      <c r="L111" s="1" t="s">
        <v>48</v>
      </c>
      <c r="M111" s="1" t="s">
        <v>4</v>
      </c>
      <c r="N111" s="1">
        <v>22.719545364379883</v>
      </c>
      <c r="O111" s="1"/>
      <c r="P111" s="1"/>
      <c r="Q111" s="1" t="s">
        <v>48</v>
      </c>
      <c r="R111" s="1" t="s">
        <v>85</v>
      </c>
      <c r="S111" s="1">
        <v>28.725515365600586</v>
      </c>
      <c r="T111" s="1"/>
      <c r="U111" s="5"/>
      <c r="W111" s="6" t="s">
        <v>49</v>
      </c>
      <c r="X111" s="1" t="s">
        <v>4</v>
      </c>
      <c r="Y111" s="1">
        <v>22.486473083496094</v>
      </c>
      <c r="Z111" s="1"/>
      <c r="AA111" s="1"/>
      <c r="AB111" s="1" t="s">
        <v>49</v>
      </c>
      <c r="AC111" s="1" t="s">
        <v>85</v>
      </c>
      <c r="AD111" s="1">
        <v>29.360883712768555</v>
      </c>
      <c r="AE111" s="1"/>
      <c r="AF111" s="1"/>
      <c r="AG111" s="21"/>
      <c r="AH111" s="1" t="s">
        <v>50</v>
      </c>
      <c r="AI111" s="1" t="s">
        <v>4</v>
      </c>
      <c r="AJ111" s="1">
        <v>22.89405632019043</v>
      </c>
      <c r="AK111" s="1"/>
      <c r="AL111" s="1"/>
      <c r="AM111" s="1" t="s">
        <v>50</v>
      </c>
      <c r="AN111" s="1" t="s">
        <v>85</v>
      </c>
      <c r="AO111" s="1">
        <v>29.529691696166992</v>
      </c>
      <c r="AP111" s="1"/>
      <c r="AQ111" s="5"/>
      <c r="AS111" s="6" t="s">
        <v>51</v>
      </c>
      <c r="AT111" s="1" t="s">
        <v>4</v>
      </c>
      <c r="AU111" s="1">
        <v>22.577785491943359</v>
      </c>
      <c r="AV111" s="1"/>
      <c r="AW111" s="1"/>
      <c r="AX111" s="1" t="s">
        <v>51</v>
      </c>
      <c r="AY111" s="1" t="s">
        <v>85</v>
      </c>
      <c r="AZ111" s="1">
        <v>28.01399040222168</v>
      </c>
      <c r="BA111" s="1"/>
      <c r="BB111" s="1"/>
      <c r="BC111" s="21"/>
      <c r="BD111" s="1" t="s">
        <v>52</v>
      </c>
      <c r="BE111" s="1" t="s">
        <v>4</v>
      </c>
      <c r="BF111" s="1">
        <v>24.654716491699219</v>
      </c>
      <c r="BG111" s="1"/>
      <c r="BH111" s="1"/>
      <c r="BI111" s="1" t="s">
        <v>52</v>
      </c>
      <c r="BJ111" s="1" t="s">
        <v>85</v>
      </c>
      <c r="BK111" s="1">
        <v>29.531024932861328</v>
      </c>
      <c r="BL111" s="1"/>
      <c r="BM111" s="5"/>
      <c r="BO111" s="6" t="s">
        <v>240</v>
      </c>
      <c r="BP111" s="1" t="s">
        <v>210</v>
      </c>
      <c r="BQ111" s="1">
        <f>K227-U233</f>
        <v>2.4094932874043788</v>
      </c>
      <c r="BR111" s="1">
        <f>AG227-AQ233</f>
        <v>-4.361995061238666E-2</v>
      </c>
      <c r="BS111" s="5">
        <f>BC227-BM233</f>
        <v>3.6081037521362305</v>
      </c>
      <c r="BU111" s="6" t="s">
        <v>240</v>
      </c>
      <c r="BV111" s="1" t="s">
        <v>210</v>
      </c>
      <c r="BW111" s="1">
        <f t="shared" si="448"/>
        <v>5.3128769059828889</v>
      </c>
      <c r="BX111" s="1">
        <f t="shared" si="448"/>
        <v>0.97021746122284991</v>
      </c>
      <c r="BY111" s="5">
        <f t="shared" si="448"/>
        <v>12.194035551358407</v>
      </c>
      <c r="CA111" s="6" t="s">
        <v>240</v>
      </c>
      <c r="CB111" s="31" t="s">
        <v>210</v>
      </c>
      <c r="CC111" s="31">
        <v>5.3128769059828889</v>
      </c>
      <c r="CD111" s="31">
        <f>-1/BX111</f>
        <v>-1.0306967664131839</v>
      </c>
      <c r="CE111" s="32">
        <v>12.194035551358407</v>
      </c>
    </row>
    <row r="112" spans="1:83" x14ac:dyDescent="0.2">
      <c r="A112" s="6" t="s">
        <v>53</v>
      </c>
      <c r="B112" s="1" t="s">
        <v>4</v>
      </c>
      <c r="C112" s="1">
        <v>24.285919189453125</v>
      </c>
      <c r="D112" s="1">
        <f t="shared" ref="D112:D120" si="491">AVERAGE(C112:C113)</f>
        <v>24.25247859954834</v>
      </c>
      <c r="E112" s="1"/>
      <c r="F112" s="1" t="s">
        <v>53</v>
      </c>
      <c r="G112" s="1" t="s">
        <v>85</v>
      </c>
      <c r="H112" s="1">
        <v>31.569429397583008</v>
      </c>
      <c r="I112" s="1">
        <f t="shared" ref="I112:I120" si="492">AVERAGE(H112:H113)</f>
        <v>31.444321632385254</v>
      </c>
      <c r="J112" s="1">
        <f t="shared" ref="J112" si="493">I112-D112</f>
        <v>7.1918430328369141</v>
      </c>
      <c r="K112" s="21"/>
      <c r="L112" s="1" t="s">
        <v>54</v>
      </c>
      <c r="M112" s="1" t="s">
        <v>4</v>
      </c>
      <c r="N112" s="1">
        <v>22.844314575195313</v>
      </c>
      <c r="O112" s="1">
        <f t="shared" ref="O112:O120" si="494">AVERAGE(N112:N113)</f>
        <v>22.69908332824707</v>
      </c>
      <c r="P112" s="1"/>
      <c r="Q112" s="1" t="s">
        <v>54</v>
      </c>
      <c r="R112" s="1" t="s">
        <v>85</v>
      </c>
      <c r="S112" s="1">
        <v>27.87060546875</v>
      </c>
      <c r="T112" s="1">
        <f t="shared" ref="T112:T120" si="495">AVERAGE(S112:S113)</f>
        <v>27.863034248352051</v>
      </c>
      <c r="U112" s="5">
        <f t="shared" ref="U112" si="496">T112-O112</f>
        <v>5.1639509201049805</v>
      </c>
      <c r="W112" s="6" t="s">
        <v>55</v>
      </c>
      <c r="X112" s="1" t="s">
        <v>4</v>
      </c>
      <c r="Y112" s="1">
        <v>22.932167053222656</v>
      </c>
      <c r="Z112" s="1">
        <f t="shared" ref="Z112" si="497">AVERAGE(Y112:Y113)</f>
        <v>22.822726249694824</v>
      </c>
      <c r="AA112" s="1"/>
      <c r="AB112" s="1" t="s">
        <v>55</v>
      </c>
      <c r="AC112" s="1" t="s">
        <v>85</v>
      </c>
      <c r="AD112" s="1">
        <v>28.304126739501953</v>
      </c>
      <c r="AE112" s="1">
        <f t="shared" ref="AE112" si="498">AVERAGE(AD112:AD113)</f>
        <v>28.363947868347168</v>
      </c>
      <c r="AF112" s="1">
        <f t="shared" ref="AF112" si="499">AE112-Z112</f>
        <v>5.5412216186523437</v>
      </c>
      <c r="AG112" s="21"/>
      <c r="AH112" s="1" t="s">
        <v>56</v>
      </c>
      <c r="AI112" s="1" t="s">
        <v>4</v>
      </c>
      <c r="AJ112" s="1">
        <v>22.176094055175781</v>
      </c>
      <c r="AK112" s="1">
        <f t="shared" ref="AK112" si="500">AVERAGE(AJ112:AJ113)</f>
        <v>22.106661796569824</v>
      </c>
      <c r="AL112" s="1"/>
      <c r="AM112" s="1" t="s">
        <v>56</v>
      </c>
      <c r="AN112" s="1" t="s">
        <v>85</v>
      </c>
      <c r="AO112" s="1">
        <v>30.281038284301758</v>
      </c>
      <c r="AP112" s="1">
        <f t="shared" ref="AP112" si="501">AVERAGE(AO112:AO113)</f>
        <v>30.351118087768555</v>
      </c>
      <c r="AQ112" s="5">
        <f t="shared" ref="AQ112" si="502">AP112-AK112</f>
        <v>8.2444562911987305</v>
      </c>
      <c r="AS112" s="6" t="s">
        <v>57</v>
      </c>
      <c r="AT112" s="1" t="s">
        <v>4</v>
      </c>
      <c r="AU112" s="1">
        <v>22.874719619750977</v>
      </c>
      <c r="AV112" s="1">
        <f t="shared" ref="AV112" si="503">AVERAGE(AU112:AU113)</f>
        <v>22.834733963012695</v>
      </c>
      <c r="AW112" s="1"/>
      <c r="AX112" s="1" t="s">
        <v>57</v>
      </c>
      <c r="AY112" s="1" t="s">
        <v>85</v>
      </c>
      <c r="AZ112" s="1">
        <v>29.360504150390625</v>
      </c>
      <c r="BA112" s="1">
        <f t="shared" ref="BA112" si="504">AVERAGE(AZ112:AZ113)</f>
        <v>29.347060203552246</v>
      </c>
      <c r="BB112" s="1">
        <f t="shared" ref="BB112" si="505">BA112-AV112</f>
        <v>6.5123262405395508</v>
      </c>
      <c r="BC112" s="21"/>
      <c r="BD112" s="1" t="s">
        <v>58</v>
      </c>
      <c r="BE112" s="1" t="s">
        <v>4</v>
      </c>
      <c r="BF112" s="1">
        <v>22.88960075378418</v>
      </c>
      <c r="BG112" s="1">
        <f t="shared" ref="BG112" si="506">AVERAGE(BF112:BF113)</f>
        <v>22.814860343933105</v>
      </c>
      <c r="BH112" s="1"/>
      <c r="BI112" s="1" t="s">
        <v>58</v>
      </c>
      <c r="BJ112" s="1" t="s">
        <v>85</v>
      </c>
      <c r="BK112" s="1">
        <v>29.164407730102539</v>
      </c>
      <c r="BL112" s="1">
        <f t="shared" ref="BL112" si="507">AVERAGE(BK112:BK113)</f>
        <v>29.217211723327637</v>
      </c>
      <c r="BM112" s="5">
        <f t="shared" ref="BM112" si="508">BL112-BG112</f>
        <v>6.4023513793945312</v>
      </c>
      <c r="BO112" s="6" t="s">
        <v>240</v>
      </c>
      <c r="BP112" s="1" t="s">
        <v>211</v>
      </c>
      <c r="BQ112" s="1">
        <f>K227-U235</f>
        <v>1.6652010281880703</v>
      </c>
      <c r="BR112" s="1">
        <f>AG227-AQ235</f>
        <v>-0.56002696355183978</v>
      </c>
      <c r="BS112" s="5">
        <f>BC227-BM235</f>
        <v>2.6515741348266602</v>
      </c>
      <c r="BU112" s="6" t="s">
        <v>240</v>
      </c>
      <c r="BV112" s="1" t="s">
        <v>211</v>
      </c>
      <c r="BW112" s="1">
        <f t="shared" si="448"/>
        <v>3.1715784501231372</v>
      </c>
      <c r="BX112" s="1">
        <f t="shared" si="448"/>
        <v>0.6782894865716137</v>
      </c>
      <c r="BY112" s="5">
        <f t="shared" si="448"/>
        <v>6.2835250431132925</v>
      </c>
      <c r="CA112" s="6" t="s">
        <v>240</v>
      </c>
      <c r="CB112" s="31" t="s">
        <v>211</v>
      </c>
      <c r="CC112" s="31">
        <v>3.1715784501231372</v>
      </c>
      <c r="CD112" s="31">
        <f>-1/BX112</f>
        <v>-1.474296771212626</v>
      </c>
      <c r="CE112" s="32">
        <v>6.2835250431132925</v>
      </c>
    </row>
    <row r="113" spans="1:83" x14ac:dyDescent="0.2">
      <c r="A113" s="6" t="s">
        <v>53</v>
      </c>
      <c r="B113" s="1" t="s">
        <v>4</v>
      </c>
      <c r="C113" s="1">
        <v>24.219038009643555</v>
      </c>
      <c r="D113" s="1"/>
      <c r="E113" s="1"/>
      <c r="F113" s="1" t="s">
        <v>53</v>
      </c>
      <c r="G113" s="1" t="s">
        <v>85</v>
      </c>
      <c r="H113" s="1">
        <v>31.3192138671875</v>
      </c>
      <c r="I113" s="1"/>
      <c r="J113" s="1"/>
      <c r="K113" s="21"/>
      <c r="L113" s="1" t="s">
        <v>54</v>
      </c>
      <c r="M113" s="1" t="s">
        <v>4</v>
      </c>
      <c r="N113" s="1">
        <v>22.553852081298828</v>
      </c>
      <c r="O113" s="1"/>
      <c r="P113" s="1"/>
      <c r="Q113" s="1" t="s">
        <v>54</v>
      </c>
      <c r="R113" s="1" t="s">
        <v>85</v>
      </c>
      <c r="S113" s="1">
        <v>27.855463027954102</v>
      </c>
      <c r="T113" s="1"/>
      <c r="U113" s="5"/>
      <c r="W113" s="6" t="s">
        <v>55</v>
      </c>
      <c r="X113" s="1" t="s">
        <v>4</v>
      </c>
      <c r="Y113" s="1">
        <v>22.713285446166992</v>
      </c>
      <c r="Z113" s="1"/>
      <c r="AA113" s="1"/>
      <c r="AB113" s="1" t="s">
        <v>55</v>
      </c>
      <c r="AC113" s="1" t="s">
        <v>85</v>
      </c>
      <c r="AD113" s="1">
        <v>28.423768997192383</v>
      </c>
      <c r="AE113" s="1"/>
      <c r="AF113" s="1"/>
      <c r="AG113" s="21"/>
      <c r="AH113" s="1" t="s">
        <v>56</v>
      </c>
      <c r="AI113" s="1" t="s">
        <v>4</v>
      </c>
      <c r="AJ113" s="1">
        <v>22.037229537963867</v>
      </c>
      <c r="AK113" s="1"/>
      <c r="AL113" s="1"/>
      <c r="AM113" s="1" t="s">
        <v>56</v>
      </c>
      <c r="AN113" s="1" t="s">
        <v>85</v>
      </c>
      <c r="AO113" s="1">
        <v>30.421197891235352</v>
      </c>
      <c r="AP113" s="1"/>
      <c r="AQ113" s="5"/>
      <c r="AS113" s="6" t="s">
        <v>57</v>
      </c>
      <c r="AT113" s="1" t="s">
        <v>4</v>
      </c>
      <c r="AU113" s="1">
        <v>22.794748306274414</v>
      </c>
      <c r="AV113" s="1"/>
      <c r="AW113" s="1"/>
      <c r="AX113" s="1" t="s">
        <v>57</v>
      </c>
      <c r="AY113" s="1" t="s">
        <v>85</v>
      </c>
      <c r="AZ113" s="1">
        <v>29.333616256713867</v>
      </c>
      <c r="BA113" s="1"/>
      <c r="BB113" s="1"/>
      <c r="BC113" s="21"/>
      <c r="BD113" s="1" t="s">
        <v>58</v>
      </c>
      <c r="BE113" s="1" t="s">
        <v>4</v>
      </c>
      <c r="BF113" s="1">
        <v>22.740119934082031</v>
      </c>
      <c r="BG113" s="1"/>
      <c r="BH113" s="1"/>
      <c r="BI113" s="1" t="s">
        <v>58</v>
      </c>
      <c r="BJ113" s="1" t="s">
        <v>85</v>
      </c>
      <c r="BK113" s="1">
        <v>29.270015716552734</v>
      </c>
      <c r="BL113" s="1"/>
      <c r="BM113" s="5"/>
      <c r="BO113" s="6" t="s">
        <v>240</v>
      </c>
      <c r="BP113" s="1" t="s">
        <v>212</v>
      </c>
      <c r="BQ113" s="1">
        <f>K227-U237</f>
        <v>2.9203489621480312</v>
      </c>
      <c r="BR113" s="1">
        <f>AG227-AQ237</f>
        <v>2.1213647524515782</v>
      </c>
      <c r="BS113" s="5">
        <f>BC227-BM237</f>
        <v>0.50977897644042969</v>
      </c>
      <c r="BU113" s="6" t="s">
        <v>240</v>
      </c>
      <c r="BV113" s="1" t="s">
        <v>212</v>
      </c>
      <c r="BW113" s="1">
        <f t="shared" si="448"/>
        <v>7.5702920707286649</v>
      </c>
      <c r="BX113" s="1">
        <f t="shared" si="448"/>
        <v>4.3510534887490797</v>
      </c>
      <c r="BY113" s="5">
        <f t="shared" si="448"/>
        <v>1.4238320451733781</v>
      </c>
      <c r="CA113" s="6" t="s">
        <v>240</v>
      </c>
      <c r="CB113" s="31" t="s">
        <v>212</v>
      </c>
      <c r="CC113" s="31">
        <v>7.5702920707286649</v>
      </c>
      <c r="CD113" s="31">
        <v>4.3510534887490797</v>
      </c>
      <c r="CE113" s="32">
        <v>1.4238320451733781</v>
      </c>
    </row>
    <row r="114" spans="1:83" x14ac:dyDescent="0.2">
      <c r="A114" s="6" t="s">
        <v>59</v>
      </c>
      <c r="B114" s="1" t="s">
        <v>4</v>
      </c>
      <c r="C114" s="1">
        <v>22.072929382324219</v>
      </c>
      <c r="D114" s="1">
        <f t="shared" si="491"/>
        <v>22.059806823730469</v>
      </c>
      <c r="E114" s="1"/>
      <c r="F114" s="1" t="s">
        <v>59</v>
      </c>
      <c r="G114" s="1" t="s">
        <v>85</v>
      </c>
      <c r="H114" s="1">
        <v>28.240413665771484</v>
      </c>
      <c r="I114" s="1">
        <f t="shared" si="492"/>
        <v>28.238831520080566</v>
      </c>
      <c r="J114" s="1">
        <f t="shared" ref="J114" si="509">I114-D114</f>
        <v>6.1790246963500977</v>
      </c>
      <c r="K114" s="21"/>
      <c r="L114" s="1" t="s">
        <v>60</v>
      </c>
      <c r="M114" s="1" t="s">
        <v>4</v>
      </c>
      <c r="N114" s="1">
        <v>22.127653121948242</v>
      </c>
      <c r="O114" s="1">
        <f t="shared" si="494"/>
        <v>22.109522819519043</v>
      </c>
      <c r="P114" s="1"/>
      <c r="Q114" s="1" t="s">
        <v>60</v>
      </c>
      <c r="R114" s="1" t="s">
        <v>85</v>
      </c>
      <c r="S114" s="1">
        <v>30.814647674560547</v>
      </c>
      <c r="T114" s="1">
        <f t="shared" si="495"/>
        <v>30.810928344726563</v>
      </c>
      <c r="U114" s="5">
        <f t="shared" ref="U114" si="510">T114-O114</f>
        <v>8.7014055252075195</v>
      </c>
      <c r="W114" s="6" t="s">
        <v>61</v>
      </c>
      <c r="X114" s="1" t="s">
        <v>4</v>
      </c>
      <c r="Y114" s="1">
        <v>21.96453857421875</v>
      </c>
      <c r="Z114" s="1">
        <f t="shared" ref="Z114" si="511">AVERAGE(Y114:Y115)</f>
        <v>21.981612205505371</v>
      </c>
      <c r="AA114" s="1"/>
      <c r="AB114" s="1" t="s">
        <v>61</v>
      </c>
      <c r="AC114" s="1" t="s">
        <v>85</v>
      </c>
      <c r="AD114" s="1">
        <v>28.962133407592773</v>
      </c>
      <c r="AE114" s="1">
        <f t="shared" ref="AE114" si="512">AVERAGE(AD114:AD115)</f>
        <v>28.94094181060791</v>
      </c>
      <c r="AF114" s="1">
        <f t="shared" ref="AF114" si="513">AE114-Z114</f>
        <v>6.9593296051025391</v>
      </c>
      <c r="AG114" s="21"/>
      <c r="AH114" s="1" t="s">
        <v>62</v>
      </c>
      <c r="AI114" s="1" t="s">
        <v>4</v>
      </c>
      <c r="AJ114" s="1">
        <v>24.889850616455078</v>
      </c>
      <c r="AK114" s="1">
        <f t="shared" ref="AK114" si="514">AVERAGE(AJ114:AJ115)</f>
        <v>24.893938064575195</v>
      </c>
      <c r="AL114" s="1"/>
      <c r="AM114" s="1" t="s">
        <v>62</v>
      </c>
      <c r="AN114" s="1" t="s">
        <v>85</v>
      </c>
      <c r="AO114" s="1">
        <v>31.007963180541992</v>
      </c>
      <c r="AP114" s="1">
        <f t="shared" ref="AP114" si="515">AVERAGE(AO114:AO115)</f>
        <v>30.701308250427246</v>
      </c>
      <c r="AQ114" s="5">
        <f t="shared" ref="AQ114" si="516">AP114-AK114</f>
        <v>5.8073701858520508</v>
      </c>
      <c r="AS114" s="6" t="s">
        <v>63</v>
      </c>
      <c r="AT114" s="1" t="s">
        <v>4</v>
      </c>
      <c r="AU114" s="1">
        <v>21.437482833862305</v>
      </c>
      <c r="AV114" s="1">
        <f t="shared" ref="AV114" si="517">AVERAGE(AU114:AU115)</f>
        <v>21.455053329467773</v>
      </c>
      <c r="AW114" s="1"/>
      <c r="AX114" s="1" t="s">
        <v>63</v>
      </c>
      <c r="AY114" s="1" t="s">
        <v>85</v>
      </c>
      <c r="AZ114" s="1">
        <v>30.697044372558594</v>
      </c>
      <c r="BA114" s="1">
        <f t="shared" ref="BA114" si="518">AVERAGE(AZ114:AZ115)</f>
        <v>30.431757926940918</v>
      </c>
      <c r="BB114" s="1">
        <f t="shared" ref="BB114" si="519">BA114-AV114</f>
        <v>8.9767045974731445</v>
      </c>
      <c r="BC114" s="21"/>
      <c r="BD114" s="1" t="s">
        <v>64</v>
      </c>
      <c r="BE114" s="1" t="s">
        <v>4</v>
      </c>
      <c r="BF114" s="1">
        <v>22.168415069580078</v>
      </c>
      <c r="BG114" s="1">
        <f t="shared" ref="BG114" si="520">AVERAGE(BF114:BF115)</f>
        <v>22.117739677429199</v>
      </c>
      <c r="BH114" s="1"/>
      <c r="BI114" s="1" t="s">
        <v>64</v>
      </c>
      <c r="BJ114" s="1" t="s">
        <v>85</v>
      </c>
      <c r="BK114" s="1">
        <v>28.392642974853516</v>
      </c>
      <c r="BL114" s="1">
        <f t="shared" ref="BL114" si="521">AVERAGE(BK114:BK115)</f>
        <v>28.271829605102539</v>
      </c>
      <c r="BM114" s="5">
        <f t="shared" ref="BM114" si="522">BL114-BG114</f>
        <v>6.1540899276733398</v>
      </c>
      <c r="BO114" s="6" t="s">
        <v>239</v>
      </c>
      <c r="BP114" s="1" t="s">
        <v>213</v>
      </c>
      <c r="BQ114" s="1">
        <f>K240-U240</f>
        <v>-1.6247062683105469</v>
      </c>
      <c r="BR114" s="1">
        <f>AG240-AQ240</f>
        <v>-1.0812900861104326</v>
      </c>
      <c r="BS114" s="5">
        <f>BC240-BM240</f>
        <v>0.51067018508911133</v>
      </c>
      <c r="BU114" s="6" t="s">
        <v>239</v>
      </c>
      <c r="BV114" s="1" t="s">
        <v>213</v>
      </c>
      <c r="BW114" s="1">
        <f t="shared" si="448"/>
        <v>0.32427590428680769</v>
      </c>
      <c r="BX114" s="1">
        <f t="shared" si="448"/>
        <v>0.4726060208085025</v>
      </c>
      <c r="BY114" s="5">
        <f t="shared" si="448"/>
        <v>1.424711873142378</v>
      </c>
      <c r="CA114" s="6" t="s">
        <v>239</v>
      </c>
      <c r="CB114" s="31" t="s">
        <v>213</v>
      </c>
      <c r="CC114" s="31">
        <f>-1/BW114</f>
        <v>-3.0837937286747774</v>
      </c>
      <c r="CD114" s="31">
        <f>-1/BX114</f>
        <v>-2.1159273389900268</v>
      </c>
      <c r="CE114" s="32">
        <v>1.424711873142378</v>
      </c>
    </row>
    <row r="115" spans="1:83" x14ac:dyDescent="0.2">
      <c r="A115" s="6" t="s">
        <v>59</v>
      </c>
      <c r="B115" s="1" t="s">
        <v>4</v>
      </c>
      <c r="C115" s="1">
        <v>22.046684265136719</v>
      </c>
      <c r="D115" s="1"/>
      <c r="E115" s="1"/>
      <c r="F115" s="1" t="s">
        <v>59</v>
      </c>
      <c r="G115" s="1" t="s">
        <v>85</v>
      </c>
      <c r="H115" s="1">
        <v>28.237249374389648</v>
      </c>
      <c r="I115" s="1"/>
      <c r="J115" s="1"/>
      <c r="K115" s="21"/>
      <c r="L115" s="1" t="s">
        <v>60</v>
      </c>
      <c r="M115" s="1" t="s">
        <v>4</v>
      </c>
      <c r="N115" s="1">
        <v>22.091392517089844</v>
      </c>
      <c r="O115" s="1"/>
      <c r="P115" s="1"/>
      <c r="Q115" s="1" t="s">
        <v>60</v>
      </c>
      <c r="R115" s="1" t="s">
        <v>85</v>
      </c>
      <c r="S115" s="1">
        <v>30.807209014892578</v>
      </c>
      <c r="T115" s="1"/>
      <c r="U115" s="5"/>
      <c r="W115" s="6" t="s">
        <v>61</v>
      </c>
      <c r="X115" s="1" t="s">
        <v>4</v>
      </c>
      <c r="Y115" s="1">
        <v>21.998685836791992</v>
      </c>
      <c r="Z115" s="1"/>
      <c r="AA115" s="1"/>
      <c r="AB115" s="1" t="s">
        <v>61</v>
      </c>
      <c r="AC115" s="1" t="s">
        <v>85</v>
      </c>
      <c r="AD115" s="1">
        <v>28.919750213623047</v>
      </c>
      <c r="AE115" s="1"/>
      <c r="AF115" s="1"/>
      <c r="AG115" s="21"/>
      <c r="AH115" s="1" t="s">
        <v>62</v>
      </c>
      <c r="AI115" s="1" t="s">
        <v>4</v>
      </c>
      <c r="AJ115" s="1">
        <v>24.898025512695313</v>
      </c>
      <c r="AK115" s="1"/>
      <c r="AL115" s="1"/>
      <c r="AM115" s="1" t="s">
        <v>62</v>
      </c>
      <c r="AN115" s="1" t="s">
        <v>85</v>
      </c>
      <c r="AO115" s="1">
        <v>30.3946533203125</v>
      </c>
      <c r="AP115" s="1"/>
      <c r="AQ115" s="5"/>
      <c r="AS115" s="6" t="s">
        <v>63</v>
      </c>
      <c r="AT115" s="1" t="s">
        <v>4</v>
      </c>
      <c r="AU115" s="1">
        <v>21.472623825073242</v>
      </c>
      <c r="AV115" s="1"/>
      <c r="AW115" s="1"/>
      <c r="AX115" s="1" t="s">
        <v>63</v>
      </c>
      <c r="AY115" s="1" t="s">
        <v>85</v>
      </c>
      <c r="AZ115" s="1">
        <v>30.166471481323242</v>
      </c>
      <c r="BA115" s="1"/>
      <c r="BB115" s="1"/>
      <c r="BC115" s="21"/>
      <c r="BD115" s="1" t="s">
        <v>64</v>
      </c>
      <c r="BE115" s="1" t="s">
        <v>4</v>
      </c>
      <c r="BF115" s="1">
        <v>22.06706428527832</v>
      </c>
      <c r="BG115" s="1"/>
      <c r="BH115" s="1"/>
      <c r="BI115" s="1" t="s">
        <v>64</v>
      </c>
      <c r="BJ115" s="1" t="s">
        <v>85</v>
      </c>
      <c r="BK115" s="1">
        <v>28.151016235351563</v>
      </c>
      <c r="BL115" s="1"/>
      <c r="BM115" s="5"/>
      <c r="BO115" s="6" t="s">
        <v>239</v>
      </c>
      <c r="BP115" s="1" t="s">
        <v>214</v>
      </c>
      <c r="BQ115" s="1">
        <f>K240-U242</f>
        <v>-0.75152587890625</v>
      </c>
      <c r="BR115" s="1">
        <f>AG240-AQ242</f>
        <v>-0.47678740819295218</v>
      </c>
      <c r="BS115" s="5">
        <f>BC240-BM242</f>
        <v>-2.2236347198486328E-2</v>
      </c>
      <c r="BU115" s="6" t="s">
        <v>239</v>
      </c>
      <c r="BV115" s="1" t="s">
        <v>214</v>
      </c>
      <c r="BW115" s="1">
        <f t="shared" si="448"/>
        <v>0.59397500235545719</v>
      </c>
      <c r="BX115" s="1">
        <f t="shared" si="448"/>
        <v>0.71857596796548562</v>
      </c>
      <c r="BY115" s="5">
        <f t="shared" si="448"/>
        <v>0.98470511194723132</v>
      </c>
      <c r="CA115" s="6" t="s">
        <v>239</v>
      </c>
      <c r="CB115" s="31" t="s">
        <v>214</v>
      </c>
      <c r="CC115" s="31">
        <f>-1/BW115</f>
        <v>-1.6835725342555108</v>
      </c>
      <c r="CD115" s="31">
        <f>-1/BX115</f>
        <v>-1.3916413080600432</v>
      </c>
      <c r="CE115" s="32">
        <f>-1/BY115</f>
        <v>-1.0155324552164895</v>
      </c>
    </row>
    <row r="116" spans="1:83" x14ac:dyDescent="0.2">
      <c r="A116" s="6" t="s">
        <v>65</v>
      </c>
      <c r="B116" s="1" t="s">
        <v>4</v>
      </c>
      <c r="C116" s="1">
        <v>22.933357238769531</v>
      </c>
      <c r="D116" s="1">
        <f t="shared" si="491"/>
        <v>22.952939033508301</v>
      </c>
      <c r="E116" s="1"/>
      <c r="F116" s="1" t="s">
        <v>65</v>
      </c>
      <c r="G116" s="1" t="s">
        <v>85</v>
      </c>
      <c r="H116" s="1">
        <v>30.186296463012695</v>
      </c>
      <c r="I116" s="1">
        <f t="shared" si="492"/>
        <v>30.325871467590332</v>
      </c>
      <c r="J116" s="1">
        <f t="shared" ref="J116" si="523">I116-D116</f>
        <v>7.3729324340820313</v>
      </c>
      <c r="K116" s="21"/>
      <c r="L116" s="1" t="s">
        <v>66</v>
      </c>
      <c r="M116" s="1" t="s">
        <v>4</v>
      </c>
      <c r="N116" s="1">
        <v>22.921380996704102</v>
      </c>
      <c r="O116" s="1">
        <f t="shared" si="494"/>
        <v>22.837780952453613</v>
      </c>
      <c r="P116" s="1"/>
      <c r="Q116" s="1" t="s">
        <v>66</v>
      </c>
      <c r="R116" s="1" t="s">
        <v>85</v>
      </c>
      <c r="S116" s="1">
        <v>30.308507919311523</v>
      </c>
      <c r="T116" s="1">
        <f t="shared" si="495"/>
        <v>30.079890251159668</v>
      </c>
      <c r="U116" s="5">
        <f t="shared" ref="U116" si="524">T116-O116</f>
        <v>7.2421092987060547</v>
      </c>
      <c r="W116" s="6" t="s">
        <v>67</v>
      </c>
      <c r="X116" s="1" t="s">
        <v>4</v>
      </c>
      <c r="Y116" s="1">
        <v>22.897253036499023</v>
      </c>
      <c r="Z116" s="1">
        <f t="shared" ref="Z116" si="525">AVERAGE(Y116:Y117)</f>
        <v>22.917893409729004</v>
      </c>
      <c r="AA116" s="1"/>
      <c r="AB116" s="1" t="s">
        <v>67</v>
      </c>
      <c r="AC116" s="1" t="s">
        <v>85</v>
      </c>
      <c r="AD116" s="1">
        <v>30.73809814453125</v>
      </c>
      <c r="AE116" s="1">
        <f t="shared" ref="AE116" si="526">AVERAGE(AD116:AD117)</f>
        <v>30.977657318115234</v>
      </c>
      <c r="AF116" s="1">
        <f t="shared" ref="AF116" si="527">AE116-Z116</f>
        <v>8.0597639083862305</v>
      </c>
      <c r="AG116" s="21"/>
      <c r="AH116" s="1" t="s">
        <v>68</v>
      </c>
      <c r="AI116" s="1" t="s">
        <v>4</v>
      </c>
      <c r="AJ116" s="1">
        <v>23.711858749389648</v>
      </c>
      <c r="AK116" s="1">
        <f t="shared" ref="AK116" si="528">AVERAGE(AJ116:AJ117)</f>
        <v>23.642979621887207</v>
      </c>
      <c r="AL116" s="1"/>
      <c r="AM116" s="1" t="s">
        <v>68</v>
      </c>
      <c r="AN116" s="1" t="s">
        <v>85</v>
      </c>
      <c r="AO116" s="1">
        <v>29.946128845214844</v>
      </c>
      <c r="AP116" s="1">
        <f t="shared" ref="AP116" si="529">AVERAGE(AO116:AO117)</f>
        <v>29.688325881958008</v>
      </c>
      <c r="AQ116" s="5">
        <f t="shared" ref="AQ116" si="530">AP116-AK116</f>
        <v>6.0453462600708008</v>
      </c>
      <c r="AS116" s="6" t="s">
        <v>69</v>
      </c>
      <c r="AT116" s="1" t="s">
        <v>4</v>
      </c>
      <c r="AU116" s="1">
        <v>22.466329574584961</v>
      </c>
      <c r="AV116" s="1">
        <f t="shared" ref="AV116" si="531">AVERAGE(AU116:AU117)</f>
        <v>22.48239803314209</v>
      </c>
      <c r="AW116" s="1"/>
      <c r="AX116" s="1" t="s">
        <v>69</v>
      </c>
      <c r="AY116" s="1" t="s">
        <v>85</v>
      </c>
      <c r="AZ116" s="1">
        <v>29.982065200805664</v>
      </c>
      <c r="BA116" s="1">
        <f t="shared" ref="BA116" si="532">AVERAGE(AZ116:AZ117)</f>
        <v>30.03122615814209</v>
      </c>
      <c r="BB116" s="1">
        <f t="shared" ref="BB116" si="533">BA116-AV116</f>
        <v>7.548828125</v>
      </c>
      <c r="BC116" s="21"/>
      <c r="BD116" s="1" t="s">
        <v>70</v>
      </c>
      <c r="BE116" s="1" t="s">
        <v>4</v>
      </c>
      <c r="BF116" s="1">
        <v>22.856899261474609</v>
      </c>
      <c r="BG116" s="1">
        <f t="shared" ref="BG116" si="534">AVERAGE(BF116:BF117)</f>
        <v>22.759670257568359</v>
      </c>
      <c r="BH116" s="1"/>
      <c r="BI116" s="1" t="s">
        <v>70</v>
      </c>
      <c r="BJ116" s="1" t="s">
        <v>85</v>
      </c>
      <c r="BK116" s="1">
        <v>28.2879638671875</v>
      </c>
      <c r="BL116" s="1">
        <f t="shared" ref="BL116" si="535">AVERAGE(BK116:BK117)</f>
        <v>28.306731224060059</v>
      </c>
      <c r="BM116" s="5">
        <f t="shared" ref="BM116" si="536">BL116-BG116</f>
        <v>5.5470609664916992</v>
      </c>
      <c r="BO116" s="6" t="s">
        <v>239</v>
      </c>
      <c r="BP116" s="1" t="s">
        <v>215</v>
      </c>
      <c r="BQ116" s="1">
        <f>K240-U244</f>
        <v>-0.91244411468505859</v>
      </c>
      <c r="BR116" s="1">
        <f>AG240-AQ244</f>
        <v>2.8823262850443525</v>
      </c>
      <c r="BS116" s="5">
        <f>BC240-BM244</f>
        <v>-0.8814549446105957</v>
      </c>
      <c r="BU116" s="6" t="s">
        <v>239</v>
      </c>
      <c r="BV116" s="1" t="s">
        <v>215</v>
      </c>
      <c r="BW116" s="1">
        <f t="shared" si="448"/>
        <v>0.5312842631338518</v>
      </c>
      <c r="BX116" s="1">
        <f t="shared" si="448"/>
        <v>7.3733808910906822</v>
      </c>
      <c r="BY116" s="5">
        <f t="shared" si="448"/>
        <v>0.54281972645622967</v>
      </c>
      <c r="CA116" s="6" t="s">
        <v>239</v>
      </c>
      <c r="CB116" s="31" t="s">
        <v>215</v>
      </c>
      <c r="CC116" s="31">
        <f>-1/BW116</f>
        <v>-1.8822315460679473</v>
      </c>
      <c r="CD116" s="31">
        <v>7.3733808910906822</v>
      </c>
      <c r="CE116" s="32">
        <f>-1/BY116</f>
        <v>-1.8422322389211017</v>
      </c>
    </row>
    <row r="117" spans="1:83" x14ac:dyDescent="0.2">
      <c r="A117" s="6" t="s">
        <v>65</v>
      </c>
      <c r="B117" s="1" t="s">
        <v>4</v>
      </c>
      <c r="C117" s="1">
        <v>22.97252082824707</v>
      </c>
      <c r="D117" s="1"/>
      <c r="E117" s="1"/>
      <c r="F117" s="1" t="s">
        <v>65</v>
      </c>
      <c r="G117" s="1" t="s">
        <v>85</v>
      </c>
      <c r="H117" s="1">
        <v>30.465446472167969</v>
      </c>
      <c r="I117" s="1"/>
      <c r="J117" s="1"/>
      <c r="K117" s="21"/>
      <c r="L117" s="1" t="s">
        <v>66</v>
      </c>
      <c r="M117" s="1" t="s">
        <v>4</v>
      </c>
      <c r="N117" s="1">
        <v>22.754180908203125</v>
      </c>
      <c r="O117" s="1"/>
      <c r="P117" s="1"/>
      <c r="Q117" s="1" t="s">
        <v>66</v>
      </c>
      <c r="R117" s="1" t="s">
        <v>85</v>
      </c>
      <c r="S117" s="1">
        <v>29.851272583007813</v>
      </c>
      <c r="T117" s="1"/>
      <c r="U117" s="5"/>
      <c r="W117" s="6" t="s">
        <v>67</v>
      </c>
      <c r="X117" s="1" t="s">
        <v>4</v>
      </c>
      <c r="Y117" s="1">
        <v>22.938533782958984</v>
      </c>
      <c r="Z117" s="1"/>
      <c r="AA117" s="1"/>
      <c r="AB117" s="1" t="s">
        <v>67</v>
      </c>
      <c r="AC117" s="1" t="s">
        <v>85</v>
      </c>
      <c r="AD117" s="1">
        <v>31.217216491699219</v>
      </c>
      <c r="AE117" s="1"/>
      <c r="AF117" s="1"/>
      <c r="AG117" s="21"/>
      <c r="AH117" s="1" t="s">
        <v>68</v>
      </c>
      <c r="AI117" s="1" t="s">
        <v>4</v>
      </c>
      <c r="AJ117" s="1">
        <v>23.574100494384766</v>
      </c>
      <c r="AK117" s="1"/>
      <c r="AL117" s="1"/>
      <c r="AM117" s="1" t="s">
        <v>68</v>
      </c>
      <c r="AN117" s="1" t="s">
        <v>85</v>
      </c>
      <c r="AO117" s="1">
        <v>29.430522918701172</v>
      </c>
      <c r="AP117" s="1"/>
      <c r="AQ117" s="5"/>
      <c r="AS117" s="6" t="s">
        <v>69</v>
      </c>
      <c r="AT117" s="1" t="s">
        <v>4</v>
      </c>
      <c r="AU117" s="1">
        <v>22.498466491699219</v>
      </c>
      <c r="AV117" s="1"/>
      <c r="AW117" s="1"/>
      <c r="AX117" s="1" t="s">
        <v>69</v>
      </c>
      <c r="AY117" s="1" t="s">
        <v>85</v>
      </c>
      <c r="AZ117" s="1">
        <v>30.080387115478516</v>
      </c>
      <c r="BA117" s="1"/>
      <c r="BB117" s="1"/>
      <c r="BC117" s="21"/>
      <c r="BD117" s="1" t="s">
        <v>70</v>
      </c>
      <c r="BE117" s="1" t="s">
        <v>4</v>
      </c>
      <c r="BF117" s="1">
        <v>22.662441253662109</v>
      </c>
      <c r="BG117" s="1"/>
      <c r="BH117" s="1"/>
      <c r="BI117" s="1" t="s">
        <v>70</v>
      </c>
      <c r="BJ117" s="1" t="s">
        <v>85</v>
      </c>
      <c r="BK117" s="1">
        <v>28.325498580932617</v>
      </c>
      <c r="BL117" s="1"/>
      <c r="BM117" s="5"/>
      <c r="BO117" s="6" t="s">
        <v>240</v>
      </c>
      <c r="BP117" s="1" t="s">
        <v>216</v>
      </c>
      <c r="BQ117" s="1">
        <f>K240-U246</f>
        <v>-0.44249534606933594</v>
      </c>
      <c r="BR117" s="1">
        <f>AG240-AQ246</f>
        <v>2.0476371447245283</v>
      </c>
      <c r="BS117" s="5">
        <f>BC240-BM246</f>
        <v>0.86376619338989258</v>
      </c>
      <c r="BU117" s="6" t="s">
        <v>240</v>
      </c>
      <c r="BV117" s="1" t="s">
        <v>216</v>
      </c>
      <c r="BW117" s="1">
        <f t="shared" si="448"/>
        <v>0.73586073159188281</v>
      </c>
      <c r="BX117" s="1">
        <f t="shared" si="448"/>
        <v>4.1342829919735697</v>
      </c>
      <c r="BY117" s="5">
        <f t="shared" si="448"/>
        <v>1.8197827059236014</v>
      </c>
      <c r="CA117" s="6" t="s">
        <v>240</v>
      </c>
      <c r="CB117" s="31" t="s">
        <v>216</v>
      </c>
      <c r="CC117" s="31">
        <f>-1/BW117</f>
        <v>-1.3589527978163836</v>
      </c>
      <c r="CD117" s="31">
        <v>4.1342829919735697</v>
      </c>
      <c r="CE117" s="32">
        <v>1.8197827059236014</v>
      </c>
    </row>
    <row r="118" spans="1:83" x14ac:dyDescent="0.2">
      <c r="A118" s="6" t="s">
        <v>71</v>
      </c>
      <c r="B118" s="1" t="s">
        <v>4</v>
      </c>
      <c r="C118" s="1">
        <v>22.892971038818359</v>
      </c>
      <c r="D118" s="1">
        <f t="shared" si="491"/>
        <v>22.84544849395752</v>
      </c>
      <c r="E118" s="1"/>
      <c r="F118" s="1" t="s">
        <v>71</v>
      </c>
      <c r="G118" s="1" t="s">
        <v>85</v>
      </c>
      <c r="H118" s="1">
        <v>31.411239624023438</v>
      </c>
      <c r="I118" s="1">
        <f t="shared" si="492"/>
        <v>31.574421882629395</v>
      </c>
      <c r="J118" s="1">
        <f t="shared" ref="J118" si="537">I118-D118</f>
        <v>8.728973388671875</v>
      </c>
      <c r="K118" s="21"/>
      <c r="L118" s="1" t="s">
        <v>72</v>
      </c>
      <c r="M118" s="1" t="s">
        <v>4</v>
      </c>
      <c r="N118" s="1">
        <v>22.658895492553711</v>
      </c>
      <c r="O118" s="1">
        <f t="shared" si="494"/>
        <v>22.674362182617188</v>
      </c>
      <c r="P118" s="1"/>
      <c r="Q118" s="1" t="s">
        <v>72</v>
      </c>
      <c r="R118" s="1" t="s">
        <v>85</v>
      </c>
      <c r="S118" s="1">
        <v>31.125894546508789</v>
      </c>
      <c r="T118" s="1">
        <f t="shared" si="495"/>
        <v>31.140457153320313</v>
      </c>
      <c r="U118" s="5">
        <f t="shared" ref="U118" si="538">T118-O118</f>
        <v>8.466094970703125</v>
      </c>
      <c r="W118" s="6" t="s">
        <v>73</v>
      </c>
      <c r="X118" s="1" t="s">
        <v>4</v>
      </c>
      <c r="Y118" s="1">
        <v>23.287923812866211</v>
      </c>
      <c r="Z118" s="1">
        <f t="shared" ref="Z118" si="539">AVERAGE(Y118:Y119)</f>
        <v>23.245646476745605</v>
      </c>
      <c r="AA118" s="1"/>
      <c r="AB118" s="1" t="s">
        <v>73</v>
      </c>
      <c r="AC118" s="1" t="s">
        <v>85</v>
      </c>
      <c r="AD118" s="1">
        <v>31.703914642333984</v>
      </c>
      <c r="AE118" s="1">
        <f t="shared" ref="AE118" si="540">AVERAGE(AD118:AD119)</f>
        <v>31.441481590270996</v>
      </c>
      <c r="AF118" s="1">
        <f t="shared" ref="AF118" si="541">AE118-Z118</f>
        <v>8.1958351135253906</v>
      </c>
      <c r="AG118" s="21"/>
      <c r="AH118" s="1" t="s">
        <v>74</v>
      </c>
      <c r="AI118" s="1" t="s">
        <v>4</v>
      </c>
      <c r="AJ118" s="1">
        <v>22.507158279418945</v>
      </c>
      <c r="AK118" s="1">
        <f t="shared" ref="AK118" si="542">AVERAGE(AJ118:AJ119)</f>
        <v>22.494678497314453</v>
      </c>
      <c r="AL118" s="1"/>
      <c r="AM118" s="1" t="s">
        <v>74</v>
      </c>
      <c r="AN118" s="1" t="s">
        <v>85</v>
      </c>
      <c r="AO118" s="1">
        <v>30.91035270690918</v>
      </c>
      <c r="AP118" s="1">
        <f t="shared" ref="AP118" si="543">AVERAGE(AO118:AO119)</f>
        <v>30.604202270507813</v>
      </c>
      <c r="AQ118" s="5">
        <f t="shared" ref="AQ118" si="544">AP118-AK118</f>
        <v>8.1095237731933594</v>
      </c>
      <c r="AS118" s="6" t="s">
        <v>75</v>
      </c>
      <c r="AT118" s="1" t="s">
        <v>4</v>
      </c>
      <c r="AU118" s="1">
        <v>22.710992813110352</v>
      </c>
      <c r="AV118" s="1">
        <f t="shared" ref="AV118" si="545">AVERAGE(AU118:AU119)</f>
        <v>22.678452491760254</v>
      </c>
      <c r="AW118" s="1"/>
      <c r="AX118" s="1" t="s">
        <v>75</v>
      </c>
      <c r="AY118" s="1" t="s">
        <v>85</v>
      </c>
      <c r="AZ118" s="1">
        <v>31.044052124023438</v>
      </c>
      <c r="BA118" s="1">
        <f t="shared" ref="BA118" si="546">AVERAGE(AZ118:AZ119)</f>
        <v>30.638339042663574</v>
      </c>
      <c r="BB118" s="1">
        <f t="shared" ref="BB118" si="547">BA118-AV118</f>
        <v>7.9598865509033203</v>
      </c>
      <c r="BC118" s="21"/>
      <c r="BD118" s="1" t="s">
        <v>76</v>
      </c>
      <c r="BE118" s="1" t="s">
        <v>4</v>
      </c>
      <c r="BF118" s="1">
        <v>24.798061370849609</v>
      </c>
      <c r="BG118" s="1">
        <f t="shared" ref="BG118" si="548">AVERAGE(BF118:BF119)</f>
        <v>24.774198532104492</v>
      </c>
      <c r="BH118" s="1"/>
      <c r="BI118" s="1" t="s">
        <v>76</v>
      </c>
      <c r="BJ118" s="1" t="s">
        <v>85</v>
      </c>
      <c r="BK118" s="1">
        <v>32.331806182861328</v>
      </c>
      <c r="BL118" s="1">
        <f t="shared" ref="BL118" si="549">AVERAGE(BK118:BK119)</f>
        <v>32.10895824432373</v>
      </c>
      <c r="BM118" s="5">
        <f t="shared" ref="BM118" si="550">BL118-BG118</f>
        <v>7.3347597122192383</v>
      </c>
      <c r="BO118" s="6" t="s">
        <v>240</v>
      </c>
      <c r="BP118" s="1" t="s">
        <v>217</v>
      </c>
      <c r="BQ118" s="1">
        <f>K240-U248</f>
        <v>0.40508365631103516</v>
      </c>
      <c r="BR118" s="1">
        <f>AG240-AQ248</f>
        <v>2.2855846087137861</v>
      </c>
      <c r="BS118" s="5">
        <f>BC240-BM248</f>
        <v>2.2796406745910645</v>
      </c>
      <c r="BU118" s="6" t="s">
        <v>240</v>
      </c>
      <c r="BV118" s="1" t="s">
        <v>217</v>
      </c>
      <c r="BW118" s="1">
        <f t="shared" si="448"/>
        <v>1.3241656914212996</v>
      </c>
      <c r="BX118" s="1">
        <f t="shared" si="448"/>
        <v>4.8756163511400237</v>
      </c>
      <c r="BY118" s="5">
        <f t="shared" si="448"/>
        <v>4.8555700324997497</v>
      </c>
      <c r="CA118" s="6" t="s">
        <v>240</v>
      </c>
      <c r="CB118" s="31" t="s">
        <v>217</v>
      </c>
      <c r="CC118" s="31">
        <v>1.3241656914212996</v>
      </c>
      <c r="CD118" s="31">
        <v>4.8756163511400237</v>
      </c>
      <c r="CE118" s="32">
        <v>4.8555700324997497</v>
      </c>
    </row>
    <row r="119" spans="1:83" x14ac:dyDescent="0.2">
      <c r="A119" s="6" t="s">
        <v>71</v>
      </c>
      <c r="B119" s="1" t="s">
        <v>4</v>
      </c>
      <c r="C119" s="1">
        <v>22.79792594909668</v>
      </c>
      <c r="D119" s="1"/>
      <c r="E119" s="1"/>
      <c r="F119" s="1" t="s">
        <v>71</v>
      </c>
      <c r="G119" s="1" t="s">
        <v>85</v>
      </c>
      <c r="H119" s="1">
        <v>31.737604141235352</v>
      </c>
      <c r="I119" s="1"/>
      <c r="J119" s="1"/>
      <c r="K119" s="21"/>
      <c r="L119" s="1" t="s">
        <v>72</v>
      </c>
      <c r="M119" s="1" t="s">
        <v>4</v>
      </c>
      <c r="N119" s="1">
        <v>22.689828872680664</v>
      </c>
      <c r="O119" s="1"/>
      <c r="P119" s="1"/>
      <c r="Q119" s="1" t="s">
        <v>72</v>
      </c>
      <c r="R119" s="1" t="s">
        <v>85</v>
      </c>
      <c r="S119" s="1">
        <v>31.155019760131836</v>
      </c>
      <c r="T119" s="1"/>
      <c r="U119" s="5"/>
      <c r="W119" s="6" t="s">
        <v>73</v>
      </c>
      <c r="X119" s="1" t="s">
        <v>4</v>
      </c>
      <c r="Y119" s="1">
        <v>23.203369140625</v>
      </c>
      <c r="Z119" s="1"/>
      <c r="AA119" s="1"/>
      <c r="AB119" s="1" t="s">
        <v>73</v>
      </c>
      <c r="AC119" s="1" t="s">
        <v>85</v>
      </c>
      <c r="AD119" s="1">
        <v>31.179048538208008</v>
      </c>
      <c r="AE119" s="1"/>
      <c r="AF119" s="1"/>
      <c r="AG119" s="21"/>
      <c r="AH119" s="1" t="s">
        <v>74</v>
      </c>
      <c r="AI119" s="1" t="s">
        <v>4</v>
      </c>
      <c r="AJ119" s="1">
        <v>22.482198715209961</v>
      </c>
      <c r="AK119" s="1"/>
      <c r="AL119" s="1"/>
      <c r="AM119" s="1" t="s">
        <v>74</v>
      </c>
      <c r="AN119" s="1" t="s">
        <v>85</v>
      </c>
      <c r="AO119" s="1">
        <v>30.298051834106445</v>
      </c>
      <c r="AP119" s="1"/>
      <c r="AQ119" s="5"/>
      <c r="AS119" s="6" t="s">
        <v>75</v>
      </c>
      <c r="AT119" s="1" t="s">
        <v>4</v>
      </c>
      <c r="AU119" s="1">
        <v>22.645912170410156</v>
      </c>
      <c r="AV119" s="1"/>
      <c r="AW119" s="1"/>
      <c r="AX119" s="1" t="s">
        <v>75</v>
      </c>
      <c r="AY119" s="1" t="s">
        <v>85</v>
      </c>
      <c r="AZ119" s="1">
        <v>30.232625961303711</v>
      </c>
      <c r="BA119" s="1"/>
      <c r="BB119" s="1"/>
      <c r="BC119" s="21"/>
      <c r="BD119" s="1" t="s">
        <v>76</v>
      </c>
      <c r="BE119" s="1" t="s">
        <v>4</v>
      </c>
      <c r="BF119" s="1">
        <v>24.750335693359375</v>
      </c>
      <c r="BG119" s="1"/>
      <c r="BH119" s="1"/>
      <c r="BI119" s="1" t="s">
        <v>76</v>
      </c>
      <c r="BJ119" s="1" t="s">
        <v>85</v>
      </c>
      <c r="BK119" s="1">
        <v>31.886110305786133</v>
      </c>
      <c r="BL119" s="1"/>
      <c r="BM119" s="5"/>
      <c r="BO119" s="6" t="s">
        <v>240</v>
      </c>
      <c r="BP119" s="1" t="s">
        <v>218</v>
      </c>
      <c r="BQ119" s="1">
        <f>K240-U250</f>
        <v>-0.43246364593505859</v>
      </c>
      <c r="BR119" s="1">
        <f>AG240-AQ250</f>
        <v>2.6642791430155439</v>
      </c>
      <c r="BS119" s="5">
        <f>BC240-BM250</f>
        <v>0.73162126541137695</v>
      </c>
      <c r="BU119" s="6" t="s">
        <v>240</v>
      </c>
      <c r="BV119" s="1" t="s">
        <v>218</v>
      </c>
      <c r="BW119" s="1">
        <f t="shared" si="448"/>
        <v>0.74099532935203394</v>
      </c>
      <c r="BX119" s="1">
        <f t="shared" si="448"/>
        <v>6.3391049043696057</v>
      </c>
      <c r="BY119" s="5">
        <f t="shared" si="448"/>
        <v>1.6605040774008331</v>
      </c>
      <c r="CA119" s="6" t="s">
        <v>240</v>
      </c>
      <c r="CB119" s="31" t="s">
        <v>218</v>
      </c>
      <c r="CC119" s="31">
        <f>-1/BW119</f>
        <v>-1.3495361716712218</v>
      </c>
      <c r="CD119" s="31">
        <v>6.3391049043696057</v>
      </c>
      <c r="CE119" s="32">
        <v>1.6605040774008331</v>
      </c>
    </row>
    <row r="120" spans="1:83" x14ac:dyDescent="0.2">
      <c r="A120" s="6" t="s">
        <v>77</v>
      </c>
      <c r="B120" s="1" t="s">
        <v>4</v>
      </c>
      <c r="C120" s="1">
        <v>22.554096221923828</v>
      </c>
      <c r="D120" s="1">
        <f t="shared" si="491"/>
        <v>22.55325984954834</v>
      </c>
      <c r="E120" s="1"/>
      <c r="F120" s="1" t="s">
        <v>77</v>
      </c>
      <c r="G120" s="1" t="s">
        <v>85</v>
      </c>
      <c r="H120" s="1">
        <v>30.873069763183594</v>
      </c>
      <c r="I120" s="1">
        <f t="shared" si="492"/>
        <v>31.155339241027832</v>
      </c>
      <c r="J120" s="1">
        <f t="shared" ref="J120" si="551">I120-D120</f>
        <v>8.6020793914794922</v>
      </c>
      <c r="K120" s="21"/>
      <c r="L120" s="1" t="s">
        <v>78</v>
      </c>
      <c r="M120" s="1" t="s">
        <v>4</v>
      </c>
      <c r="N120" s="1">
        <v>23.295278549194336</v>
      </c>
      <c r="O120" s="1">
        <f t="shared" si="494"/>
        <v>23.239131927490234</v>
      </c>
      <c r="P120" s="1"/>
      <c r="Q120" s="1" t="s">
        <v>78</v>
      </c>
      <c r="R120" s="1" t="s">
        <v>85</v>
      </c>
      <c r="S120" s="1">
        <v>30.970767974853516</v>
      </c>
      <c r="T120" s="1">
        <f t="shared" si="495"/>
        <v>31.116975784301758</v>
      </c>
      <c r="U120" s="5">
        <f t="shared" ref="U120" si="552">T120-O120</f>
        <v>7.8778438568115234</v>
      </c>
      <c r="W120" s="6" t="s">
        <v>79</v>
      </c>
      <c r="X120" s="1" t="s">
        <v>4</v>
      </c>
      <c r="Y120" s="1">
        <v>22.707603454589844</v>
      </c>
      <c r="Z120" s="1">
        <f t="shared" ref="Z120" si="553">AVERAGE(Y120:Y121)</f>
        <v>22.693129539489746</v>
      </c>
      <c r="AA120" s="1"/>
      <c r="AB120" s="1" t="s">
        <v>79</v>
      </c>
      <c r="AC120" s="1" t="s">
        <v>85</v>
      </c>
      <c r="AD120" s="1">
        <v>29.870611190795898</v>
      </c>
      <c r="AE120" s="1">
        <f t="shared" ref="AE120" si="554">AVERAGE(AD120:AD121)</f>
        <v>30.103344917297363</v>
      </c>
      <c r="AF120" s="1">
        <f t="shared" ref="AF120" si="555">AE120-Z120</f>
        <v>7.4102153778076172</v>
      </c>
      <c r="AG120" s="21"/>
      <c r="AH120" s="1" t="s">
        <v>80</v>
      </c>
      <c r="AI120" s="1" t="s">
        <v>4</v>
      </c>
      <c r="AJ120" s="1">
        <v>23.573375701904297</v>
      </c>
      <c r="AK120" s="1">
        <f t="shared" ref="AK120" si="556">AVERAGE(AJ120:AJ121)</f>
        <v>23.558308601379395</v>
      </c>
      <c r="AL120" s="1"/>
      <c r="AM120" s="1" t="s">
        <v>80</v>
      </c>
      <c r="AN120" s="1" t="s">
        <v>85</v>
      </c>
      <c r="AO120" s="1">
        <v>29.951301574707031</v>
      </c>
      <c r="AP120" s="1">
        <f t="shared" ref="AP120" si="557">AVERAGE(AO120:AO121)</f>
        <v>29.943344116210938</v>
      </c>
      <c r="AQ120" s="5">
        <f t="shared" ref="AQ120" si="558">AP120-AK120</f>
        <v>6.385035514831543</v>
      </c>
      <c r="AS120" s="6" t="s">
        <v>81</v>
      </c>
      <c r="AT120" s="1" t="s">
        <v>4</v>
      </c>
      <c r="AU120" s="1">
        <v>22.69721794128418</v>
      </c>
      <c r="AV120" s="1">
        <f t="shared" ref="AV120" si="559">AVERAGE(AU120:AU121)</f>
        <v>22.651196479797363</v>
      </c>
      <c r="AW120" s="1"/>
      <c r="AX120" s="1" t="s">
        <v>81</v>
      </c>
      <c r="AY120" s="1" t="s">
        <v>85</v>
      </c>
      <c r="AZ120" s="1">
        <v>29.750486373901367</v>
      </c>
      <c r="BA120" s="1">
        <f t="shared" ref="BA120" si="560">AVERAGE(AZ120:AZ121)</f>
        <v>29.676261901855469</v>
      </c>
      <c r="BB120" s="1">
        <f t="shared" ref="BB120" si="561">BA120-AV120</f>
        <v>7.0250654220581055</v>
      </c>
      <c r="BC120" s="21"/>
      <c r="BD120" s="1" t="s">
        <v>82</v>
      </c>
      <c r="BE120" s="1" t="s">
        <v>4</v>
      </c>
      <c r="BF120" s="1">
        <v>22.805828094482422</v>
      </c>
      <c r="BG120" s="1">
        <f t="shared" ref="BG120" si="562">AVERAGE(BF120:BF121)</f>
        <v>22.743274688720703</v>
      </c>
      <c r="BH120" s="1"/>
      <c r="BI120" s="1" t="s">
        <v>82</v>
      </c>
      <c r="BJ120" s="1" t="s">
        <v>85</v>
      </c>
      <c r="BK120" s="1">
        <v>29.432283401489258</v>
      </c>
      <c r="BL120" s="1">
        <f t="shared" ref="BL120" si="563">AVERAGE(BK120:BK121)</f>
        <v>29.430949211120605</v>
      </c>
      <c r="BM120" s="5">
        <f t="shared" ref="BM120" si="564">BL120-BG120</f>
        <v>6.6876745223999023</v>
      </c>
      <c r="BO120" s="6" t="s">
        <v>239</v>
      </c>
      <c r="BP120" s="1" t="s">
        <v>219</v>
      </c>
      <c r="BQ120" s="1">
        <f>K253-U253</f>
        <v>-2.7974514961242676</v>
      </c>
      <c r="BR120" s="1">
        <f>AG253-AQ253</f>
        <v>-1.1826933224995928</v>
      </c>
      <c r="BS120" s="5">
        <f>BC253-BM253</f>
        <v>-0.38389428456624319</v>
      </c>
      <c r="BU120" s="6" t="s">
        <v>239</v>
      </c>
      <c r="BV120" s="1" t="s">
        <v>219</v>
      </c>
      <c r="BW120" s="1">
        <f t="shared" si="448"/>
        <v>0.14384116380941442</v>
      </c>
      <c r="BX120" s="1">
        <f t="shared" si="448"/>
        <v>0.44052832138145231</v>
      </c>
      <c r="BY120" s="5">
        <f t="shared" si="448"/>
        <v>0.76636613456329084</v>
      </c>
      <c r="CA120" s="6" t="s">
        <v>239</v>
      </c>
      <c r="CB120" s="31" t="s">
        <v>219</v>
      </c>
      <c r="CC120" s="31">
        <f>-1/BW120</f>
        <v>-6.9521128272082979</v>
      </c>
      <c r="CD120" s="31">
        <f>-1/BX120</f>
        <v>-2.2700016127546601</v>
      </c>
      <c r="CE120" s="32">
        <f>-1/BY120</f>
        <v>-1.3048593288504899</v>
      </c>
    </row>
    <row r="121" spans="1:83" x14ac:dyDescent="0.2">
      <c r="A121" s="6" t="s">
        <v>77</v>
      </c>
      <c r="B121" s="1" t="s">
        <v>4</v>
      </c>
      <c r="C121" s="1">
        <v>22.552423477172852</v>
      </c>
      <c r="D121" s="1"/>
      <c r="E121" s="1"/>
      <c r="F121" s="1" t="s">
        <v>77</v>
      </c>
      <c r="G121" s="1" t="s">
        <v>85</v>
      </c>
      <c r="H121" s="1">
        <v>31.43760871887207</v>
      </c>
      <c r="I121" s="1"/>
      <c r="J121" s="1"/>
      <c r="K121" s="21"/>
      <c r="L121" s="1" t="s">
        <v>78</v>
      </c>
      <c r="M121" s="1" t="s">
        <v>4</v>
      </c>
      <c r="N121" s="1">
        <v>23.182985305786133</v>
      </c>
      <c r="O121" s="1"/>
      <c r="P121" s="1"/>
      <c r="Q121" s="1" t="s">
        <v>78</v>
      </c>
      <c r="R121" s="1" t="s">
        <v>85</v>
      </c>
      <c r="S121" s="1">
        <v>31.26318359375</v>
      </c>
      <c r="T121" s="1"/>
      <c r="U121" s="5"/>
      <c r="W121" s="6" t="s">
        <v>79</v>
      </c>
      <c r="X121" s="1" t="s">
        <v>4</v>
      </c>
      <c r="Y121" s="1">
        <v>22.678655624389648</v>
      </c>
      <c r="Z121" s="1"/>
      <c r="AA121" s="1"/>
      <c r="AB121" s="1" t="s">
        <v>79</v>
      </c>
      <c r="AC121" s="1" t="s">
        <v>85</v>
      </c>
      <c r="AD121" s="1">
        <v>30.336078643798828</v>
      </c>
      <c r="AE121" s="1"/>
      <c r="AF121" s="1"/>
      <c r="AG121" s="21"/>
      <c r="AH121" s="1" t="s">
        <v>80</v>
      </c>
      <c r="AI121" s="1" t="s">
        <v>4</v>
      </c>
      <c r="AJ121" s="1">
        <v>23.543241500854492</v>
      </c>
      <c r="AK121" s="1"/>
      <c r="AL121" s="1"/>
      <c r="AM121" s="1" t="s">
        <v>80</v>
      </c>
      <c r="AN121" s="1" t="s">
        <v>85</v>
      </c>
      <c r="AO121" s="1">
        <v>29.935386657714844</v>
      </c>
      <c r="AP121" s="1"/>
      <c r="AQ121" s="5"/>
      <c r="AS121" s="6" t="s">
        <v>81</v>
      </c>
      <c r="AT121" s="1" t="s">
        <v>4</v>
      </c>
      <c r="AU121" s="1">
        <v>22.605175018310547</v>
      </c>
      <c r="AV121" s="1"/>
      <c r="AW121" s="1"/>
      <c r="AX121" s="1" t="s">
        <v>81</v>
      </c>
      <c r="AY121" s="1" t="s">
        <v>85</v>
      </c>
      <c r="AZ121" s="1">
        <v>29.60203742980957</v>
      </c>
      <c r="BA121" s="1"/>
      <c r="BB121" s="1"/>
      <c r="BC121" s="21"/>
      <c r="BD121" s="1" t="s">
        <v>82</v>
      </c>
      <c r="BE121" s="1" t="s">
        <v>4</v>
      </c>
      <c r="BF121" s="1">
        <v>22.680721282958984</v>
      </c>
      <c r="BG121" s="1"/>
      <c r="BH121" s="1"/>
      <c r="BI121" s="1" t="s">
        <v>82</v>
      </c>
      <c r="BJ121" s="1" t="s">
        <v>85</v>
      </c>
      <c r="BK121" s="1">
        <v>29.429615020751953</v>
      </c>
      <c r="BL121" s="1"/>
      <c r="BM121" s="5"/>
      <c r="BO121" s="6" t="s">
        <v>239</v>
      </c>
      <c r="BP121" s="1" t="s">
        <v>220</v>
      </c>
      <c r="BQ121" s="1">
        <f>K253-U255</f>
        <v>-3.6324024200439453E-2</v>
      </c>
      <c r="BR121" s="1">
        <f>AG253-AQ255</f>
        <v>-7.2174866994221709E-2</v>
      </c>
      <c r="BS121" s="5">
        <f>BC253-BM255</f>
        <v>-0.37914880116780569</v>
      </c>
      <c r="BU121" s="6" t="s">
        <v>239</v>
      </c>
      <c r="BV121" s="1" t="s">
        <v>220</v>
      </c>
      <c r="BW121" s="1">
        <f t="shared" si="448"/>
        <v>0.97513642474116136</v>
      </c>
      <c r="BX121" s="1">
        <f t="shared" si="448"/>
        <v>0.95120297539747267</v>
      </c>
      <c r="BY121" s="5">
        <f t="shared" si="448"/>
        <v>0.76889110726301069</v>
      </c>
      <c r="CA121" s="6" t="s">
        <v>239</v>
      </c>
      <c r="CB121" s="31" t="s">
        <v>220</v>
      </c>
      <c r="CC121" s="31">
        <f>-1/BW121</f>
        <v>-1.025497535142776</v>
      </c>
      <c r="CD121" s="31">
        <f>-1/BX121</f>
        <v>-1.0513003279685251</v>
      </c>
      <c r="CE121" s="32">
        <f>-1/BY121</f>
        <v>-1.3005742823059274</v>
      </c>
    </row>
    <row r="122" spans="1:83" x14ac:dyDescent="0.2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21"/>
      <c r="L122" s="1"/>
      <c r="M122" s="1"/>
      <c r="N122" s="1"/>
      <c r="O122" s="1"/>
      <c r="P122" s="1"/>
      <c r="Q122" s="1"/>
      <c r="R122" s="11"/>
      <c r="S122" s="1"/>
      <c r="T122" s="1"/>
      <c r="U122" s="5"/>
      <c r="W122" s="17"/>
      <c r="X122" s="1"/>
      <c r="Y122" s="1"/>
      <c r="Z122" s="1"/>
      <c r="AA122" s="1"/>
      <c r="AB122" s="12"/>
      <c r="AC122" s="1"/>
      <c r="AD122" s="1"/>
      <c r="AE122" s="1"/>
      <c r="AF122" s="1"/>
      <c r="AG122" s="21"/>
      <c r="AH122" s="1"/>
      <c r="AI122" s="1"/>
      <c r="AJ122" s="1"/>
      <c r="AK122" s="1"/>
      <c r="AL122" s="1"/>
      <c r="AM122" s="1"/>
      <c r="AN122" s="1"/>
      <c r="AO122" s="1"/>
      <c r="AP122" s="1"/>
      <c r="AQ122" s="5"/>
      <c r="AR122" s="1"/>
      <c r="AS122" s="6"/>
      <c r="AT122" s="12"/>
      <c r="AU122" s="1"/>
      <c r="AV122" s="1"/>
      <c r="AW122" s="1"/>
      <c r="AX122" s="1"/>
      <c r="AY122" s="1"/>
      <c r="AZ122" s="12"/>
      <c r="BA122" s="1"/>
      <c r="BB122" s="1"/>
      <c r="BC122" s="21"/>
      <c r="BD122" s="1"/>
      <c r="BE122" s="12"/>
      <c r="BF122" s="11"/>
      <c r="BG122" s="1"/>
      <c r="BH122" s="1"/>
      <c r="BI122" s="1"/>
      <c r="BJ122" s="1"/>
      <c r="BK122" s="1"/>
      <c r="BL122" s="1"/>
      <c r="BM122" s="5"/>
      <c r="BO122" s="6" t="s">
        <v>239</v>
      </c>
      <c r="BP122" s="1" t="s">
        <v>221</v>
      </c>
      <c r="BQ122" s="1">
        <f>K253-U257</f>
        <v>-0.8903193473815918</v>
      </c>
      <c r="BR122" s="1">
        <f>AG253-AQ257</f>
        <v>4.0483342806498213</v>
      </c>
      <c r="BS122" s="5">
        <f>BC253-BM257</f>
        <v>-1.9345773061116533</v>
      </c>
      <c r="BU122" s="6" t="s">
        <v>239</v>
      </c>
      <c r="BV122" s="1" t="s">
        <v>221</v>
      </c>
      <c r="BW122" s="1">
        <f t="shared" si="448"/>
        <v>0.53949468532990419</v>
      </c>
      <c r="BX122" s="1">
        <f t="shared" si="448"/>
        <v>16.545124935456617</v>
      </c>
      <c r="BY122" s="5">
        <f t="shared" si="448"/>
        <v>0.2615978690392895</v>
      </c>
      <c r="CA122" s="6" t="s">
        <v>239</v>
      </c>
      <c r="CB122" s="31" t="s">
        <v>221</v>
      </c>
      <c r="CC122" s="31">
        <f>-1/BW122</f>
        <v>-1.8535863784987874</v>
      </c>
      <c r="CD122" s="31">
        <v>16.545124935456617</v>
      </c>
      <c r="CE122" s="32">
        <f>-1/BY122</f>
        <v>-3.8226611083357471</v>
      </c>
    </row>
    <row r="123" spans="1:83" x14ac:dyDescent="0.2">
      <c r="A123" s="6" t="s">
        <v>47</v>
      </c>
      <c r="B123" s="1" t="s">
        <v>4</v>
      </c>
      <c r="C123" s="1">
        <v>22.308063507080078</v>
      </c>
      <c r="D123" s="1">
        <f>AVERAGE(C123:C124)</f>
        <v>22.222709655761719</v>
      </c>
      <c r="E123" s="1"/>
      <c r="F123" s="1" t="s">
        <v>47</v>
      </c>
      <c r="G123" s="1" t="s">
        <v>84</v>
      </c>
      <c r="H123" s="1">
        <v>31.949426651000977</v>
      </c>
      <c r="I123" s="1">
        <f>AVERAGE(H123:H124)</f>
        <v>32.15196704864502</v>
      </c>
      <c r="J123" s="1">
        <f>I123-D123</f>
        <v>9.9292573928833008</v>
      </c>
      <c r="K123" s="21">
        <f>AVERAGE(J123,J125,J127,J129,J131,J133)</f>
        <v>9.7806272506713867</v>
      </c>
      <c r="L123" s="1" t="s">
        <v>48</v>
      </c>
      <c r="M123" s="1" t="s">
        <v>4</v>
      </c>
      <c r="N123" s="1">
        <v>22.470046997070312</v>
      </c>
      <c r="O123" s="1">
        <f>AVERAGE(N123:N124)</f>
        <v>22.394734382629395</v>
      </c>
      <c r="P123" s="1"/>
      <c r="Q123" s="1" t="s">
        <v>48</v>
      </c>
      <c r="R123" s="1" t="s">
        <v>84</v>
      </c>
      <c r="S123" s="1">
        <v>31.555442810058594</v>
      </c>
      <c r="T123" s="1">
        <f>AVERAGE(S123:S124)</f>
        <v>31.635257720947266</v>
      </c>
      <c r="U123" s="5">
        <f>T123-O123</f>
        <v>9.2405233383178711</v>
      </c>
      <c r="W123" s="6" t="s">
        <v>49</v>
      </c>
      <c r="X123" s="1" t="s">
        <v>4</v>
      </c>
      <c r="Y123" s="1">
        <v>22.571743011474609</v>
      </c>
      <c r="Z123" s="1">
        <f>AVERAGE(Y123:Y124)</f>
        <v>22.472957611083984</v>
      </c>
      <c r="AA123" s="1"/>
      <c r="AB123" s="1" t="s">
        <v>49</v>
      </c>
      <c r="AC123" s="1" t="s">
        <v>84</v>
      </c>
      <c r="AD123" s="1">
        <v>31.449283599853516</v>
      </c>
      <c r="AE123" s="1">
        <f>AVERAGE(AD123:AD124)</f>
        <v>31.193172454833984</v>
      </c>
      <c r="AF123" s="1">
        <f>AE123-Z123</f>
        <v>8.72021484375</v>
      </c>
      <c r="AG123" s="21">
        <f>AVERAGE(AF123,AF125,AF127,AF129,AF131,AF133)</f>
        <v>9.5307253201802578</v>
      </c>
      <c r="AH123" s="1" t="s">
        <v>50</v>
      </c>
      <c r="AI123" s="1" t="s">
        <v>4</v>
      </c>
      <c r="AJ123" s="1">
        <v>22.952669143676758</v>
      </c>
      <c r="AK123" s="1">
        <f>AVERAGE(AJ123:AJ124)</f>
        <v>22.937292098999023</v>
      </c>
      <c r="AL123" s="1"/>
      <c r="AM123" s="1" t="s">
        <v>50</v>
      </c>
      <c r="AN123" s="1" t="s">
        <v>84</v>
      </c>
      <c r="AO123" s="1">
        <v>30.770002365112305</v>
      </c>
      <c r="AP123" s="1">
        <f>AVERAGE(AO123:AO124)</f>
        <v>30.786872863769531</v>
      </c>
      <c r="AQ123" s="5">
        <f>AP123-AK123</f>
        <v>7.8495807647705078</v>
      </c>
      <c r="AR123" s="1"/>
      <c r="AS123" s="6" t="s">
        <v>51</v>
      </c>
      <c r="AT123" s="1" t="s">
        <v>4</v>
      </c>
      <c r="AU123" s="1">
        <v>22.798923492431641</v>
      </c>
      <c r="AV123" s="1">
        <f>AVERAGE(AU123:AU124)</f>
        <v>22.689278602600098</v>
      </c>
      <c r="AW123" s="1"/>
      <c r="AX123" s="1" t="s">
        <v>51</v>
      </c>
      <c r="AY123" s="1" t="s">
        <v>84</v>
      </c>
      <c r="AZ123" s="1">
        <v>31.584997177124023</v>
      </c>
      <c r="BA123" s="1">
        <f>AVERAGE(AZ123:AZ124)</f>
        <v>31.267799377441406</v>
      </c>
      <c r="BB123" s="1">
        <f>BA123-AV123</f>
        <v>8.5785207748413086</v>
      </c>
      <c r="BC123" s="21">
        <f>AVERAGE(BB123,BB125,BB127,BB129,BB131,BB133)</f>
        <v>8.5904528299967442</v>
      </c>
      <c r="BD123" s="1" t="s">
        <v>52</v>
      </c>
      <c r="BE123" s="1" t="s">
        <v>4</v>
      </c>
      <c r="BF123" s="1">
        <v>24.441629409790039</v>
      </c>
      <c r="BG123" s="1">
        <f>AVERAGE(BF123:BF124)</f>
        <v>24.429777145385742</v>
      </c>
      <c r="BH123" s="1"/>
      <c r="BI123" s="1" t="s">
        <v>52</v>
      </c>
      <c r="BJ123" s="1" t="s">
        <v>84</v>
      </c>
      <c r="BK123" s="1">
        <v>34.061504364013672</v>
      </c>
      <c r="BL123" s="1">
        <f>AVERAGE(BK123:BK124)</f>
        <v>33.486190795898437</v>
      </c>
      <c r="BM123" s="5">
        <f>BL123-BG123</f>
        <v>9.0564136505126953</v>
      </c>
      <c r="BO123" s="6" t="s">
        <v>240</v>
      </c>
      <c r="BP123" s="1" t="s">
        <v>222</v>
      </c>
      <c r="BQ123" s="1">
        <f>K253-U259</f>
        <v>1.1728634834289551</v>
      </c>
      <c r="BR123" s="1">
        <f>AG253-AQ259</f>
        <v>3.0464622179667158</v>
      </c>
      <c r="BS123" s="5">
        <f>BC253-BM259</f>
        <v>1.3701254526774092</v>
      </c>
      <c r="BU123" s="6" t="s">
        <v>240</v>
      </c>
      <c r="BV123" s="1" t="s">
        <v>222</v>
      </c>
      <c r="BW123" s="1">
        <f t="shared" si="448"/>
        <v>2.2545874714304897</v>
      </c>
      <c r="BX123" s="1">
        <f t="shared" si="448"/>
        <v>8.2618348285026428</v>
      </c>
      <c r="BY123" s="5">
        <f t="shared" si="448"/>
        <v>2.5849304297361138</v>
      </c>
      <c r="CA123" s="6" t="s">
        <v>240</v>
      </c>
      <c r="CB123" s="31" t="s">
        <v>222</v>
      </c>
      <c r="CC123" s="31">
        <v>2.2545874714304897</v>
      </c>
      <c r="CD123" s="31">
        <v>8.2618348285026428</v>
      </c>
      <c r="CE123" s="32">
        <v>2.5849304297361138</v>
      </c>
    </row>
    <row r="124" spans="1:83" x14ac:dyDescent="0.2">
      <c r="A124" s="6" t="s">
        <v>47</v>
      </c>
      <c r="B124" s="1" t="s">
        <v>4</v>
      </c>
      <c r="C124" s="1">
        <v>22.137355804443359</v>
      </c>
      <c r="D124" s="1"/>
      <c r="E124" s="1"/>
      <c r="F124" s="1" t="s">
        <v>47</v>
      </c>
      <c r="G124" s="1" t="s">
        <v>84</v>
      </c>
      <c r="H124" s="1">
        <v>32.354507446289063</v>
      </c>
      <c r="I124" s="1"/>
      <c r="J124" s="1"/>
      <c r="K124" s="21"/>
      <c r="L124" s="1" t="s">
        <v>48</v>
      </c>
      <c r="M124" s="1" t="s">
        <v>4</v>
      </c>
      <c r="N124" s="1">
        <v>22.319421768188477</v>
      </c>
      <c r="O124" s="1"/>
      <c r="P124" s="1"/>
      <c r="Q124" s="1" t="s">
        <v>48</v>
      </c>
      <c r="R124" s="1" t="s">
        <v>84</v>
      </c>
      <c r="S124" s="1">
        <v>31.715072631835938</v>
      </c>
      <c r="T124" s="1"/>
      <c r="U124" s="5"/>
      <c r="W124" s="6" t="s">
        <v>49</v>
      </c>
      <c r="X124" s="1" t="s">
        <v>4</v>
      </c>
      <c r="Y124" s="1">
        <v>22.374172210693359</v>
      </c>
      <c r="Z124" s="1"/>
      <c r="AA124" s="1"/>
      <c r="AB124" s="1" t="s">
        <v>49</v>
      </c>
      <c r="AC124" s="1" t="s">
        <v>84</v>
      </c>
      <c r="AD124" s="1">
        <v>30.937061309814453</v>
      </c>
      <c r="AE124" s="1"/>
      <c r="AF124" s="1"/>
      <c r="AG124" s="21"/>
      <c r="AH124" s="1" t="s">
        <v>50</v>
      </c>
      <c r="AI124" s="1" t="s">
        <v>4</v>
      </c>
      <c r="AJ124" s="1">
        <v>22.921915054321289</v>
      </c>
      <c r="AK124" s="1"/>
      <c r="AL124" s="1"/>
      <c r="AM124" s="1" t="s">
        <v>50</v>
      </c>
      <c r="AN124" s="1" t="s">
        <v>84</v>
      </c>
      <c r="AO124" s="1">
        <v>30.803743362426758</v>
      </c>
      <c r="AP124" s="1"/>
      <c r="AQ124" s="5"/>
      <c r="AR124" s="1"/>
      <c r="AS124" s="6" t="s">
        <v>51</v>
      </c>
      <c r="AT124" s="1" t="s">
        <v>4</v>
      </c>
      <c r="AU124" s="1">
        <v>22.579633712768555</v>
      </c>
      <c r="AV124" s="1"/>
      <c r="AW124" s="1"/>
      <c r="AX124" s="1" t="s">
        <v>51</v>
      </c>
      <c r="AY124" s="1" t="s">
        <v>84</v>
      </c>
      <c r="AZ124" s="1">
        <v>30.950601577758789</v>
      </c>
      <c r="BA124" s="1"/>
      <c r="BB124" s="1"/>
      <c r="BC124" s="21"/>
      <c r="BD124" s="1" t="s">
        <v>52</v>
      </c>
      <c r="BE124" s="1" t="s">
        <v>4</v>
      </c>
      <c r="BF124" s="1">
        <v>24.417924880981445</v>
      </c>
      <c r="BG124" s="1"/>
      <c r="BH124" s="1"/>
      <c r="BI124" s="1" t="s">
        <v>52</v>
      </c>
      <c r="BJ124" s="1" t="s">
        <v>84</v>
      </c>
      <c r="BK124" s="1">
        <v>32.910877227783203</v>
      </c>
      <c r="BL124" s="1"/>
      <c r="BM124" s="5"/>
      <c r="BO124" s="6" t="s">
        <v>240</v>
      </c>
      <c r="BP124" s="1" t="s">
        <v>223</v>
      </c>
      <c r="BQ124" s="1">
        <f>K253-U261</f>
        <v>-0.1175379753112793</v>
      </c>
      <c r="BR124" s="1">
        <f>AG253-AQ261</f>
        <v>2.2998840014139814</v>
      </c>
      <c r="BS124" s="5">
        <f>BC253-BM261</f>
        <v>2.9611574808756513</v>
      </c>
      <c r="BU124" s="6" t="s">
        <v>240</v>
      </c>
      <c r="BV124" s="1" t="s">
        <v>223</v>
      </c>
      <c r="BW124" s="1">
        <f t="shared" si="448"/>
        <v>0.92175933338555338</v>
      </c>
      <c r="BX124" s="1">
        <f t="shared" si="448"/>
        <v>4.9241817130986094</v>
      </c>
      <c r="BY124" s="5">
        <f t="shared" si="448"/>
        <v>7.7874850086826957</v>
      </c>
      <c r="CA124" s="6" t="s">
        <v>240</v>
      </c>
      <c r="CB124" s="31" t="s">
        <v>223</v>
      </c>
      <c r="CC124" s="31">
        <f>-1/BW124</f>
        <v>-1.0848818816155346</v>
      </c>
      <c r="CD124" s="31">
        <v>4.9241817130986094</v>
      </c>
      <c r="CE124" s="32">
        <v>7.7874850086826957</v>
      </c>
    </row>
    <row r="125" spans="1:83" x14ac:dyDescent="0.2">
      <c r="A125" s="6" t="s">
        <v>53</v>
      </c>
      <c r="B125" s="1" t="s">
        <v>4</v>
      </c>
      <c r="C125" s="1">
        <v>23.883224487304687</v>
      </c>
      <c r="D125" s="1">
        <f t="shared" ref="D125:D133" si="565">AVERAGE(C125:C126)</f>
        <v>23.857778549194336</v>
      </c>
      <c r="E125" s="1"/>
      <c r="F125" s="1" t="s">
        <v>53</v>
      </c>
      <c r="G125" s="1" t="s">
        <v>84</v>
      </c>
      <c r="H125" s="1">
        <v>35.324569702148438</v>
      </c>
      <c r="I125" s="1">
        <f t="shared" ref="I125:I133" si="566">AVERAGE(H125:H126)</f>
        <v>35.10887336730957</v>
      </c>
      <c r="J125" s="1">
        <f t="shared" ref="J125" si="567">I125-D125</f>
        <v>11.251094818115234</v>
      </c>
      <c r="K125" s="21"/>
      <c r="L125" s="1" t="s">
        <v>54</v>
      </c>
      <c r="M125" s="1" t="s">
        <v>4</v>
      </c>
      <c r="N125" s="1">
        <v>22.383886337280273</v>
      </c>
      <c r="O125" s="1">
        <f t="shared" ref="O125:O133" si="568">AVERAGE(N125:N126)</f>
        <v>22.292606353759766</v>
      </c>
      <c r="P125" s="1"/>
      <c r="Q125" s="1" t="s">
        <v>54</v>
      </c>
      <c r="R125" s="1" t="s">
        <v>84</v>
      </c>
      <c r="S125" s="1">
        <v>31.342195510864258</v>
      </c>
      <c r="T125" s="1">
        <f t="shared" ref="T125:T133" si="569">AVERAGE(S125:S126)</f>
        <v>31.414124488830566</v>
      </c>
      <c r="U125" s="5">
        <f t="shared" ref="U125" si="570">T125-O125</f>
        <v>9.1215181350708008</v>
      </c>
      <c r="W125" s="6" t="s">
        <v>55</v>
      </c>
      <c r="X125" s="1" t="s">
        <v>4</v>
      </c>
      <c r="Y125" s="1">
        <v>22.815244674682617</v>
      </c>
      <c r="Z125" s="1">
        <f t="shared" ref="Z125" si="571">AVERAGE(Y125:Y126)</f>
        <v>22.748148918151855</v>
      </c>
      <c r="AA125" s="1"/>
      <c r="AB125" s="1" t="s">
        <v>55</v>
      </c>
      <c r="AC125" s="1" t="s">
        <v>84</v>
      </c>
      <c r="AD125" s="1">
        <v>32.084114074707031</v>
      </c>
      <c r="AE125" s="1">
        <f t="shared" ref="AE125" si="572">AVERAGE(AD125:AD126)</f>
        <v>32.386569976806641</v>
      </c>
      <c r="AF125" s="1">
        <f t="shared" ref="AF125" si="573">AE125-Z125</f>
        <v>9.6384210586547852</v>
      </c>
      <c r="AG125" s="21"/>
      <c r="AH125" s="1" t="s">
        <v>56</v>
      </c>
      <c r="AI125" s="1" t="s">
        <v>4</v>
      </c>
      <c r="AJ125" s="1">
        <v>22.110174179077148</v>
      </c>
      <c r="AK125" s="1">
        <f t="shared" ref="AK125" si="574">AVERAGE(AJ125:AJ126)</f>
        <v>22.036252021789551</v>
      </c>
      <c r="AL125" s="1"/>
      <c r="AM125" s="1" t="s">
        <v>56</v>
      </c>
      <c r="AN125" s="1" t="s">
        <v>84</v>
      </c>
      <c r="AO125" s="1">
        <v>31.923587799072266</v>
      </c>
      <c r="AP125" s="1">
        <f t="shared" ref="AP125" si="575">AVERAGE(AO125:AO126)</f>
        <v>31.673803329467773</v>
      </c>
      <c r="AQ125" s="5">
        <f t="shared" ref="AQ125" si="576">AP125-AK125</f>
        <v>9.6375513076782227</v>
      </c>
      <c r="AR125" s="1"/>
      <c r="AS125" s="6" t="s">
        <v>57</v>
      </c>
      <c r="AT125" s="1" t="s">
        <v>4</v>
      </c>
      <c r="AU125" s="1">
        <v>22.678665161132812</v>
      </c>
      <c r="AV125" s="1">
        <f t="shared" ref="AV125" si="577">AVERAGE(AU125:AU126)</f>
        <v>22.603653907775879</v>
      </c>
      <c r="AW125" s="1"/>
      <c r="AX125" s="1" t="s">
        <v>57</v>
      </c>
      <c r="AY125" s="1" t="s">
        <v>84</v>
      </c>
      <c r="AZ125" s="1">
        <v>30.785942077636719</v>
      </c>
      <c r="BA125" s="1">
        <f t="shared" ref="BA125" si="578">AVERAGE(AZ125:AZ126)</f>
        <v>30.783967971801758</v>
      </c>
      <c r="BB125" s="1">
        <f t="shared" ref="BB125" si="579">BA125-AV125</f>
        <v>8.1803140640258789</v>
      </c>
      <c r="BC125" s="21"/>
      <c r="BD125" s="1" t="s">
        <v>58</v>
      </c>
      <c r="BE125" s="1" t="s">
        <v>4</v>
      </c>
      <c r="BF125" s="1">
        <v>22.923446655273437</v>
      </c>
      <c r="BG125" s="1">
        <f t="shared" ref="BG125" si="580">AVERAGE(BF125:BF126)</f>
        <v>22.779894828796387</v>
      </c>
      <c r="BH125" s="1"/>
      <c r="BI125" s="1" t="s">
        <v>58</v>
      </c>
      <c r="BJ125" s="1" t="s">
        <v>84</v>
      </c>
      <c r="BK125" s="1">
        <v>31.789022445678711</v>
      </c>
      <c r="BL125" s="1">
        <f t="shared" ref="BL125" si="581">AVERAGE(BK125:BK126)</f>
        <v>31.743015289306641</v>
      </c>
      <c r="BM125" s="5">
        <f t="shared" ref="BM125" si="582">BL125-BG125</f>
        <v>8.9631204605102539</v>
      </c>
      <c r="BO125" s="6" t="s">
        <v>240</v>
      </c>
      <c r="BP125" s="1" t="s">
        <v>224</v>
      </c>
      <c r="BQ125" s="1">
        <f>K253-U263</f>
        <v>-0.17523050308227539</v>
      </c>
      <c r="BR125" s="1">
        <f>AG253-AQ263</f>
        <v>3.5525418917338056</v>
      </c>
      <c r="BS125" s="5">
        <f>BC253-BM263</f>
        <v>1.2193867365519209</v>
      </c>
      <c r="BU125" s="6" t="s">
        <v>240</v>
      </c>
      <c r="BV125" s="1" t="s">
        <v>224</v>
      </c>
      <c r="BW125" s="1">
        <f t="shared" si="448"/>
        <v>0.88562600906187261</v>
      </c>
      <c r="BX125" s="1">
        <f t="shared" si="448"/>
        <v>11.733340398449959</v>
      </c>
      <c r="BY125" s="5">
        <f t="shared" si="448"/>
        <v>2.3284771691993771</v>
      </c>
      <c r="CA125" s="6" t="s">
        <v>240</v>
      </c>
      <c r="CB125" s="31" t="s">
        <v>224</v>
      </c>
      <c r="CC125" s="31">
        <f>-1/BW125</f>
        <v>-1.1291447967514885</v>
      </c>
      <c r="CD125" s="31">
        <v>11.733340398449959</v>
      </c>
      <c r="CE125" s="32">
        <v>2.3284771691993771</v>
      </c>
    </row>
    <row r="126" spans="1:83" x14ac:dyDescent="0.2">
      <c r="A126" s="6" t="s">
        <v>53</v>
      </c>
      <c r="B126" s="1" t="s">
        <v>4</v>
      </c>
      <c r="C126" s="1">
        <v>23.832332611083984</v>
      </c>
      <c r="D126" s="1"/>
      <c r="E126" s="1"/>
      <c r="F126" s="1" t="s">
        <v>53</v>
      </c>
      <c r="G126" s="1" t="s">
        <v>84</v>
      </c>
      <c r="H126" s="1">
        <v>34.893177032470703</v>
      </c>
      <c r="I126" s="1"/>
      <c r="J126" s="1"/>
      <c r="K126" s="21"/>
      <c r="L126" s="1" t="s">
        <v>54</v>
      </c>
      <c r="M126" s="1" t="s">
        <v>4</v>
      </c>
      <c r="N126" s="1">
        <v>22.201326370239258</v>
      </c>
      <c r="O126" s="1"/>
      <c r="P126" s="1"/>
      <c r="Q126" s="1" t="s">
        <v>54</v>
      </c>
      <c r="R126" s="1" t="s">
        <v>84</v>
      </c>
      <c r="S126" s="1">
        <v>31.486053466796875</v>
      </c>
      <c r="T126" s="1"/>
      <c r="U126" s="5"/>
      <c r="W126" s="6" t="s">
        <v>55</v>
      </c>
      <c r="X126" s="1" t="s">
        <v>4</v>
      </c>
      <c r="Y126" s="1">
        <v>22.681053161621094</v>
      </c>
      <c r="Z126" s="1"/>
      <c r="AA126" s="1"/>
      <c r="AB126" s="1" t="s">
        <v>55</v>
      </c>
      <c r="AC126" s="1" t="s">
        <v>84</v>
      </c>
      <c r="AD126" s="1">
        <v>32.68902587890625</v>
      </c>
      <c r="AE126" s="1"/>
      <c r="AF126" s="1"/>
      <c r="AG126" s="21"/>
      <c r="AH126" s="1" t="s">
        <v>56</v>
      </c>
      <c r="AI126" s="1" t="s">
        <v>4</v>
      </c>
      <c r="AJ126" s="1">
        <v>21.962329864501953</v>
      </c>
      <c r="AK126" s="1"/>
      <c r="AL126" s="1"/>
      <c r="AM126" s="1" t="s">
        <v>56</v>
      </c>
      <c r="AN126" s="1" t="s">
        <v>84</v>
      </c>
      <c r="AO126" s="1">
        <v>31.424018859863281</v>
      </c>
      <c r="AP126" s="1"/>
      <c r="AQ126" s="5"/>
      <c r="AR126" s="1"/>
      <c r="AS126" s="6" t="s">
        <v>57</v>
      </c>
      <c r="AT126" s="1" t="s">
        <v>4</v>
      </c>
      <c r="AU126" s="1">
        <v>22.528642654418945</v>
      </c>
      <c r="AV126" s="1"/>
      <c r="AW126" s="1"/>
      <c r="AX126" s="1" t="s">
        <v>57</v>
      </c>
      <c r="AY126" s="1" t="s">
        <v>84</v>
      </c>
      <c r="AZ126" s="1">
        <v>30.781993865966797</v>
      </c>
      <c r="BA126" s="1"/>
      <c r="BB126" s="1"/>
      <c r="BC126" s="21"/>
      <c r="BD126" s="1" t="s">
        <v>58</v>
      </c>
      <c r="BE126" s="1" t="s">
        <v>4</v>
      </c>
      <c r="BF126" s="1">
        <v>22.636343002319336</v>
      </c>
      <c r="BG126" s="1"/>
      <c r="BH126" s="1"/>
      <c r="BI126" s="1" t="s">
        <v>58</v>
      </c>
      <c r="BJ126" s="1" t="s">
        <v>84</v>
      </c>
      <c r="BK126" s="1">
        <v>31.69700813293457</v>
      </c>
      <c r="BL126" s="1"/>
      <c r="BM126" s="5"/>
      <c r="BO126" s="6" t="s">
        <v>239</v>
      </c>
      <c r="BP126" s="1" t="s">
        <v>225</v>
      </c>
      <c r="BQ126" s="1">
        <f>K266-U266</f>
        <v>-2.3131427764892578</v>
      </c>
      <c r="BR126" s="1">
        <f>AG266-AQ266</f>
        <v>0.65472539265950491</v>
      </c>
      <c r="BS126" s="5">
        <f>BC266-BM266</f>
        <v>-1.1118947664896646</v>
      </c>
      <c r="BU126" s="6" t="s">
        <v>239</v>
      </c>
      <c r="BV126" s="1" t="s">
        <v>225</v>
      </c>
      <c r="BW126" s="1">
        <f t="shared" si="448"/>
        <v>0.20122161949793885</v>
      </c>
      <c r="BX126" s="1">
        <f t="shared" si="448"/>
        <v>1.5743162640584401</v>
      </c>
      <c r="BY126" s="5">
        <f t="shared" si="448"/>
        <v>0.46268596217142016</v>
      </c>
      <c r="CA126" s="6" t="s">
        <v>239</v>
      </c>
      <c r="CB126" s="31" t="s">
        <v>225</v>
      </c>
      <c r="CC126" s="31">
        <f>-1/BW126</f>
        <v>-4.9696449243131315</v>
      </c>
      <c r="CD126" s="31">
        <v>1.5743162640584401</v>
      </c>
      <c r="CE126" s="32">
        <f>-1/BY126</f>
        <v>-2.1612931486119105</v>
      </c>
    </row>
    <row r="127" spans="1:83" x14ac:dyDescent="0.2">
      <c r="A127" s="6" t="s">
        <v>59</v>
      </c>
      <c r="B127" s="1" t="s">
        <v>4</v>
      </c>
      <c r="C127" s="1">
        <v>21.800443649291992</v>
      </c>
      <c r="D127" s="1">
        <f t="shared" si="565"/>
        <v>21.798893928527832</v>
      </c>
      <c r="E127" s="1"/>
      <c r="F127" s="1" t="s">
        <v>59</v>
      </c>
      <c r="G127" s="1" t="s">
        <v>84</v>
      </c>
      <c r="H127" s="1">
        <v>29.069032669067383</v>
      </c>
      <c r="I127" s="1">
        <f t="shared" si="566"/>
        <v>29.02512264251709</v>
      </c>
      <c r="J127" s="1">
        <f t="shared" ref="J127" si="583">I127-D127</f>
        <v>7.2262287139892578</v>
      </c>
      <c r="K127" s="21"/>
      <c r="L127" s="1" t="s">
        <v>60</v>
      </c>
      <c r="M127" s="1" t="s">
        <v>4</v>
      </c>
      <c r="N127" s="1">
        <v>21.867214202880859</v>
      </c>
      <c r="O127" s="1">
        <f t="shared" si="568"/>
        <v>21.815901756286621</v>
      </c>
      <c r="P127" s="1"/>
      <c r="Q127" s="1" t="s">
        <v>60</v>
      </c>
      <c r="R127" s="1" t="s">
        <v>84</v>
      </c>
      <c r="S127" s="1">
        <v>30.090579986572266</v>
      </c>
      <c r="T127" s="1">
        <f t="shared" si="569"/>
        <v>30.029411315917969</v>
      </c>
      <c r="U127" s="5">
        <f t="shared" ref="U127" si="584">T127-O127</f>
        <v>8.2135095596313477</v>
      </c>
      <c r="W127" s="6" t="s">
        <v>61</v>
      </c>
      <c r="X127" s="1" t="s">
        <v>4</v>
      </c>
      <c r="Y127" s="1">
        <v>21.94468879699707</v>
      </c>
      <c r="Z127" s="1">
        <f t="shared" ref="Z127" si="585">AVERAGE(Y127:Y128)</f>
        <v>21.910082817077637</v>
      </c>
      <c r="AA127" s="1"/>
      <c r="AB127" s="1" t="s">
        <v>61</v>
      </c>
      <c r="AC127" s="1" t="s">
        <v>84</v>
      </c>
      <c r="AD127" s="1">
        <v>30.437965393066406</v>
      </c>
      <c r="AE127" s="1">
        <f t="shared" ref="AE127" si="586">AVERAGE(AD127:AD128)</f>
        <v>30.394821166992188</v>
      </c>
      <c r="AF127" s="1">
        <f t="shared" ref="AF127" si="587">AE127-Z127</f>
        <v>8.4847383499145508</v>
      </c>
      <c r="AG127" s="21"/>
      <c r="AH127" s="1" t="s">
        <v>62</v>
      </c>
      <c r="AI127" s="1" t="s">
        <v>4</v>
      </c>
      <c r="AJ127" s="1">
        <v>24.915117263793945</v>
      </c>
      <c r="AK127" s="1">
        <f t="shared" ref="AK127" si="588">AVERAGE(AJ127:AJ128)</f>
        <v>24.837848663330078</v>
      </c>
      <c r="AL127" s="1"/>
      <c r="AM127" s="1" t="s">
        <v>62</v>
      </c>
      <c r="AN127" s="1" t="s">
        <v>84</v>
      </c>
      <c r="AO127" s="1">
        <v>32.097610473632813</v>
      </c>
      <c r="AP127" s="1">
        <f t="shared" ref="AP127" si="589">AVERAGE(AO127:AO128)</f>
        <v>32.122909545898437</v>
      </c>
      <c r="AQ127" s="5">
        <f t="shared" ref="AQ127" si="590">AP127-AK127</f>
        <v>7.2850608825683594</v>
      </c>
      <c r="AR127" s="1"/>
      <c r="AS127" s="6" t="s">
        <v>63</v>
      </c>
      <c r="AT127" s="1" t="s">
        <v>4</v>
      </c>
      <c r="AU127" s="1">
        <v>21.469501495361328</v>
      </c>
      <c r="AV127" s="1">
        <f t="shared" ref="AV127" si="591">AVERAGE(AU127:AU128)</f>
        <v>21.41044807434082</v>
      </c>
      <c r="AW127" s="1"/>
      <c r="AX127" s="1" t="s">
        <v>63</v>
      </c>
      <c r="AY127" s="1" t="s">
        <v>84</v>
      </c>
      <c r="AZ127" s="1">
        <v>30.793184280395508</v>
      </c>
      <c r="BA127" s="1">
        <f t="shared" ref="BA127" si="592">AVERAGE(AZ127:AZ128)</f>
        <v>30.855536460876465</v>
      </c>
      <c r="BB127" s="1">
        <f t="shared" ref="BB127" si="593">BA127-AV127</f>
        <v>9.4450883865356445</v>
      </c>
      <c r="BC127" s="21"/>
      <c r="BD127" s="1" t="s">
        <v>64</v>
      </c>
      <c r="BE127" s="1" t="s">
        <v>4</v>
      </c>
      <c r="BF127" s="1">
        <v>22.081912994384766</v>
      </c>
      <c r="BG127" s="1">
        <f t="shared" ref="BG127" si="594">AVERAGE(BF127:BF128)</f>
        <v>22.02620792388916</v>
      </c>
      <c r="BH127" s="1"/>
      <c r="BI127" s="1" t="s">
        <v>64</v>
      </c>
      <c r="BJ127" s="1" t="s">
        <v>84</v>
      </c>
      <c r="BK127" s="1">
        <v>32.051353454589844</v>
      </c>
      <c r="BL127" s="1">
        <f t="shared" ref="BL127" si="595">AVERAGE(BK127:BK128)</f>
        <v>31.958964347839355</v>
      </c>
      <c r="BM127" s="5">
        <f t="shared" ref="BM127" si="596">BL127-BG127</f>
        <v>9.9327564239501953</v>
      </c>
      <c r="BO127" s="6" t="s">
        <v>239</v>
      </c>
      <c r="BP127" s="1" t="s">
        <v>226</v>
      </c>
      <c r="BQ127" s="1">
        <f>K266-U268</f>
        <v>-1.6537446975708008</v>
      </c>
      <c r="BR127" s="1">
        <f>AG266-AQ268</f>
        <v>-0.62135950724283884</v>
      </c>
      <c r="BS127" s="5">
        <f>BC266-BM268</f>
        <v>-0.33314053217569972</v>
      </c>
      <c r="BU127" s="6" t="s">
        <v>239</v>
      </c>
      <c r="BV127" s="1" t="s">
        <v>226</v>
      </c>
      <c r="BW127" s="1">
        <f t="shared" si="448"/>
        <v>0.31781415843007194</v>
      </c>
      <c r="BX127" s="1">
        <f t="shared" si="448"/>
        <v>0.65005806418969514</v>
      </c>
      <c r="BY127" s="5">
        <f t="shared" si="448"/>
        <v>0.79380660287598115</v>
      </c>
      <c r="CA127" s="6" t="s">
        <v>239</v>
      </c>
      <c r="CB127" s="31" t="s">
        <v>226</v>
      </c>
      <c r="CC127" s="31">
        <f>-1/BW127</f>
        <v>-3.1464929219634756</v>
      </c>
      <c r="CD127" s="31">
        <f>-1/BX127</f>
        <v>-1.5383241207022198</v>
      </c>
      <c r="CE127" s="32">
        <f>-1/BY127</f>
        <v>-1.2597526858267178</v>
      </c>
    </row>
    <row r="128" spans="1:83" x14ac:dyDescent="0.2">
      <c r="A128" s="6" t="s">
        <v>59</v>
      </c>
      <c r="B128" s="1" t="s">
        <v>4</v>
      </c>
      <c r="C128" s="1">
        <v>21.797344207763672</v>
      </c>
      <c r="D128" s="1"/>
      <c r="E128" s="1"/>
      <c r="F128" s="1" t="s">
        <v>59</v>
      </c>
      <c r="G128" s="1" t="s">
        <v>84</v>
      </c>
      <c r="H128" s="1">
        <v>28.981212615966797</v>
      </c>
      <c r="I128" s="1"/>
      <c r="J128" s="1"/>
      <c r="K128" s="21"/>
      <c r="L128" s="1" t="s">
        <v>60</v>
      </c>
      <c r="M128" s="1" t="s">
        <v>4</v>
      </c>
      <c r="N128" s="1">
        <v>21.764589309692383</v>
      </c>
      <c r="O128" s="1"/>
      <c r="P128" s="1"/>
      <c r="Q128" s="1" t="s">
        <v>60</v>
      </c>
      <c r="R128" s="1" t="s">
        <v>84</v>
      </c>
      <c r="S128" s="1">
        <v>29.968242645263672</v>
      </c>
      <c r="T128" s="1"/>
      <c r="U128" s="5"/>
      <c r="W128" s="6" t="s">
        <v>61</v>
      </c>
      <c r="X128" s="1" t="s">
        <v>4</v>
      </c>
      <c r="Y128" s="1">
        <v>21.875476837158203</v>
      </c>
      <c r="Z128" s="1"/>
      <c r="AA128" s="1"/>
      <c r="AB128" s="1" t="s">
        <v>61</v>
      </c>
      <c r="AC128" s="1" t="s">
        <v>84</v>
      </c>
      <c r="AD128" s="1">
        <v>30.351676940917969</v>
      </c>
      <c r="AE128" s="1"/>
      <c r="AF128" s="1"/>
      <c r="AG128" s="21"/>
      <c r="AH128" s="1" t="s">
        <v>62</v>
      </c>
      <c r="AI128" s="1" t="s">
        <v>4</v>
      </c>
      <c r="AJ128" s="1">
        <v>24.760580062866211</v>
      </c>
      <c r="AK128" s="1"/>
      <c r="AL128" s="1"/>
      <c r="AM128" s="1" t="s">
        <v>62</v>
      </c>
      <c r="AN128" s="1" t="s">
        <v>84</v>
      </c>
      <c r="AO128" s="1">
        <v>32.148208618164063</v>
      </c>
      <c r="AP128" s="1"/>
      <c r="AQ128" s="5"/>
      <c r="AR128" s="1"/>
      <c r="AS128" s="6" t="s">
        <v>63</v>
      </c>
      <c r="AT128" s="1" t="s">
        <v>4</v>
      </c>
      <c r="AU128" s="1">
        <v>21.351394653320313</v>
      </c>
      <c r="AV128" s="1"/>
      <c r="AW128" s="1"/>
      <c r="AX128" s="1" t="s">
        <v>63</v>
      </c>
      <c r="AY128" s="1" t="s">
        <v>84</v>
      </c>
      <c r="AZ128" s="1">
        <v>30.917888641357422</v>
      </c>
      <c r="BA128" s="1"/>
      <c r="BB128" s="1"/>
      <c r="BC128" s="21"/>
      <c r="BD128" s="1" t="s">
        <v>64</v>
      </c>
      <c r="BE128" s="1" t="s">
        <v>4</v>
      </c>
      <c r="BF128" s="1">
        <v>21.970502853393555</v>
      </c>
      <c r="BG128" s="1"/>
      <c r="BH128" s="1"/>
      <c r="BI128" s="1" t="s">
        <v>64</v>
      </c>
      <c r="BJ128" s="1" t="s">
        <v>84</v>
      </c>
      <c r="BK128" s="1">
        <v>31.866575241088867</v>
      </c>
      <c r="BL128" s="1"/>
      <c r="BM128" s="5"/>
      <c r="BO128" s="6" t="s">
        <v>239</v>
      </c>
      <c r="BP128" s="1" t="s">
        <v>227</v>
      </c>
      <c r="BQ128" s="1">
        <f>K266-U270</f>
        <v>-1.1247711181640625</v>
      </c>
      <c r="BR128" s="1">
        <f>AG266-AQ270</f>
        <v>2.0058949788411455</v>
      </c>
      <c r="BS128" s="5">
        <f>BC266-BM270</f>
        <v>-2.7082196871439614</v>
      </c>
      <c r="BU128" s="6" t="s">
        <v>239</v>
      </c>
      <c r="BV128" s="1" t="s">
        <v>227</v>
      </c>
      <c r="BW128" s="1">
        <f t="shared" si="448"/>
        <v>0.4585747681679469</v>
      </c>
      <c r="BX128" s="1">
        <f t="shared" si="448"/>
        <v>4.016377789610182</v>
      </c>
      <c r="BY128" s="5">
        <f t="shared" si="448"/>
        <v>0.15301874626601164</v>
      </c>
      <c r="CA128" s="6" t="s">
        <v>239</v>
      </c>
      <c r="CB128" s="31" t="s">
        <v>227</v>
      </c>
      <c r="CC128" s="31">
        <f>-1/BW128</f>
        <v>-2.1806694772917887</v>
      </c>
      <c r="CD128" s="31">
        <v>4.016377789610182</v>
      </c>
      <c r="CE128" s="32">
        <f>-1/BY128</f>
        <v>-6.5351469960522017</v>
      </c>
    </row>
    <row r="129" spans="1:83" x14ac:dyDescent="0.2">
      <c r="A129" s="6" t="s">
        <v>65</v>
      </c>
      <c r="B129" s="1" t="s">
        <v>4</v>
      </c>
      <c r="C129" s="1">
        <v>22.61564826965332</v>
      </c>
      <c r="D129" s="1">
        <f t="shared" si="565"/>
        <v>22.590119361877441</v>
      </c>
      <c r="E129" s="1"/>
      <c r="F129" s="1" t="s">
        <v>65</v>
      </c>
      <c r="G129" s="1" t="s">
        <v>84</v>
      </c>
      <c r="H129" s="1">
        <v>31.669149398803711</v>
      </c>
      <c r="I129" s="1">
        <f t="shared" si="566"/>
        <v>31.70751953125</v>
      </c>
      <c r="J129" s="1">
        <f t="shared" ref="J129" si="597">I129-D129</f>
        <v>9.1174001693725586</v>
      </c>
      <c r="K129" s="21"/>
      <c r="L129" s="1" t="s">
        <v>66</v>
      </c>
      <c r="M129" s="1" t="s">
        <v>4</v>
      </c>
      <c r="N129" s="1">
        <v>22.643959045410156</v>
      </c>
      <c r="O129" s="1">
        <f t="shared" si="568"/>
        <v>22.540493965148926</v>
      </c>
      <c r="P129" s="1"/>
      <c r="Q129" s="1" t="s">
        <v>66</v>
      </c>
      <c r="R129" s="1" t="s">
        <v>84</v>
      </c>
      <c r="S129" s="1">
        <v>33.796607971191406</v>
      </c>
      <c r="T129" s="1">
        <f t="shared" si="569"/>
        <v>33.630928039550781</v>
      </c>
      <c r="U129" s="5">
        <f t="shared" ref="U129" si="598">T129-O129</f>
        <v>11.090434074401855</v>
      </c>
      <c r="W129" s="6" t="s">
        <v>67</v>
      </c>
      <c r="X129" s="1" t="s">
        <v>4</v>
      </c>
      <c r="Y129" s="1">
        <v>22.872564315795898</v>
      </c>
      <c r="Z129" s="1">
        <f t="shared" ref="Z129" si="599">AVERAGE(Y129:Y130)</f>
        <v>22.862712860107422</v>
      </c>
      <c r="AA129" s="1"/>
      <c r="AB129" s="1" t="s">
        <v>67</v>
      </c>
      <c r="AC129" s="1" t="s">
        <v>84</v>
      </c>
      <c r="AD129" s="1">
        <v>32.926662445068359</v>
      </c>
      <c r="AE129" s="1">
        <f t="shared" ref="AE129" si="600">AVERAGE(AD129:AD130)</f>
        <v>33.002752304077148</v>
      </c>
      <c r="AF129" s="1">
        <f t="shared" ref="AF129" si="601">AE129-Z129</f>
        <v>10.140039443969727</v>
      </c>
      <c r="AG129" s="21"/>
      <c r="AH129" s="1" t="s">
        <v>68</v>
      </c>
      <c r="AI129" s="1" t="s">
        <v>4</v>
      </c>
      <c r="AJ129" s="1">
        <v>23.813499450683594</v>
      </c>
      <c r="AK129" s="1">
        <f t="shared" ref="AK129" si="602">AVERAGE(AJ129:AJ130)</f>
        <v>23.690226554870605</v>
      </c>
      <c r="AL129" s="1"/>
      <c r="AM129" s="1" t="s">
        <v>68</v>
      </c>
      <c r="AN129" s="1" t="s">
        <v>84</v>
      </c>
      <c r="AO129" s="1">
        <v>33.372261047363281</v>
      </c>
      <c r="AP129" s="1">
        <f t="shared" ref="AP129" si="603">AVERAGE(AO129:AO130)</f>
        <v>33.718473434448242</v>
      </c>
      <c r="AQ129" s="5">
        <f t="shared" ref="AQ129" si="604">AP129-AK129</f>
        <v>10.028246879577637</v>
      </c>
      <c r="AR129" s="1"/>
      <c r="AS129" s="6" t="s">
        <v>69</v>
      </c>
      <c r="AT129" s="1" t="s">
        <v>4</v>
      </c>
      <c r="AU129" s="1">
        <v>22.371311187744141</v>
      </c>
      <c r="AV129" s="1">
        <f t="shared" ref="AV129" si="605">AVERAGE(AU129:AU130)</f>
        <v>22.365948677062988</v>
      </c>
      <c r="AW129" s="1"/>
      <c r="AX129" s="1" t="s">
        <v>69</v>
      </c>
      <c r="AY129" s="1" t="s">
        <v>84</v>
      </c>
      <c r="AZ129" s="1">
        <v>28.680871963500977</v>
      </c>
      <c r="BA129" s="1">
        <f t="shared" ref="BA129" si="606">AVERAGE(AZ129:AZ130)</f>
        <v>28.635234832763672</v>
      </c>
      <c r="BB129" s="1">
        <f t="shared" ref="BB129" si="607">BA129-AV129</f>
        <v>6.2692861557006836</v>
      </c>
      <c r="BC129" s="21"/>
      <c r="BD129" s="1" t="s">
        <v>70</v>
      </c>
      <c r="BE129" s="1" t="s">
        <v>4</v>
      </c>
      <c r="BF129" s="1">
        <v>22.941091537475586</v>
      </c>
      <c r="BG129" s="1">
        <f t="shared" ref="BG129" si="608">AVERAGE(BF129:BF130)</f>
        <v>22.751477241516113</v>
      </c>
      <c r="BH129" s="1"/>
      <c r="BI129" s="1" t="s">
        <v>70</v>
      </c>
      <c r="BJ129" s="1" t="s">
        <v>84</v>
      </c>
      <c r="BK129" s="1">
        <v>29.973556518554687</v>
      </c>
      <c r="BL129" s="1">
        <f t="shared" ref="BL129" si="609">AVERAGE(BK129:BK130)</f>
        <v>29.972285270690918</v>
      </c>
      <c r="BM129" s="5">
        <f t="shared" ref="BM129" si="610">BL129-BG129</f>
        <v>7.2208080291748047</v>
      </c>
      <c r="BO129" s="6" t="s">
        <v>240</v>
      </c>
      <c r="BP129" s="1" t="s">
        <v>228</v>
      </c>
      <c r="BQ129" s="1">
        <f>K266-U272</f>
        <v>0.38880252838134766</v>
      </c>
      <c r="BR129" s="1">
        <f>AG266-AQ272</f>
        <v>2.330551465352376</v>
      </c>
      <c r="BS129" s="5">
        <f>BC266-BM272</f>
        <v>1.8433941205342612</v>
      </c>
      <c r="BU129" s="6" t="s">
        <v>240</v>
      </c>
      <c r="BV129" s="1" t="s">
        <v>228</v>
      </c>
      <c r="BW129" s="1">
        <f t="shared" si="448"/>
        <v>1.3093061970501079</v>
      </c>
      <c r="BX129" s="1">
        <f t="shared" si="448"/>
        <v>5.0299758220915285</v>
      </c>
      <c r="BY129" s="5">
        <f t="shared" si="448"/>
        <v>3.5885328328478661</v>
      </c>
      <c r="CA129" s="6" t="s">
        <v>240</v>
      </c>
      <c r="CB129" s="31" t="s">
        <v>228</v>
      </c>
      <c r="CC129" s="31">
        <v>1.3093061970501079</v>
      </c>
      <c r="CD129" s="31">
        <v>5.0299758220915285</v>
      </c>
      <c r="CE129" s="32">
        <v>3.5885328328478661</v>
      </c>
    </row>
    <row r="130" spans="1:83" x14ac:dyDescent="0.2">
      <c r="A130" s="6" t="s">
        <v>65</v>
      </c>
      <c r="B130" s="1" t="s">
        <v>4</v>
      </c>
      <c r="C130" s="1">
        <v>22.564590454101563</v>
      </c>
      <c r="D130" s="1"/>
      <c r="E130" s="1"/>
      <c r="F130" s="1" t="s">
        <v>65</v>
      </c>
      <c r="G130" s="1" t="s">
        <v>84</v>
      </c>
      <c r="H130" s="1">
        <v>31.745889663696289</v>
      </c>
      <c r="I130" s="1"/>
      <c r="J130" s="1"/>
      <c r="K130" s="21"/>
      <c r="L130" s="1" t="s">
        <v>66</v>
      </c>
      <c r="M130" s="1" t="s">
        <v>4</v>
      </c>
      <c r="N130" s="1">
        <v>22.437028884887695</v>
      </c>
      <c r="O130" s="1"/>
      <c r="P130" s="1"/>
      <c r="Q130" s="1" t="s">
        <v>66</v>
      </c>
      <c r="R130" s="1" t="s">
        <v>84</v>
      </c>
      <c r="S130" s="1">
        <v>33.465248107910156</v>
      </c>
      <c r="T130" s="1"/>
      <c r="U130" s="5"/>
      <c r="W130" s="6" t="s">
        <v>67</v>
      </c>
      <c r="X130" s="1" t="s">
        <v>4</v>
      </c>
      <c r="Y130" s="1">
        <v>22.852861404418945</v>
      </c>
      <c r="Z130" s="1"/>
      <c r="AA130" s="1"/>
      <c r="AB130" s="1" t="s">
        <v>67</v>
      </c>
      <c r="AC130" s="1" t="s">
        <v>84</v>
      </c>
      <c r="AD130" s="1">
        <v>33.078842163085938</v>
      </c>
      <c r="AE130" s="1"/>
      <c r="AF130" s="1"/>
      <c r="AG130" s="21"/>
      <c r="AH130" s="1" t="s">
        <v>68</v>
      </c>
      <c r="AI130" s="1" t="s">
        <v>4</v>
      </c>
      <c r="AJ130" s="1">
        <v>23.566953659057617</v>
      </c>
      <c r="AK130" s="1"/>
      <c r="AL130" s="1"/>
      <c r="AM130" s="1" t="s">
        <v>68</v>
      </c>
      <c r="AN130" s="1" t="s">
        <v>84</v>
      </c>
      <c r="AO130" s="1">
        <v>34.064685821533203</v>
      </c>
      <c r="AP130" s="1"/>
      <c r="AQ130" s="5"/>
      <c r="AR130" s="1"/>
      <c r="AS130" s="6" t="s">
        <v>69</v>
      </c>
      <c r="AT130" s="1" t="s">
        <v>4</v>
      </c>
      <c r="AU130" s="1">
        <v>22.360586166381836</v>
      </c>
      <c r="AV130" s="1"/>
      <c r="AW130" s="1"/>
      <c r="AX130" s="1" t="s">
        <v>69</v>
      </c>
      <c r="AY130" s="1" t="s">
        <v>84</v>
      </c>
      <c r="AZ130" s="1">
        <v>28.589597702026367</v>
      </c>
      <c r="BA130" s="1"/>
      <c r="BB130" s="1"/>
      <c r="BC130" s="21"/>
      <c r="BD130" s="1" t="s">
        <v>70</v>
      </c>
      <c r="BE130" s="1" t="s">
        <v>4</v>
      </c>
      <c r="BF130" s="1">
        <v>22.561862945556641</v>
      </c>
      <c r="BG130" s="1"/>
      <c r="BH130" s="1"/>
      <c r="BI130" s="1" t="s">
        <v>70</v>
      </c>
      <c r="BJ130" s="1" t="s">
        <v>84</v>
      </c>
      <c r="BK130" s="1">
        <v>29.971014022827148</v>
      </c>
      <c r="BL130" s="1"/>
      <c r="BM130" s="5"/>
      <c r="BO130" s="6" t="s">
        <v>240</v>
      </c>
      <c r="BP130" s="1" t="s">
        <v>229</v>
      </c>
      <c r="BQ130" s="1">
        <f>K266-U274</f>
        <v>1.3818635940551758</v>
      </c>
      <c r="BR130" s="1">
        <f>AG266-AQ274</f>
        <v>2.8801511128743487</v>
      </c>
      <c r="BS130" s="5">
        <f>BC266-BM274</f>
        <v>1.7392128308614097</v>
      </c>
      <c r="BU130" s="6" t="s">
        <v>240</v>
      </c>
      <c r="BV130" s="1" t="s">
        <v>229</v>
      </c>
      <c r="BW130" s="1">
        <f t="shared" si="448"/>
        <v>2.6060478868239039</v>
      </c>
      <c r="BX130" s="1">
        <f t="shared" si="448"/>
        <v>7.3622723145102604</v>
      </c>
      <c r="BY130" s="5">
        <f t="shared" si="448"/>
        <v>3.3385295985693886</v>
      </c>
      <c r="CA130" s="6" t="s">
        <v>240</v>
      </c>
      <c r="CB130" s="31" t="s">
        <v>229</v>
      </c>
      <c r="CC130" s="31">
        <v>2.6060478868239039</v>
      </c>
      <c r="CD130" s="31">
        <v>7.3622723145102604</v>
      </c>
      <c r="CE130" s="32">
        <v>3.3385295985693886</v>
      </c>
    </row>
    <row r="131" spans="1:83" x14ac:dyDescent="0.2">
      <c r="A131" s="6" t="s">
        <v>71</v>
      </c>
      <c r="B131" s="1" t="s">
        <v>4</v>
      </c>
      <c r="C131" s="1">
        <v>22.508834838867188</v>
      </c>
      <c r="D131" s="1">
        <f t="shared" si="565"/>
        <v>22.482542991638184</v>
      </c>
      <c r="E131" s="1"/>
      <c r="F131" s="1" t="s">
        <v>71</v>
      </c>
      <c r="G131" s="1" t="s">
        <v>84</v>
      </c>
      <c r="H131" s="1">
        <v>31.974662780761719</v>
      </c>
      <c r="I131" s="1">
        <f t="shared" si="566"/>
        <v>31.93793773651123</v>
      </c>
      <c r="J131" s="1">
        <f t="shared" ref="J131" si="611">I131-D131</f>
        <v>9.4553947448730469</v>
      </c>
      <c r="K131" s="21"/>
      <c r="L131" s="1" t="s">
        <v>72</v>
      </c>
      <c r="M131" s="1" t="s">
        <v>4</v>
      </c>
      <c r="N131" s="1">
        <v>22.353452682495117</v>
      </c>
      <c r="O131" s="1">
        <f t="shared" si="568"/>
        <v>22.365856170654297</v>
      </c>
      <c r="P131" s="1"/>
      <c r="Q131" s="1" t="s">
        <v>72</v>
      </c>
      <c r="R131" s="1" t="s">
        <v>84</v>
      </c>
      <c r="S131" s="1">
        <v>31.46446418762207</v>
      </c>
      <c r="T131" s="1">
        <f t="shared" si="569"/>
        <v>31.481086730957031</v>
      </c>
      <c r="U131" s="5">
        <f t="shared" ref="U131" si="612">T131-O131</f>
        <v>9.1152305603027344</v>
      </c>
      <c r="W131" s="6" t="s">
        <v>73</v>
      </c>
      <c r="X131" s="1" t="s">
        <v>4</v>
      </c>
      <c r="Y131" s="1">
        <v>23.204763412475586</v>
      </c>
      <c r="Z131" s="1">
        <f t="shared" ref="Z131" si="613">AVERAGE(Y131:Y132)</f>
        <v>23.198040008544922</v>
      </c>
      <c r="AA131" s="1"/>
      <c r="AB131" s="1" t="s">
        <v>73</v>
      </c>
      <c r="AC131" s="1" t="s">
        <v>84</v>
      </c>
      <c r="AD131" s="1">
        <v>32.378829956054687</v>
      </c>
      <c r="AE131" s="1">
        <f t="shared" ref="AE131" si="614">AVERAGE(AD131:AD132)</f>
        <v>33.111118316650391</v>
      </c>
      <c r="AF131" s="1">
        <f t="shared" ref="AF131" si="615">AE131-Z131</f>
        <v>9.9130783081054687</v>
      </c>
      <c r="AG131" s="21"/>
      <c r="AH131" s="1" t="s">
        <v>74</v>
      </c>
      <c r="AI131" s="1" t="s">
        <v>4</v>
      </c>
      <c r="AJ131" s="1">
        <v>22.511178970336914</v>
      </c>
      <c r="AK131" s="1">
        <f t="shared" ref="AK131" si="616">AVERAGE(AJ131:AJ132)</f>
        <v>22.488016128540039</v>
      </c>
      <c r="AL131" s="1"/>
      <c r="AM131" s="1" t="s">
        <v>74</v>
      </c>
      <c r="AN131" s="1" t="s">
        <v>84</v>
      </c>
      <c r="AO131" s="1">
        <v>32.581195831298828</v>
      </c>
      <c r="AP131" s="1">
        <f t="shared" ref="AP131" si="617">AVERAGE(AO131:AO132)</f>
        <v>32.618734359741211</v>
      </c>
      <c r="AQ131" s="5">
        <f t="shared" ref="AQ131" si="618">AP131-AK131</f>
        <v>10.130718231201172</v>
      </c>
      <c r="AR131" s="1"/>
      <c r="AS131" s="6" t="s">
        <v>75</v>
      </c>
      <c r="AT131" s="1" t="s">
        <v>4</v>
      </c>
      <c r="AU131" s="1">
        <v>22.609701156616211</v>
      </c>
      <c r="AV131" s="1">
        <f t="shared" ref="AV131" si="619">AVERAGE(AU131:AU132)</f>
        <v>22.549691200256348</v>
      </c>
      <c r="AW131" s="1"/>
      <c r="AX131" s="1" t="s">
        <v>75</v>
      </c>
      <c r="AY131" s="1" t="s">
        <v>84</v>
      </c>
      <c r="AZ131" s="1">
        <v>32.049053192138672</v>
      </c>
      <c r="BA131" s="1">
        <f t="shared" ref="BA131" si="620">AVERAGE(AZ131:AZ132)</f>
        <v>32.198299407958984</v>
      </c>
      <c r="BB131" s="1">
        <f t="shared" ref="BB131" si="621">BA131-AV131</f>
        <v>9.6486082077026367</v>
      </c>
      <c r="BC131" s="21"/>
      <c r="BD131" s="1" t="s">
        <v>76</v>
      </c>
      <c r="BE131" s="1" t="s">
        <v>4</v>
      </c>
      <c r="BF131" s="1">
        <v>24.751258850097656</v>
      </c>
      <c r="BG131" s="1">
        <f t="shared" ref="BG131" si="622">AVERAGE(BF131:BF132)</f>
        <v>24.732138633728027</v>
      </c>
      <c r="BH131" s="1"/>
      <c r="BI131" s="1" t="s">
        <v>76</v>
      </c>
      <c r="BJ131" s="1" t="s">
        <v>84</v>
      </c>
      <c r="BK131" s="1">
        <v>34.074924468994141</v>
      </c>
      <c r="BL131" s="1">
        <f t="shared" ref="BL131" si="623">AVERAGE(BK131:BK132)</f>
        <v>34.179597854614258</v>
      </c>
      <c r="BM131" s="5">
        <f t="shared" ref="BM131" si="624">BL131-BG131</f>
        <v>9.4474592208862305</v>
      </c>
      <c r="BO131" s="6" t="s">
        <v>240</v>
      </c>
      <c r="BP131" s="1" t="s">
        <v>230</v>
      </c>
      <c r="BQ131" s="1">
        <f>K266-U276</f>
        <v>0.15691757202148438</v>
      </c>
      <c r="BR131" s="1">
        <f>AG266-AQ276</f>
        <v>3.3148263295491533</v>
      </c>
      <c r="BS131" s="5">
        <f>BC266-BM276</f>
        <v>0.49533541997273778</v>
      </c>
      <c r="BU131" s="6" t="s">
        <v>240</v>
      </c>
      <c r="BV131" s="1" t="s">
        <v>230</v>
      </c>
      <c r="BW131" s="1">
        <f t="shared" si="448"/>
        <v>1.1149025172637692</v>
      </c>
      <c r="BX131" s="1">
        <f t="shared" si="448"/>
        <v>9.9508952736382579</v>
      </c>
      <c r="BY131" s="5">
        <f t="shared" si="448"/>
        <v>1.4096484538393073</v>
      </c>
      <c r="CA131" s="6" t="s">
        <v>240</v>
      </c>
      <c r="CB131" s="31" t="s">
        <v>230</v>
      </c>
      <c r="CC131" s="31">
        <v>1.1149025172637692</v>
      </c>
      <c r="CD131" s="31">
        <v>9.9508952736382579</v>
      </c>
      <c r="CE131" s="32">
        <v>1.4096484538393073</v>
      </c>
    </row>
    <row r="132" spans="1:83" x14ac:dyDescent="0.2">
      <c r="A132" s="6" t="s">
        <v>71</v>
      </c>
      <c r="B132" s="1" t="s">
        <v>4</v>
      </c>
      <c r="C132" s="1">
        <v>22.45625114440918</v>
      </c>
      <c r="D132" s="1"/>
      <c r="E132" s="1"/>
      <c r="F132" s="1" t="s">
        <v>71</v>
      </c>
      <c r="G132" s="1" t="s">
        <v>84</v>
      </c>
      <c r="H132" s="1">
        <v>31.901212692260742</v>
      </c>
      <c r="I132" s="1"/>
      <c r="J132" s="1"/>
      <c r="K132" s="21"/>
      <c r="L132" s="1" t="s">
        <v>72</v>
      </c>
      <c r="M132" s="1" t="s">
        <v>4</v>
      </c>
      <c r="N132" s="1">
        <v>22.378259658813477</v>
      </c>
      <c r="O132" s="1"/>
      <c r="P132" s="1"/>
      <c r="Q132" s="1" t="s">
        <v>72</v>
      </c>
      <c r="R132" s="1" t="s">
        <v>84</v>
      </c>
      <c r="S132" s="1">
        <v>31.497709274291992</v>
      </c>
      <c r="T132" s="1"/>
      <c r="U132" s="5"/>
      <c r="W132" s="6" t="s">
        <v>73</v>
      </c>
      <c r="X132" s="1" t="s">
        <v>4</v>
      </c>
      <c r="Y132" s="1">
        <v>23.191316604614258</v>
      </c>
      <c r="Z132" s="1"/>
      <c r="AA132" s="1"/>
      <c r="AB132" s="1" t="s">
        <v>73</v>
      </c>
      <c r="AC132" s="1" t="s">
        <v>84</v>
      </c>
      <c r="AD132" s="1">
        <v>33.843406677246094</v>
      </c>
      <c r="AE132" s="1"/>
      <c r="AF132" s="1"/>
      <c r="AG132" s="21"/>
      <c r="AH132" s="1" t="s">
        <v>74</v>
      </c>
      <c r="AI132" s="1" t="s">
        <v>4</v>
      </c>
      <c r="AJ132" s="1">
        <v>22.464853286743164</v>
      </c>
      <c r="AK132" s="1"/>
      <c r="AL132" s="1"/>
      <c r="AM132" s="1" t="s">
        <v>74</v>
      </c>
      <c r="AN132" s="1" t="s">
        <v>84</v>
      </c>
      <c r="AO132" s="1">
        <v>32.656272888183594</v>
      </c>
      <c r="AP132" s="1"/>
      <c r="AQ132" s="5"/>
      <c r="AR132" s="1"/>
      <c r="AS132" s="6" t="s">
        <v>75</v>
      </c>
      <c r="AT132" s="1" t="s">
        <v>4</v>
      </c>
      <c r="AU132" s="1">
        <v>22.489681243896484</v>
      </c>
      <c r="AV132" s="1"/>
      <c r="AW132" s="1"/>
      <c r="AX132" s="1" t="s">
        <v>75</v>
      </c>
      <c r="AY132" s="1" t="s">
        <v>84</v>
      </c>
      <c r="AZ132" s="1">
        <v>32.347545623779297</v>
      </c>
      <c r="BA132" s="1"/>
      <c r="BB132" s="1"/>
      <c r="BC132" s="21"/>
      <c r="BD132" s="1" t="s">
        <v>76</v>
      </c>
      <c r="BE132" s="1" t="s">
        <v>4</v>
      </c>
      <c r="BF132" s="1">
        <v>24.713018417358398</v>
      </c>
      <c r="BG132" s="1"/>
      <c r="BH132" s="1"/>
      <c r="BI132" s="1" t="s">
        <v>76</v>
      </c>
      <c r="BJ132" s="1" t="s">
        <v>84</v>
      </c>
      <c r="BK132" s="1">
        <v>34.284271240234375</v>
      </c>
      <c r="BL132" s="1"/>
      <c r="BM132" s="5"/>
      <c r="BO132" s="6" t="s">
        <v>239</v>
      </c>
      <c r="BP132" s="1" t="s">
        <v>231</v>
      </c>
      <c r="BQ132" s="1">
        <f>K279-U279</f>
        <v>0.27792851130167673</v>
      </c>
      <c r="BR132" s="1">
        <f>AG279-AQ279</f>
        <v>1.2826320330301924</v>
      </c>
      <c r="BS132" s="5">
        <f>BC279-BM279</f>
        <v>1.1637490590413408</v>
      </c>
      <c r="BU132" s="6" t="s">
        <v>239</v>
      </c>
      <c r="BV132" s="1" t="s">
        <v>231</v>
      </c>
      <c r="BW132" s="1">
        <f t="shared" si="448"/>
        <v>1.2124527378851211</v>
      </c>
      <c r="BX132" s="1">
        <f t="shared" si="448"/>
        <v>2.4328241335193748</v>
      </c>
      <c r="BY132" s="5">
        <f t="shared" si="448"/>
        <v>2.2403887034841699</v>
      </c>
      <c r="CA132" s="6" t="s">
        <v>239</v>
      </c>
      <c r="CB132" s="31" t="s">
        <v>231</v>
      </c>
      <c r="CC132" s="31">
        <v>1.2124527378851211</v>
      </c>
      <c r="CD132" s="31">
        <v>2.4328241335193748</v>
      </c>
      <c r="CE132" s="32">
        <v>2.2403887034841699</v>
      </c>
    </row>
    <row r="133" spans="1:83" x14ac:dyDescent="0.2">
      <c r="A133" s="6" t="s">
        <v>77</v>
      </c>
      <c r="B133" s="1" t="s">
        <v>4</v>
      </c>
      <c r="C133" s="1">
        <v>22.191734313964844</v>
      </c>
      <c r="D133" s="1">
        <f t="shared" si="565"/>
        <v>22.13294792175293</v>
      </c>
      <c r="E133" s="1"/>
      <c r="F133" s="1" t="s">
        <v>77</v>
      </c>
      <c r="G133" s="1" t="s">
        <v>84</v>
      </c>
      <c r="H133" s="1">
        <v>34.695384979248047</v>
      </c>
      <c r="I133" s="1">
        <f t="shared" si="566"/>
        <v>33.837335586547852</v>
      </c>
      <c r="J133" s="1">
        <f t="shared" ref="J133" si="625">I133-D133</f>
        <v>11.704387664794922</v>
      </c>
      <c r="K133" s="21"/>
      <c r="L133" s="1" t="s">
        <v>78</v>
      </c>
      <c r="M133" s="1" t="s">
        <v>4</v>
      </c>
      <c r="N133" s="1">
        <v>22.977319717407227</v>
      </c>
      <c r="O133" s="1">
        <f t="shared" si="568"/>
        <v>23.003894805908203</v>
      </c>
      <c r="P133" s="1"/>
      <c r="Q133" s="1" t="s">
        <v>78</v>
      </c>
      <c r="R133" s="1" t="s">
        <v>84</v>
      </c>
      <c r="S133" s="1">
        <v>33.472709655761719</v>
      </c>
      <c r="T133" s="1">
        <f t="shared" si="569"/>
        <v>33.558347702026367</v>
      </c>
      <c r="U133" s="5">
        <f t="shared" ref="U133" si="626">T133-O133</f>
        <v>10.554452896118164</v>
      </c>
      <c r="W133" s="6" t="s">
        <v>79</v>
      </c>
      <c r="X133" s="1" t="s">
        <v>4</v>
      </c>
      <c r="Y133" s="1">
        <v>22.705413818359375</v>
      </c>
      <c r="Z133" s="1">
        <f t="shared" ref="Z133" si="627">AVERAGE(Y133:Y134)</f>
        <v>22.687056541442871</v>
      </c>
      <c r="AA133" s="1"/>
      <c r="AB133" s="1" t="s">
        <v>79</v>
      </c>
      <c r="AC133" s="1" t="s">
        <v>84</v>
      </c>
      <c r="AD133" s="1">
        <v>33.423564910888672</v>
      </c>
      <c r="AE133" s="1">
        <f t="shared" ref="AE133" si="628">AVERAGE(AD133:AD134)</f>
        <v>32.974916458129883</v>
      </c>
      <c r="AF133" s="1">
        <f t="shared" ref="AF133" si="629">AE133-Z133</f>
        <v>10.287859916687012</v>
      </c>
      <c r="AG133" s="21"/>
      <c r="AH133" s="1" t="s">
        <v>80</v>
      </c>
      <c r="AI133" s="1" t="s">
        <v>4</v>
      </c>
      <c r="AJ133" s="1">
        <v>23.515243530273438</v>
      </c>
      <c r="AK133" s="1">
        <f t="shared" ref="AK133" si="630">AVERAGE(AJ133:AJ134)</f>
        <v>23.549607276916504</v>
      </c>
      <c r="AL133" s="1"/>
      <c r="AM133" s="1" t="s">
        <v>80</v>
      </c>
      <c r="AN133" s="1" t="s">
        <v>84</v>
      </c>
      <c r="AO133" s="1">
        <v>31.075794219970703</v>
      </c>
      <c r="AP133" s="1">
        <f t="shared" ref="AP133" si="631">AVERAGE(AO133:AO134)</f>
        <v>30.80765438079834</v>
      </c>
      <c r="AQ133" s="5">
        <f t="shared" ref="AQ133" si="632">AP133-AK133</f>
        <v>7.2580471038818359</v>
      </c>
      <c r="AR133" s="1"/>
      <c r="AS133" s="6" t="s">
        <v>81</v>
      </c>
      <c r="AT133" s="1" t="s">
        <v>4</v>
      </c>
      <c r="AU133" s="1">
        <v>22.66472053527832</v>
      </c>
      <c r="AV133" s="1">
        <f t="shared" ref="AV133" si="633">AVERAGE(AU133:AU134)</f>
        <v>22.607779502868652</v>
      </c>
      <c r="AW133" s="1"/>
      <c r="AX133" s="1" t="s">
        <v>81</v>
      </c>
      <c r="AY133" s="1" t="s">
        <v>84</v>
      </c>
      <c r="AZ133" s="1">
        <v>31.95037841796875</v>
      </c>
      <c r="BA133" s="1">
        <f t="shared" ref="BA133" si="634">AVERAGE(AZ133:AZ134)</f>
        <v>32.028678894042969</v>
      </c>
      <c r="BB133" s="1">
        <f t="shared" ref="BB133" si="635">BA133-AV133</f>
        <v>9.4208993911743164</v>
      </c>
      <c r="BC133" s="21"/>
      <c r="BD133" s="1" t="s">
        <v>82</v>
      </c>
      <c r="BE133" s="1" t="s">
        <v>4</v>
      </c>
      <c r="BF133" s="1">
        <v>22.619783401489258</v>
      </c>
      <c r="BG133" s="1">
        <f t="shared" ref="BG133" si="636">AVERAGE(BF133:BF134)</f>
        <v>22.650076866149902</v>
      </c>
      <c r="BH133" s="1"/>
      <c r="BI133" s="1" t="s">
        <v>82</v>
      </c>
      <c r="BJ133" s="1" t="s">
        <v>84</v>
      </c>
      <c r="BK133" s="1">
        <v>30.51304817199707</v>
      </c>
      <c r="BL133" s="1">
        <f t="shared" ref="BL133" si="637">AVERAGE(BK133:BK134)</f>
        <v>30.39478874206543</v>
      </c>
      <c r="BM133" s="5">
        <f t="shared" ref="BM133" si="638">BL133-BG133</f>
        <v>7.7447118759155273</v>
      </c>
      <c r="BO133" s="6" t="s">
        <v>239</v>
      </c>
      <c r="BP133" s="1" t="s">
        <v>232</v>
      </c>
      <c r="BQ133" s="1">
        <f>K279-U281</f>
        <v>-0.13365825017293265</v>
      </c>
      <c r="BR133" s="1">
        <f>AG279-AQ281</f>
        <v>-3.1151417096455889</v>
      </c>
      <c r="BS133" s="5">
        <f>BC279-BM281</f>
        <v>-4.2657181421915693</v>
      </c>
      <c r="BU133" s="6" t="s">
        <v>239</v>
      </c>
      <c r="BV133" s="1" t="s">
        <v>232</v>
      </c>
      <c r="BW133" s="1">
        <f t="shared" si="448"/>
        <v>0.91151717792396236</v>
      </c>
      <c r="BX133" s="1">
        <f t="shared" si="448"/>
        <v>0.11541145192051731</v>
      </c>
      <c r="BY133" s="5">
        <f t="shared" si="448"/>
        <v>5.1986536711202118E-2</v>
      </c>
      <c r="CA133" s="6" t="s">
        <v>239</v>
      </c>
      <c r="CB133" s="31" t="s">
        <v>232</v>
      </c>
      <c r="CC133" s="31">
        <f>-1/BW133</f>
        <v>-1.0970720291608358</v>
      </c>
      <c r="CD133" s="31">
        <f>-1/BX133</f>
        <v>-8.6646514133509882</v>
      </c>
      <c r="CE133" s="32">
        <f>-1/BY133</f>
        <v>-19.235749547142248</v>
      </c>
    </row>
    <row r="134" spans="1:83" x14ac:dyDescent="0.2">
      <c r="A134" s="6" t="s">
        <v>77</v>
      </c>
      <c r="B134" s="1" t="s">
        <v>4</v>
      </c>
      <c r="C134" s="1">
        <v>22.074161529541016</v>
      </c>
      <c r="D134" s="1"/>
      <c r="E134" s="1"/>
      <c r="F134" s="1" t="s">
        <v>77</v>
      </c>
      <c r="G134" s="1" t="s">
        <v>84</v>
      </c>
      <c r="H134" s="1">
        <v>32.979286193847656</v>
      </c>
      <c r="I134" s="1"/>
      <c r="J134" s="1"/>
      <c r="K134" s="21"/>
      <c r="L134" s="1" t="s">
        <v>78</v>
      </c>
      <c r="M134" s="1" t="s">
        <v>4</v>
      </c>
      <c r="N134" s="1">
        <v>23.03046989440918</v>
      </c>
      <c r="O134" s="1"/>
      <c r="P134" s="1"/>
      <c r="Q134" s="1" t="s">
        <v>78</v>
      </c>
      <c r="R134" s="1" t="s">
        <v>84</v>
      </c>
      <c r="S134" s="1">
        <v>33.643985748291016</v>
      </c>
      <c r="T134" s="1"/>
      <c r="U134" s="5"/>
      <c r="W134" s="6" t="s">
        <v>79</v>
      </c>
      <c r="X134" s="1" t="s">
        <v>4</v>
      </c>
      <c r="Y134" s="1">
        <v>22.668699264526367</v>
      </c>
      <c r="Z134" s="1"/>
      <c r="AA134" s="1"/>
      <c r="AB134" s="1" t="s">
        <v>79</v>
      </c>
      <c r="AC134" s="1" t="s">
        <v>84</v>
      </c>
      <c r="AD134" s="1">
        <v>32.526268005371094</v>
      </c>
      <c r="AE134" s="1"/>
      <c r="AF134" s="1"/>
      <c r="AG134" s="21"/>
      <c r="AH134" s="1" t="s">
        <v>80</v>
      </c>
      <c r="AI134" s="1" t="s">
        <v>4</v>
      </c>
      <c r="AJ134" s="1">
        <v>23.58397102355957</v>
      </c>
      <c r="AK134" s="1"/>
      <c r="AL134" s="1"/>
      <c r="AM134" s="1" t="s">
        <v>80</v>
      </c>
      <c r="AN134" s="1" t="s">
        <v>84</v>
      </c>
      <c r="AO134" s="1">
        <v>30.539514541625977</v>
      </c>
      <c r="AP134" s="1"/>
      <c r="AQ134" s="5"/>
      <c r="AR134" s="1"/>
      <c r="AS134" s="6" t="s">
        <v>81</v>
      </c>
      <c r="AT134" s="1" t="s">
        <v>4</v>
      </c>
      <c r="AU134" s="1">
        <v>22.550838470458984</v>
      </c>
      <c r="AV134" s="1"/>
      <c r="AW134" s="1"/>
      <c r="AX134" s="1" t="s">
        <v>81</v>
      </c>
      <c r="AY134" s="1" t="s">
        <v>84</v>
      </c>
      <c r="AZ134" s="1">
        <v>32.106979370117187</v>
      </c>
      <c r="BA134" s="1"/>
      <c r="BB134" s="1"/>
      <c r="BC134" s="21"/>
      <c r="BD134" s="1" t="s">
        <v>82</v>
      </c>
      <c r="BE134" s="1" t="s">
        <v>4</v>
      </c>
      <c r="BF134" s="1">
        <v>22.680370330810547</v>
      </c>
      <c r="BG134" s="1"/>
      <c r="BH134" s="1"/>
      <c r="BI134" s="1" t="s">
        <v>82</v>
      </c>
      <c r="BJ134" s="1" t="s">
        <v>84</v>
      </c>
      <c r="BK134" s="1">
        <v>30.276529312133789</v>
      </c>
      <c r="BL134" s="1"/>
      <c r="BM134" s="5"/>
      <c r="BO134" s="6" t="s">
        <v>239</v>
      </c>
      <c r="BP134" s="1" t="s">
        <v>233</v>
      </c>
      <c r="BQ134" s="1">
        <f>K279-U283</f>
        <v>1.8038493792215986</v>
      </c>
      <c r="BR134" s="1">
        <f>AG279-AQ283</f>
        <v>-3.8220108350117998</v>
      </c>
      <c r="BS134" s="5">
        <f>BC279-BM283</f>
        <v>-3.2739626566569013</v>
      </c>
      <c r="BU134" s="6" t="s">
        <v>239</v>
      </c>
      <c r="BV134" s="1" t="s">
        <v>233</v>
      </c>
      <c r="BW134" s="1">
        <f t="shared" si="448"/>
        <v>3.491505824030432</v>
      </c>
      <c r="BX134" s="1">
        <f t="shared" si="448"/>
        <v>7.0706622900902877E-2</v>
      </c>
      <c r="BY134" s="5">
        <f t="shared" si="448"/>
        <v>0.10338059696890964</v>
      </c>
      <c r="CA134" s="6" t="s">
        <v>239</v>
      </c>
      <c r="CB134" s="31" t="s">
        <v>233</v>
      </c>
      <c r="CC134" s="31">
        <v>3.491505824030432</v>
      </c>
      <c r="CD134" s="31">
        <f>-1/BX134</f>
        <v>-14.142946713796887</v>
      </c>
      <c r="CE134" s="32">
        <f>-1/BY134</f>
        <v>-9.6729950234349769</v>
      </c>
    </row>
    <row r="135" spans="1:83" x14ac:dyDescent="0.2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21"/>
      <c r="L135" s="1"/>
      <c r="M135" s="1"/>
      <c r="N135" s="1"/>
      <c r="O135" s="1"/>
      <c r="P135" s="1"/>
      <c r="Q135" s="1"/>
      <c r="R135" s="1"/>
      <c r="S135" s="1"/>
      <c r="T135" s="1"/>
      <c r="U135" s="5"/>
      <c r="W135" s="6"/>
      <c r="X135" s="1"/>
      <c r="Y135" s="1"/>
      <c r="Z135" s="1"/>
      <c r="AA135" s="1"/>
      <c r="AB135" s="1"/>
      <c r="AC135" s="1"/>
      <c r="AD135" s="1"/>
      <c r="AE135" s="1"/>
      <c r="AF135" s="1"/>
      <c r="AG135" s="21"/>
      <c r="AH135" s="1"/>
      <c r="AI135" s="1"/>
      <c r="AJ135" s="1"/>
      <c r="AK135" s="1"/>
      <c r="AL135" s="1"/>
      <c r="AM135" s="1"/>
      <c r="AN135" s="1"/>
      <c r="AO135" s="1"/>
      <c r="AP135" s="1"/>
      <c r="AQ135" s="5"/>
      <c r="AR135" s="1"/>
      <c r="AS135" s="6"/>
      <c r="AT135" s="1"/>
      <c r="AU135" s="1"/>
      <c r="AV135" s="1"/>
      <c r="AW135" s="1"/>
      <c r="AX135" s="1"/>
      <c r="AY135" s="1"/>
      <c r="AZ135" s="1"/>
      <c r="BA135" s="1"/>
      <c r="BB135" s="1"/>
      <c r="BC135" s="21"/>
      <c r="BD135" s="1"/>
      <c r="BE135" s="1"/>
      <c r="BF135" s="1"/>
      <c r="BG135" s="1"/>
      <c r="BH135" s="1"/>
      <c r="BI135" s="1"/>
      <c r="BJ135" s="1"/>
      <c r="BK135" s="1"/>
      <c r="BL135" s="1"/>
      <c r="BM135" s="5"/>
      <c r="BN135" s="1"/>
      <c r="BO135" s="6" t="s">
        <v>240</v>
      </c>
      <c r="BP135" s="1" t="s">
        <v>234</v>
      </c>
      <c r="BQ135" s="1">
        <f>K279-U285</f>
        <v>3.0613071123758955</v>
      </c>
      <c r="BR135" s="1">
        <f>AG279-AQ285</f>
        <v>-9.9571359952290841</v>
      </c>
      <c r="BS135" s="5">
        <f>BC279-BM285</f>
        <v>4.4555714925130205</v>
      </c>
      <c r="BU135" s="6" t="s">
        <v>240</v>
      </c>
      <c r="BV135" s="1" t="s">
        <v>234</v>
      </c>
      <c r="BW135" s="1">
        <f t="shared" si="448"/>
        <v>8.3472854798179785</v>
      </c>
      <c r="BX135" s="1">
        <f t="shared" si="448"/>
        <v>1.0060125406323264E-3</v>
      </c>
      <c r="BY135" s="5">
        <f t="shared" si="448"/>
        <v>21.941214697220854</v>
      </c>
      <c r="CA135" s="6" t="s">
        <v>240</v>
      </c>
      <c r="CB135" s="31" t="s">
        <v>234</v>
      </c>
      <c r="CC135" s="31">
        <v>8.3472854798179785</v>
      </c>
      <c r="CD135" s="31">
        <f>-1/BX135</f>
        <v>-994.02339395436638</v>
      </c>
      <c r="CE135" s="32">
        <v>21.941214697220854</v>
      </c>
    </row>
    <row r="136" spans="1:83" x14ac:dyDescent="0.2">
      <c r="A136" s="6" t="s">
        <v>47</v>
      </c>
      <c r="B136" s="1" t="s">
        <v>4</v>
      </c>
      <c r="C136" s="1">
        <v>22.308063507080078</v>
      </c>
      <c r="D136" s="1">
        <f>AVERAGE(C136:C137)</f>
        <v>22.222709655761719</v>
      </c>
      <c r="E136" s="1"/>
      <c r="F136" s="1" t="s">
        <v>47</v>
      </c>
      <c r="G136" s="1" t="s">
        <v>9</v>
      </c>
      <c r="H136" s="1">
        <v>33.213901519775391</v>
      </c>
      <c r="I136" s="1">
        <f>AVERAGE(H136:H137)</f>
        <v>32.969942092895508</v>
      </c>
      <c r="J136" s="1">
        <f>I136-D136</f>
        <v>10.747232437133789</v>
      </c>
      <c r="K136" s="21">
        <f>AVERAGE(J136,J138,J140,J142,J144,J146)</f>
        <v>11.477055549621582</v>
      </c>
      <c r="L136" s="1" t="s">
        <v>48</v>
      </c>
      <c r="M136" s="1" t="s">
        <v>4</v>
      </c>
      <c r="N136" s="1">
        <v>22.470046997070312</v>
      </c>
      <c r="O136" s="1">
        <f>AVERAGE(N136:N137)</f>
        <v>22.394734382629395</v>
      </c>
      <c r="P136" s="1"/>
      <c r="Q136" s="1" t="s">
        <v>48</v>
      </c>
      <c r="R136" s="1" t="s">
        <v>9</v>
      </c>
      <c r="S136" s="1">
        <v>31.404447555541992</v>
      </c>
      <c r="T136" s="1">
        <f>AVERAGE(S136:S137)</f>
        <v>31.403424263000488</v>
      </c>
      <c r="U136" s="5">
        <f>T136-O136</f>
        <v>9.0086898803710937</v>
      </c>
      <c r="W136" s="6" t="s">
        <v>49</v>
      </c>
      <c r="X136" s="1" t="s">
        <v>4</v>
      </c>
      <c r="Y136" s="1">
        <v>22.571743011474609</v>
      </c>
      <c r="Z136" s="1">
        <f>AVERAGE(Y136:Y137)</f>
        <v>22.472957611083984</v>
      </c>
      <c r="AA136" s="1"/>
      <c r="AB136" s="1" t="s">
        <v>49</v>
      </c>
      <c r="AC136" s="1" t="s">
        <v>9</v>
      </c>
      <c r="AD136" s="1">
        <v>32.719249725341797</v>
      </c>
      <c r="AE136" s="1">
        <f>AVERAGE(AD136:AD137)</f>
        <v>32.639259338378906</v>
      </c>
      <c r="AF136" s="1">
        <f>AE136-Z136</f>
        <v>10.166301727294922</v>
      </c>
      <c r="AG136" s="21">
        <f>AVERAGE(AF136,AF138,AF140,AF142,AF144,AF146)</f>
        <v>10.58335542678833</v>
      </c>
      <c r="AH136" s="1" t="s">
        <v>50</v>
      </c>
      <c r="AI136" s="1" t="s">
        <v>4</v>
      </c>
      <c r="AJ136" s="1">
        <v>22.952669143676758</v>
      </c>
      <c r="AK136" s="1">
        <f>AVERAGE(AJ136:AJ137)</f>
        <v>22.937292098999023</v>
      </c>
      <c r="AL136" s="1"/>
      <c r="AM136" s="1" t="s">
        <v>50</v>
      </c>
      <c r="AN136" s="1" t="s">
        <v>9</v>
      </c>
      <c r="AO136" s="1">
        <v>32.818161010742188</v>
      </c>
      <c r="AP136" s="1">
        <f>AVERAGE(AO136:AO137)</f>
        <v>32.654094696044922</v>
      </c>
      <c r="AQ136" s="5">
        <f>AP136-AK136</f>
        <v>9.7168025970458984</v>
      </c>
      <c r="AR136" s="1"/>
      <c r="AS136" s="6" t="s">
        <v>51</v>
      </c>
      <c r="AT136" s="1" t="s">
        <v>4</v>
      </c>
      <c r="AU136" s="1">
        <v>22.798923492431641</v>
      </c>
      <c r="AV136" s="1">
        <f>AVERAGE(AU136:AU137)</f>
        <v>22.689278602600098</v>
      </c>
      <c r="AW136" s="1"/>
      <c r="AX136" s="1" t="s">
        <v>51</v>
      </c>
      <c r="AY136" s="1" t="s">
        <v>9</v>
      </c>
      <c r="AZ136" s="1">
        <v>31.862533569335938</v>
      </c>
      <c r="BA136" s="1">
        <f>AVERAGE(AZ136:AZ137)</f>
        <v>31.690975189208984</v>
      </c>
      <c r="BB136" s="1">
        <f>BA136-AV136</f>
        <v>9.0016965866088867</v>
      </c>
      <c r="BC136" s="21">
        <f>AVERAGE(BB136,BB138,BB140,BB142,BB144,BB146)</f>
        <v>10.833306312561035</v>
      </c>
      <c r="BD136" s="1" t="s">
        <v>52</v>
      </c>
      <c r="BE136" s="1" t="s">
        <v>4</v>
      </c>
      <c r="BF136" s="1">
        <v>24.441629409790039</v>
      </c>
      <c r="BG136" s="1">
        <f>AVERAGE(BF136:BF137)</f>
        <v>24.429777145385742</v>
      </c>
      <c r="BH136" s="1"/>
      <c r="BI136" s="1" t="s">
        <v>52</v>
      </c>
      <c r="BJ136" s="1" t="s">
        <v>9</v>
      </c>
      <c r="BK136" s="1">
        <v>32.916664123535156</v>
      </c>
      <c r="BL136" s="1">
        <f>AVERAGE(BK136:BK137)</f>
        <v>32.901704788208008</v>
      </c>
      <c r="BM136" s="5">
        <f>BL136-BG136</f>
        <v>8.4719276428222656</v>
      </c>
      <c r="BN136" s="1"/>
      <c r="BO136" s="6" t="s">
        <v>240</v>
      </c>
      <c r="BP136" s="1" t="s">
        <v>235</v>
      </c>
      <c r="BQ136" s="1">
        <f>K279-U287</f>
        <v>1.7024242083231611</v>
      </c>
      <c r="BR136" s="1">
        <f>AG279-AQ287</f>
        <v>4.2140399614969892</v>
      </c>
      <c r="BS136" s="5">
        <f>BC279-BM287</f>
        <v>-1.5172459284464521</v>
      </c>
      <c r="BU136" s="6" t="s">
        <v>240</v>
      </c>
      <c r="BV136" s="1" t="s">
        <v>235</v>
      </c>
      <c r="BW136" s="1">
        <f t="shared" si="448"/>
        <v>3.2544735933736635</v>
      </c>
      <c r="BX136" s="1">
        <f t="shared" si="448"/>
        <v>18.558908531867463</v>
      </c>
      <c r="BY136" s="5">
        <f t="shared" si="448"/>
        <v>0.34935218570287208</v>
      </c>
      <c r="CA136" s="6" t="s">
        <v>240</v>
      </c>
      <c r="CB136" s="31" t="s">
        <v>235</v>
      </c>
      <c r="CC136" s="31">
        <v>3.2544735933736635</v>
      </c>
      <c r="CD136" s="31">
        <v>18.558908531867463</v>
      </c>
      <c r="CE136" s="32">
        <f>-1/BY136</f>
        <v>-2.8624409433365079</v>
      </c>
    </row>
    <row r="137" spans="1:83" x14ac:dyDescent="0.2">
      <c r="A137" s="6" t="s">
        <v>47</v>
      </c>
      <c r="B137" s="1" t="s">
        <v>4</v>
      </c>
      <c r="C137" s="1">
        <v>22.137355804443359</v>
      </c>
      <c r="D137" s="1"/>
      <c r="E137" s="1"/>
      <c r="F137" s="1" t="s">
        <v>47</v>
      </c>
      <c r="G137" s="1" t="s">
        <v>9</v>
      </c>
      <c r="H137" s="1">
        <v>32.725982666015625</v>
      </c>
      <c r="I137" s="1"/>
      <c r="J137" s="1"/>
      <c r="K137" s="21"/>
      <c r="L137" s="1" t="s">
        <v>48</v>
      </c>
      <c r="M137" s="1" t="s">
        <v>4</v>
      </c>
      <c r="N137" s="1">
        <v>22.319421768188477</v>
      </c>
      <c r="O137" s="1"/>
      <c r="P137" s="1"/>
      <c r="Q137" s="1" t="s">
        <v>48</v>
      </c>
      <c r="R137" s="1" t="s">
        <v>9</v>
      </c>
      <c r="S137" s="1">
        <v>31.402400970458984</v>
      </c>
      <c r="T137" s="1"/>
      <c r="U137" s="5"/>
      <c r="W137" s="6" t="s">
        <v>49</v>
      </c>
      <c r="X137" s="1" t="s">
        <v>4</v>
      </c>
      <c r="Y137" s="1">
        <v>22.374172210693359</v>
      </c>
      <c r="Z137" s="1"/>
      <c r="AA137" s="1"/>
      <c r="AB137" s="1" t="s">
        <v>49</v>
      </c>
      <c r="AC137" s="1" t="s">
        <v>9</v>
      </c>
      <c r="AD137" s="1">
        <v>32.559268951416016</v>
      </c>
      <c r="AE137" s="1"/>
      <c r="AF137" s="1"/>
      <c r="AG137" s="21"/>
      <c r="AH137" s="1" t="s">
        <v>50</v>
      </c>
      <c r="AI137" s="1" t="s">
        <v>4</v>
      </c>
      <c r="AJ137" s="1">
        <v>22.921915054321289</v>
      </c>
      <c r="AK137" s="1"/>
      <c r="AL137" s="1"/>
      <c r="AM137" s="1" t="s">
        <v>50</v>
      </c>
      <c r="AN137" s="1" t="s">
        <v>9</v>
      </c>
      <c r="AO137" s="1">
        <v>32.490028381347656</v>
      </c>
      <c r="AP137" s="1"/>
      <c r="AQ137" s="5"/>
      <c r="AR137" s="1"/>
      <c r="AS137" s="6" t="s">
        <v>51</v>
      </c>
      <c r="AT137" s="1" t="s">
        <v>4</v>
      </c>
      <c r="AU137" s="1">
        <v>22.579633712768555</v>
      </c>
      <c r="AV137" s="1"/>
      <c r="AW137" s="1"/>
      <c r="AX137" s="1" t="s">
        <v>51</v>
      </c>
      <c r="AY137" s="1" t="s">
        <v>9</v>
      </c>
      <c r="AZ137" s="1">
        <v>31.519416809082031</v>
      </c>
      <c r="BA137" s="1"/>
      <c r="BB137" s="1"/>
      <c r="BC137" s="21"/>
      <c r="BD137" s="1" t="s">
        <v>52</v>
      </c>
      <c r="BE137" s="1" t="s">
        <v>4</v>
      </c>
      <c r="BF137" s="1">
        <v>24.417924880981445</v>
      </c>
      <c r="BG137" s="1"/>
      <c r="BH137" s="1"/>
      <c r="BI137" s="1" t="s">
        <v>52</v>
      </c>
      <c r="BJ137" s="1" t="s">
        <v>9</v>
      </c>
      <c r="BK137" s="1">
        <v>32.886745452880859</v>
      </c>
      <c r="BL137" s="1"/>
      <c r="BM137" s="5"/>
      <c r="BN137" s="1"/>
      <c r="BO137" s="10" t="s">
        <v>240</v>
      </c>
      <c r="BP137" s="7" t="s">
        <v>236</v>
      </c>
      <c r="BQ137" s="7">
        <f>K279-U289</f>
        <v>2.2964498202006025</v>
      </c>
      <c r="BR137" s="7">
        <f>AG279-AQ289</f>
        <v>1.5501181284586885E-2</v>
      </c>
      <c r="BS137" s="8">
        <f>BC279-BM289</f>
        <v>2.1664107640584307</v>
      </c>
      <c r="BU137" s="10" t="s">
        <v>240</v>
      </c>
      <c r="BV137" s="7" t="s">
        <v>236</v>
      </c>
      <c r="BW137" s="7">
        <f t="shared" si="448"/>
        <v>4.9124741651030099</v>
      </c>
      <c r="BX137" s="7">
        <f t="shared" si="448"/>
        <v>1.010802530612591</v>
      </c>
      <c r="BY137" s="8">
        <f t="shared" si="448"/>
        <v>4.4890518628030325</v>
      </c>
      <c r="CA137" s="10" t="s">
        <v>240</v>
      </c>
      <c r="CB137" s="33" t="s">
        <v>236</v>
      </c>
      <c r="CC137" s="33">
        <v>4.9124741651030099</v>
      </c>
      <c r="CD137" s="33">
        <v>1.010802530612591</v>
      </c>
      <c r="CE137" s="34">
        <v>4.4890518628030325</v>
      </c>
    </row>
    <row r="138" spans="1:83" x14ac:dyDescent="0.2">
      <c r="A138" s="6" t="s">
        <v>53</v>
      </c>
      <c r="B138" s="1" t="s">
        <v>4</v>
      </c>
      <c r="C138" s="1">
        <v>23.883224487304687</v>
      </c>
      <c r="D138" s="1">
        <f t="shared" ref="D138:D146" si="639">AVERAGE(C138:C139)</f>
        <v>23.857778549194336</v>
      </c>
      <c r="E138" s="1"/>
      <c r="F138" s="1" t="s">
        <v>53</v>
      </c>
      <c r="G138" s="1" t="s">
        <v>9</v>
      </c>
      <c r="H138" s="1">
        <v>35.271583557128906</v>
      </c>
      <c r="I138" s="1">
        <f t="shared" ref="I138:I146" si="640">AVERAGE(H138:H139)</f>
        <v>35.128341674804688</v>
      </c>
      <c r="J138" s="1">
        <f t="shared" ref="J138" si="641">I138-D138</f>
        <v>11.270563125610352</v>
      </c>
      <c r="K138" s="21"/>
      <c r="L138" s="1" t="s">
        <v>54</v>
      </c>
      <c r="M138" s="1" t="s">
        <v>4</v>
      </c>
      <c r="N138" s="1">
        <v>22.383886337280273</v>
      </c>
      <c r="O138" s="1">
        <f t="shared" ref="O138:O146" si="642">AVERAGE(N138:N139)</f>
        <v>22.292606353759766</v>
      </c>
      <c r="P138" s="1"/>
      <c r="Q138" s="1" t="s">
        <v>54</v>
      </c>
      <c r="R138" s="1" t="s">
        <v>9</v>
      </c>
      <c r="S138" s="1">
        <v>32.765933990478516</v>
      </c>
      <c r="T138" s="1">
        <f t="shared" ref="T138:T146" si="643">AVERAGE(S138:S139)</f>
        <v>32.800586700439453</v>
      </c>
      <c r="U138" s="5">
        <f t="shared" ref="U138" si="644">T138-O138</f>
        <v>10.507980346679687</v>
      </c>
      <c r="W138" s="6" t="s">
        <v>55</v>
      </c>
      <c r="X138" s="1" t="s">
        <v>4</v>
      </c>
      <c r="Y138" s="1">
        <v>22.815244674682617</v>
      </c>
      <c r="Z138" s="1">
        <f t="shared" ref="Z138" si="645">AVERAGE(Y138:Y139)</f>
        <v>22.748148918151855</v>
      </c>
      <c r="AA138" s="1"/>
      <c r="AB138" s="1" t="s">
        <v>55</v>
      </c>
      <c r="AC138" s="1" t="s">
        <v>9</v>
      </c>
      <c r="AD138" s="1">
        <v>31.933708190917969</v>
      </c>
      <c r="AE138" s="1">
        <f t="shared" ref="AE138" si="646">AVERAGE(AD138:AD139)</f>
        <v>31.926205635070801</v>
      </c>
      <c r="AF138" s="1">
        <f t="shared" ref="AF138" si="647">AE138-Z138</f>
        <v>9.1780567169189453</v>
      </c>
      <c r="AG138" s="21"/>
      <c r="AH138" s="1" t="s">
        <v>56</v>
      </c>
      <c r="AI138" s="1" t="s">
        <v>4</v>
      </c>
      <c r="AJ138" s="1">
        <v>22.110174179077148</v>
      </c>
      <c r="AK138" s="1">
        <f t="shared" ref="AK138" si="648">AVERAGE(AJ138:AJ139)</f>
        <v>22.036252021789551</v>
      </c>
      <c r="AL138" s="1"/>
      <c r="AM138" s="1" t="s">
        <v>56</v>
      </c>
      <c r="AN138" s="1" t="s">
        <v>9</v>
      </c>
      <c r="AO138" s="1">
        <v>33.746410369873047</v>
      </c>
      <c r="AP138" s="1">
        <f t="shared" ref="AP138" si="649">AVERAGE(AO138:AO139)</f>
        <v>33.680751800537109</v>
      </c>
      <c r="AQ138" s="5">
        <f t="shared" ref="AQ138" si="650">AP138-AK138</f>
        <v>11.644499778747559</v>
      </c>
      <c r="AR138" s="1"/>
      <c r="AS138" s="6" t="s">
        <v>57</v>
      </c>
      <c r="AT138" s="1" t="s">
        <v>4</v>
      </c>
      <c r="AU138" s="1">
        <v>22.678665161132812</v>
      </c>
      <c r="AV138" s="1">
        <f t="shared" ref="AV138" si="651">AVERAGE(AU138:AU139)</f>
        <v>22.603653907775879</v>
      </c>
      <c r="AW138" s="1"/>
      <c r="AX138" s="1" t="s">
        <v>57</v>
      </c>
      <c r="AY138" s="1" t="s">
        <v>9</v>
      </c>
      <c r="AZ138" s="1">
        <v>32.572345733642578</v>
      </c>
      <c r="BA138" s="1">
        <f t="shared" ref="BA138" si="652">AVERAGE(AZ138:AZ139)</f>
        <v>33.170013427734375</v>
      </c>
      <c r="BB138" s="1">
        <f t="shared" ref="BB138" si="653">BA138-AV138</f>
        <v>10.566359519958496</v>
      </c>
      <c r="BC138" s="21"/>
      <c r="BD138" s="1" t="s">
        <v>58</v>
      </c>
      <c r="BE138" s="1" t="s">
        <v>4</v>
      </c>
      <c r="BF138" s="1">
        <v>22.923446655273437</v>
      </c>
      <c r="BG138" s="1">
        <f t="shared" ref="BG138" si="654">AVERAGE(BF138:BF139)</f>
        <v>22.779894828796387</v>
      </c>
      <c r="BH138" s="1"/>
      <c r="BI138" s="1" t="s">
        <v>58</v>
      </c>
      <c r="BJ138" s="1" t="s">
        <v>9</v>
      </c>
      <c r="BK138" s="1">
        <v>34.012008666992188</v>
      </c>
      <c r="BL138" s="1">
        <f t="shared" ref="BL138" si="655">AVERAGE(BK138:BK139)</f>
        <v>34.035606384277344</v>
      </c>
      <c r="BM138" s="5">
        <f t="shared" ref="BM138" si="656">BL138-BG138</f>
        <v>11.255711555480957</v>
      </c>
      <c r="BN138" s="1"/>
      <c r="BO138" s="1"/>
      <c r="BP138" s="12"/>
      <c r="BQ138" s="1"/>
      <c r="BR138" s="1"/>
      <c r="BS138" s="1"/>
      <c r="BW138" s="1"/>
      <c r="BX138" s="1"/>
      <c r="BY138" s="1"/>
    </row>
    <row r="139" spans="1:83" x14ac:dyDescent="0.2">
      <c r="A139" s="6" t="s">
        <v>53</v>
      </c>
      <c r="B139" s="1" t="s">
        <v>4</v>
      </c>
      <c r="C139" s="1">
        <v>23.832332611083984</v>
      </c>
      <c r="D139" s="1"/>
      <c r="E139" s="1"/>
      <c r="F139" s="1" t="s">
        <v>53</v>
      </c>
      <c r="G139" s="1" t="s">
        <v>9</v>
      </c>
      <c r="H139" s="1">
        <v>34.985099792480469</v>
      </c>
      <c r="I139" s="1"/>
      <c r="J139" s="1"/>
      <c r="K139" s="21"/>
      <c r="L139" s="1" t="s">
        <v>54</v>
      </c>
      <c r="M139" s="1" t="s">
        <v>4</v>
      </c>
      <c r="N139" s="1">
        <v>22.201326370239258</v>
      </c>
      <c r="O139" s="1"/>
      <c r="P139" s="1"/>
      <c r="Q139" s="1" t="s">
        <v>54</v>
      </c>
      <c r="R139" s="1" t="s">
        <v>9</v>
      </c>
      <c r="S139" s="1">
        <v>32.835239410400391</v>
      </c>
      <c r="T139" s="1"/>
      <c r="U139" s="5"/>
      <c r="W139" s="6" t="s">
        <v>55</v>
      </c>
      <c r="X139" s="1" t="s">
        <v>4</v>
      </c>
      <c r="Y139" s="1">
        <v>22.681053161621094</v>
      </c>
      <c r="Z139" s="1"/>
      <c r="AA139" s="1"/>
      <c r="AB139" s="1" t="s">
        <v>55</v>
      </c>
      <c r="AC139" s="1" t="s">
        <v>9</v>
      </c>
      <c r="AD139" s="1">
        <v>31.918703079223633</v>
      </c>
      <c r="AE139" s="1"/>
      <c r="AF139" s="1"/>
      <c r="AG139" s="21"/>
      <c r="AH139" s="1" t="s">
        <v>56</v>
      </c>
      <c r="AI139" s="1" t="s">
        <v>4</v>
      </c>
      <c r="AJ139" s="1">
        <v>21.962329864501953</v>
      </c>
      <c r="AK139" s="1"/>
      <c r="AL139" s="1"/>
      <c r="AM139" s="1" t="s">
        <v>56</v>
      </c>
      <c r="AN139" s="1" t="s">
        <v>9</v>
      </c>
      <c r="AO139" s="1">
        <v>33.615093231201172</v>
      </c>
      <c r="AP139" s="1"/>
      <c r="AQ139" s="5"/>
      <c r="AR139" s="1"/>
      <c r="AS139" s="6" t="s">
        <v>57</v>
      </c>
      <c r="AT139" s="1" t="s">
        <v>4</v>
      </c>
      <c r="AU139" s="1">
        <v>22.528642654418945</v>
      </c>
      <c r="AV139" s="1"/>
      <c r="AW139" s="1"/>
      <c r="AX139" s="1" t="s">
        <v>57</v>
      </c>
      <c r="AY139" s="1" t="s">
        <v>9</v>
      </c>
      <c r="AZ139" s="1">
        <v>33.767681121826172</v>
      </c>
      <c r="BA139" s="1"/>
      <c r="BB139" s="1"/>
      <c r="BC139" s="21"/>
      <c r="BD139" s="1" t="s">
        <v>58</v>
      </c>
      <c r="BE139" s="1" t="s">
        <v>4</v>
      </c>
      <c r="BF139" s="1">
        <v>22.636343002319336</v>
      </c>
      <c r="BG139" s="1"/>
      <c r="BH139" s="1"/>
      <c r="BI139" s="1" t="s">
        <v>58</v>
      </c>
      <c r="BJ139" s="1" t="s">
        <v>9</v>
      </c>
      <c r="BK139" s="1">
        <v>34.0592041015625</v>
      </c>
      <c r="BL139" s="1"/>
      <c r="BM139" s="5"/>
      <c r="BN139" s="1"/>
      <c r="BO139" s="1"/>
      <c r="BP139" s="12"/>
    </row>
    <row r="140" spans="1:83" x14ac:dyDescent="0.2">
      <c r="A140" s="6" t="s">
        <v>59</v>
      </c>
      <c r="B140" s="1" t="s">
        <v>4</v>
      </c>
      <c r="C140" s="1">
        <v>21.800443649291992</v>
      </c>
      <c r="D140" s="1">
        <f>AVERAGE(C140:C141)</f>
        <v>21.798893928527832</v>
      </c>
      <c r="E140" s="1"/>
      <c r="F140" s="1" t="s">
        <v>59</v>
      </c>
      <c r="G140" s="1" t="s">
        <v>9</v>
      </c>
      <c r="H140" s="1">
        <v>30.618600845336914</v>
      </c>
      <c r="I140" s="1">
        <f t="shared" si="640"/>
        <v>30.602051734924316</v>
      </c>
      <c r="J140" s="1">
        <f t="shared" ref="J140" si="657">I140-D140</f>
        <v>8.8031578063964844</v>
      </c>
      <c r="K140" s="21"/>
      <c r="L140" s="1" t="s">
        <v>60</v>
      </c>
      <c r="M140" s="1" t="s">
        <v>4</v>
      </c>
      <c r="N140" s="1">
        <v>21.867214202880859</v>
      </c>
      <c r="O140" s="1">
        <f t="shared" si="642"/>
        <v>21.815901756286621</v>
      </c>
      <c r="P140" s="1"/>
      <c r="Q140" s="1" t="s">
        <v>60</v>
      </c>
      <c r="R140" s="1" t="s">
        <v>9</v>
      </c>
      <c r="S140" s="1">
        <v>33.569915771484375</v>
      </c>
      <c r="T140" s="1">
        <f t="shared" si="643"/>
        <v>33.272026062011719</v>
      </c>
      <c r="U140" s="5">
        <f t="shared" ref="U140" si="658">T140-O140</f>
        <v>11.456124305725098</v>
      </c>
      <c r="W140" s="6" t="s">
        <v>61</v>
      </c>
      <c r="X140" s="1" t="s">
        <v>4</v>
      </c>
      <c r="Y140" s="1">
        <v>21.94468879699707</v>
      </c>
      <c r="Z140" s="1">
        <f>AVERAGE(Y140:Y141)</f>
        <v>21.910082817077637</v>
      </c>
      <c r="AA140" s="1"/>
      <c r="AB140" s="1" t="s">
        <v>61</v>
      </c>
      <c r="AC140" s="1" t="s">
        <v>9</v>
      </c>
      <c r="AD140" s="1">
        <v>32.112506866455078</v>
      </c>
      <c r="AE140" s="1">
        <f t="shared" ref="AE140" si="659">AVERAGE(AD140:AD141)</f>
        <v>32.055390357971191</v>
      </c>
      <c r="AF140" s="1">
        <f t="shared" ref="AF140" si="660">AE140-Z140</f>
        <v>10.145307540893555</v>
      </c>
      <c r="AG140" s="21"/>
      <c r="AH140" s="1" t="s">
        <v>62</v>
      </c>
      <c r="AI140" s="1" t="s">
        <v>4</v>
      </c>
      <c r="AJ140" s="1">
        <v>24.915117263793945</v>
      </c>
      <c r="AK140" s="1">
        <f t="shared" ref="AK140" si="661">AVERAGE(AJ140:AJ141)</f>
        <v>24.837848663330078</v>
      </c>
      <c r="AL140" s="1"/>
      <c r="AM140" s="1" t="s">
        <v>62</v>
      </c>
      <c r="AN140" s="1" t="s">
        <v>9</v>
      </c>
      <c r="AO140" s="1">
        <v>34.153560638427734</v>
      </c>
      <c r="AP140" s="1">
        <f t="shared" ref="AP140" si="662">AVERAGE(AO140:AO141)</f>
        <v>34.459354400634766</v>
      </c>
      <c r="AQ140" s="5">
        <f t="shared" ref="AQ140" si="663">AP140-AK140</f>
        <v>9.6215057373046875</v>
      </c>
      <c r="AR140" s="1"/>
      <c r="AS140" s="6" t="s">
        <v>63</v>
      </c>
      <c r="AT140" s="1" t="s">
        <v>4</v>
      </c>
      <c r="AU140" s="1">
        <v>21.469501495361328</v>
      </c>
      <c r="AV140" s="1">
        <f>AVERAGE(AU140:AU141)</f>
        <v>21.41044807434082</v>
      </c>
      <c r="AW140" s="1"/>
      <c r="AX140" s="1" t="s">
        <v>63</v>
      </c>
      <c r="AY140" s="1" t="s">
        <v>9</v>
      </c>
      <c r="AZ140" s="1">
        <v>33.577377319335938</v>
      </c>
      <c r="BA140" s="1">
        <f t="shared" ref="BA140" si="664">AVERAGE(AZ140:AZ141)</f>
        <v>33.26881217956543</v>
      </c>
      <c r="BB140" s="1">
        <f t="shared" ref="BB140" si="665">BA140-AV140</f>
        <v>11.858364105224609</v>
      </c>
      <c r="BC140" s="21"/>
      <c r="BD140" s="1" t="s">
        <v>64</v>
      </c>
      <c r="BE140" s="1" t="s">
        <v>4</v>
      </c>
      <c r="BF140" s="1">
        <v>22.081912994384766</v>
      </c>
      <c r="BG140" s="1">
        <f t="shared" ref="BG140" si="666">AVERAGE(BF140:BF141)</f>
        <v>22.02620792388916</v>
      </c>
      <c r="BH140" s="1"/>
      <c r="BI140" s="1" t="s">
        <v>64</v>
      </c>
      <c r="BJ140" s="1" t="s">
        <v>9</v>
      </c>
      <c r="BK140" s="1">
        <v>33.095024108886719</v>
      </c>
      <c r="BL140" s="1">
        <f t="shared" ref="BL140" si="667">AVERAGE(BK140:BK141)</f>
        <v>33.239452362060547</v>
      </c>
      <c r="BM140" s="5">
        <f t="shared" ref="BM140" si="668">BL140-BG140</f>
        <v>11.213244438171387</v>
      </c>
      <c r="BN140" s="1"/>
      <c r="BO140" s="1"/>
      <c r="BP140" s="1"/>
    </row>
    <row r="141" spans="1:83" x14ac:dyDescent="0.2">
      <c r="A141" s="6" t="s">
        <v>59</v>
      </c>
      <c r="B141" s="1" t="s">
        <v>4</v>
      </c>
      <c r="C141" s="1">
        <v>21.797344207763672</v>
      </c>
      <c r="D141" s="1"/>
      <c r="E141" s="1"/>
      <c r="F141" s="1" t="s">
        <v>59</v>
      </c>
      <c r="G141" s="1" t="s">
        <v>9</v>
      </c>
      <c r="H141" s="1">
        <v>30.585502624511719</v>
      </c>
      <c r="I141" s="1"/>
      <c r="J141" s="1"/>
      <c r="K141" s="21"/>
      <c r="L141" s="1" t="s">
        <v>60</v>
      </c>
      <c r="M141" s="1" t="s">
        <v>4</v>
      </c>
      <c r="N141" s="1">
        <v>21.764589309692383</v>
      </c>
      <c r="O141" s="1"/>
      <c r="P141" s="1"/>
      <c r="Q141" s="1" t="s">
        <v>60</v>
      </c>
      <c r="R141" s="1" t="s">
        <v>9</v>
      </c>
      <c r="S141" s="1">
        <v>32.974136352539063</v>
      </c>
      <c r="T141" s="1"/>
      <c r="U141" s="5"/>
      <c r="W141" s="6" t="s">
        <v>61</v>
      </c>
      <c r="X141" s="1" t="s">
        <v>4</v>
      </c>
      <c r="Y141" s="1">
        <v>21.875476837158203</v>
      </c>
      <c r="Z141" s="1"/>
      <c r="AA141" s="1"/>
      <c r="AB141" s="1" t="s">
        <v>61</v>
      </c>
      <c r="AC141" s="1" t="s">
        <v>9</v>
      </c>
      <c r="AD141" s="1">
        <v>31.998273849487305</v>
      </c>
      <c r="AE141" s="1"/>
      <c r="AF141" s="1"/>
      <c r="AG141" s="21"/>
      <c r="AH141" s="1" t="s">
        <v>62</v>
      </c>
      <c r="AI141" s="1" t="s">
        <v>4</v>
      </c>
      <c r="AJ141" s="1">
        <v>24.760580062866211</v>
      </c>
      <c r="AK141" s="1"/>
      <c r="AL141" s="1"/>
      <c r="AM141" s="1" t="s">
        <v>62</v>
      </c>
      <c r="AN141" s="1" t="s">
        <v>9</v>
      </c>
      <c r="AO141" s="1">
        <v>34.765148162841797</v>
      </c>
      <c r="AP141" s="1"/>
      <c r="AQ141" s="5"/>
      <c r="AR141" s="1"/>
      <c r="AS141" s="6" t="s">
        <v>63</v>
      </c>
      <c r="AT141" s="1" t="s">
        <v>4</v>
      </c>
      <c r="AU141" s="1">
        <v>21.351394653320313</v>
      </c>
      <c r="AV141" s="1"/>
      <c r="AW141" s="1"/>
      <c r="AX141" s="1" t="s">
        <v>63</v>
      </c>
      <c r="AY141" s="1" t="s">
        <v>9</v>
      </c>
      <c r="AZ141" s="1">
        <v>32.960247039794922</v>
      </c>
      <c r="BA141" s="1"/>
      <c r="BB141" s="1"/>
      <c r="BC141" s="21"/>
      <c r="BD141" s="1" t="s">
        <v>64</v>
      </c>
      <c r="BE141" s="1" t="s">
        <v>4</v>
      </c>
      <c r="BF141" s="1">
        <v>21.970502853393555</v>
      </c>
      <c r="BG141" s="1"/>
      <c r="BH141" s="1"/>
      <c r="BI141" s="1" t="s">
        <v>64</v>
      </c>
      <c r="BJ141" s="1" t="s">
        <v>9</v>
      </c>
      <c r="BK141" s="1">
        <v>33.383880615234375</v>
      </c>
      <c r="BL141" s="1"/>
      <c r="BM141" s="5"/>
      <c r="BN141" s="1"/>
      <c r="BO141" s="1"/>
      <c r="BP141" s="1"/>
    </row>
    <row r="142" spans="1:83" x14ac:dyDescent="0.2">
      <c r="A142" s="6" t="s">
        <v>65</v>
      </c>
      <c r="B142" s="1" t="s">
        <v>4</v>
      </c>
      <c r="C142" s="1">
        <v>22.61564826965332</v>
      </c>
      <c r="D142" s="1">
        <f t="shared" si="639"/>
        <v>22.590119361877441</v>
      </c>
      <c r="E142" s="1"/>
      <c r="F142" s="1" t="s">
        <v>65</v>
      </c>
      <c r="G142" s="1" t="s">
        <v>9</v>
      </c>
      <c r="H142" s="1">
        <v>34.702960968017578</v>
      </c>
      <c r="I142" s="1">
        <f t="shared" si="640"/>
        <v>34.623516082763672</v>
      </c>
      <c r="J142" s="1">
        <f t="shared" ref="J142" si="669">I142-D142</f>
        <v>12.03339672088623</v>
      </c>
      <c r="K142" s="21"/>
      <c r="L142" s="1" t="s">
        <v>66</v>
      </c>
      <c r="M142" s="1" t="s">
        <v>4</v>
      </c>
      <c r="N142" s="1">
        <v>22.643959045410156</v>
      </c>
      <c r="O142" s="1">
        <f t="shared" si="642"/>
        <v>22.540493965148926</v>
      </c>
      <c r="P142" s="1"/>
      <c r="Q142" s="1" t="s">
        <v>66</v>
      </c>
      <c r="R142" s="1" t="s">
        <v>9</v>
      </c>
      <c r="S142" s="1">
        <v>33.410263061523438</v>
      </c>
      <c r="T142" s="1">
        <f t="shared" si="643"/>
        <v>33.537469863891602</v>
      </c>
      <c r="U142" s="5">
        <f t="shared" ref="U142" si="670">T142-O142</f>
        <v>10.996975898742676</v>
      </c>
      <c r="W142" s="6" t="s">
        <v>67</v>
      </c>
      <c r="X142" s="1" t="s">
        <v>4</v>
      </c>
      <c r="Y142" s="1">
        <v>22.872564315795898</v>
      </c>
      <c r="Z142" s="1">
        <f t="shared" ref="Z142" si="671">AVERAGE(Y142:Y143)</f>
        <v>22.862712860107422</v>
      </c>
      <c r="AA142" s="1"/>
      <c r="AB142" s="1" t="s">
        <v>67</v>
      </c>
      <c r="AC142" s="1" t="s">
        <v>9</v>
      </c>
      <c r="AD142" s="1">
        <v>34.280948638916016</v>
      </c>
      <c r="AE142" s="1">
        <f t="shared" ref="AE142" si="672">AVERAGE(AD142:AD143)</f>
        <v>34.136857986450195</v>
      </c>
      <c r="AF142" s="1">
        <f t="shared" ref="AF142" si="673">AE142-Z142</f>
        <v>11.274145126342773</v>
      </c>
      <c r="AG142" s="21"/>
      <c r="AH142" s="1" t="s">
        <v>68</v>
      </c>
      <c r="AI142" s="1" t="s">
        <v>4</v>
      </c>
      <c r="AJ142" s="1">
        <v>23.813499450683594</v>
      </c>
      <c r="AK142" s="1">
        <f t="shared" ref="AK142" si="674">AVERAGE(AJ142:AJ143)</f>
        <v>23.690226554870605</v>
      </c>
      <c r="AL142" s="1"/>
      <c r="AM142" s="1" t="s">
        <v>68</v>
      </c>
      <c r="AN142" s="1" t="s">
        <v>9</v>
      </c>
      <c r="AO142" s="1">
        <v>33.755691528320312</v>
      </c>
      <c r="AP142" s="1">
        <f t="shared" ref="AP142" si="675">AVERAGE(AO142:AO143)</f>
        <v>33.97064208984375</v>
      </c>
      <c r="AQ142" s="5">
        <f t="shared" ref="AQ142" si="676">AP142-AK142</f>
        <v>10.280415534973145</v>
      </c>
      <c r="AR142" s="1"/>
      <c r="AS142" s="6" t="s">
        <v>69</v>
      </c>
      <c r="AT142" s="1" t="s">
        <v>4</v>
      </c>
      <c r="AU142" s="1">
        <v>22.371311187744141</v>
      </c>
      <c r="AV142" s="1">
        <f t="shared" ref="AV142" si="677">AVERAGE(AU142:AU143)</f>
        <v>22.365948677062988</v>
      </c>
      <c r="AW142" s="1"/>
      <c r="AX142" s="1" t="s">
        <v>69</v>
      </c>
      <c r="AY142" s="1" t="s">
        <v>9</v>
      </c>
      <c r="AZ142" s="1">
        <v>31.535844802856445</v>
      </c>
      <c r="BA142" s="1">
        <f t="shared" ref="BA142" si="678">AVERAGE(AZ142:AZ143)</f>
        <v>31.61693286895752</v>
      </c>
      <c r="BB142" s="1">
        <f t="shared" ref="BB142" si="679">BA142-AV142</f>
        <v>9.2509841918945313</v>
      </c>
      <c r="BC142" s="21"/>
      <c r="BD142" s="1" t="s">
        <v>70</v>
      </c>
      <c r="BE142" s="1" t="s">
        <v>4</v>
      </c>
      <c r="BF142" s="1">
        <v>22.941091537475586</v>
      </c>
      <c r="BG142" s="1">
        <f t="shared" ref="BG142" si="680">AVERAGE(BF142:BF143)</f>
        <v>22.751477241516113</v>
      </c>
      <c r="BH142" s="1"/>
      <c r="BI142" s="1" t="s">
        <v>70</v>
      </c>
      <c r="BJ142" s="1" t="s">
        <v>9</v>
      </c>
      <c r="BK142" s="1">
        <v>32.527782440185547</v>
      </c>
      <c r="BL142" s="1">
        <f t="shared" ref="BL142" si="681">AVERAGE(BK142:BK143)</f>
        <v>32.705987930297852</v>
      </c>
      <c r="BM142" s="5">
        <f t="shared" ref="BM142" si="682">BL142-BG142</f>
        <v>9.9545106887817383</v>
      </c>
      <c r="BN142" s="1"/>
      <c r="BO142" s="1"/>
      <c r="BP142" s="1"/>
    </row>
    <row r="143" spans="1:83" x14ac:dyDescent="0.2">
      <c r="A143" s="6" t="s">
        <v>65</v>
      </c>
      <c r="B143" s="1" t="s">
        <v>4</v>
      </c>
      <c r="C143" s="1">
        <v>22.564590454101563</v>
      </c>
      <c r="D143" s="1"/>
      <c r="E143" s="1"/>
      <c r="F143" s="1" t="s">
        <v>65</v>
      </c>
      <c r="G143" s="1" t="s">
        <v>9</v>
      </c>
      <c r="H143" s="1">
        <v>34.544071197509766</v>
      </c>
      <c r="I143" s="1"/>
      <c r="J143" s="1"/>
      <c r="K143" s="21"/>
      <c r="L143" s="1" t="s">
        <v>66</v>
      </c>
      <c r="M143" s="1" t="s">
        <v>4</v>
      </c>
      <c r="N143" s="1">
        <v>22.437028884887695</v>
      </c>
      <c r="O143" s="1"/>
      <c r="P143" s="1"/>
      <c r="Q143" s="1" t="s">
        <v>66</v>
      </c>
      <c r="R143" s="1" t="s">
        <v>9</v>
      </c>
      <c r="S143" s="1">
        <v>33.664676666259766</v>
      </c>
      <c r="T143" s="1"/>
      <c r="U143" s="5"/>
      <c r="W143" s="6" t="s">
        <v>67</v>
      </c>
      <c r="X143" s="1" t="s">
        <v>4</v>
      </c>
      <c r="Y143" s="1">
        <v>22.852861404418945</v>
      </c>
      <c r="Z143" s="1"/>
      <c r="AA143" s="1"/>
      <c r="AB143" s="1" t="s">
        <v>67</v>
      </c>
      <c r="AC143" s="1" t="s">
        <v>9</v>
      </c>
      <c r="AD143" s="1">
        <v>33.992767333984375</v>
      </c>
      <c r="AE143" s="1"/>
      <c r="AF143" s="1"/>
      <c r="AG143" s="21"/>
      <c r="AH143" s="1" t="s">
        <v>68</v>
      </c>
      <c r="AI143" s="1" t="s">
        <v>4</v>
      </c>
      <c r="AJ143" s="1">
        <v>23.566953659057617</v>
      </c>
      <c r="AK143" s="1"/>
      <c r="AL143" s="1"/>
      <c r="AM143" s="1" t="s">
        <v>68</v>
      </c>
      <c r="AN143" s="1" t="s">
        <v>9</v>
      </c>
      <c r="AO143" s="1">
        <v>34.185592651367188</v>
      </c>
      <c r="AP143" s="1"/>
      <c r="AQ143" s="5"/>
      <c r="AR143" s="1"/>
      <c r="AS143" s="6" t="s">
        <v>69</v>
      </c>
      <c r="AT143" s="1" t="s">
        <v>4</v>
      </c>
      <c r="AU143" s="1">
        <v>22.360586166381836</v>
      </c>
      <c r="AV143" s="1"/>
      <c r="AW143" s="1"/>
      <c r="AX143" s="1" t="s">
        <v>69</v>
      </c>
      <c r="AY143" s="1" t="s">
        <v>9</v>
      </c>
      <c r="AZ143" s="1">
        <v>31.698020935058594</v>
      </c>
      <c r="BA143" s="1"/>
      <c r="BB143" s="1"/>
      <c r="BC143" s="21"/>
      <c r="BD143" s="1" t="s">
        <v>70</v>
      </c>
      <c r="BE143" s="1" t="s">
        <v>4</v>
      </c>
      <c r="BF143" s="1">
        <v>22.561862945556641</v>
      </c>
      <c r="BG143" s="1"/>
      <c r="BH143" s="1"/>
      <c r="BI143" s="1" t="s">
        <v>70</v>
      </c>
      <c r="BJ143" s="1" t="s">
        <v>9</v>
      </c>
      <c r="BK143" s="1">
        <v>32.884193420410156</v>
      </c>
      <c r="BL143" s="1"/>
      <c r="BM143" s="5"/>
      <c r="BN143" s="1"/>
      <c r="BO143" s="1"/>
      <c r="BP143" s="1"/>
    </row>
    <row r="144" spans="1:83" x14ac:dyDescent="0.2">
      <c r="A144" s="6" t="s">
        <v>71</v>
      </c>
      <c r="B144" s="1" t="s">
        <v>4</v>
      </c>
      <c r="C144" s="1">
        <v>22.508834838867188</v>
      </c>
      <c r="D144" s="1">
        <f t="shared" si="639"/>
        <v>22.482542991638184</v>
      </c>
      <c r="E144" s="1"/>
      <c r="F144" s="1" t="s">
        <v>71</v>
      </c>
      <c r="G144" s="1" t="s">
        <v>9</v>
      </c>
      <c r="H144" s="1">
        <v>35.73931884765625</v>
      </c>
      <c r="I144" s="1">
        <f t="shared" si="640"/>
        <v>35.443965911865234</v>
      </c>
      <c r="J144" s="1">
        <f t="shared" ref="J144" si="683">I144-D144</f>
        <v>12.961422920227051</v>
      </c>
      <c r="K144" s="21"/>
      <c r="L144" s="1" t="s">
        <v>72</v>
      </c>
      <c r="M144" s="1" t="s">
        <v>4</v>
      </c>
      <c r="N144" s="1">
        <v>22.353452682495117</v>
      </c>
      <c r="O144" s="1">
        <f t="shared" si="642"/>
        <v>22.365856170654297</v>
      </c>
      <c r="P144" s="1"/>
      <c r="Q144" s="1" t="s">
        <v>72</v>
      </c>
      <c r="R144" s="1" t="s">
        <v>9</v>
      </c>
      <c r="S144" s="1">
        <v>35.053199768066406</v>
      </c>
      <c r="T144" s="1">
        <f t="shared" si="643"/>
        <v>34.782899856567383</v>
      </c>
      <c r="U144" s="5">
        <f t="shared" ref="U144" si="684">T144-O144</f>
        <v>12.417043685913086</v>
      </c>
      <c r="W144" s="6" t="s">
        <v>73</v>
      </c>
      <c r="X144" s="1" t="s">
        <v>4</v>
      </c>
      <c r="Y144" s="1">
        <v>23.204763412475586</v>
      </c>
      <c r="Z144" s="1">
        <f t="shared" ref="Z144" si="685">AVERAGE(Y144:Y145)</f>
        <v>23.198040008544922</v>
      </c>
      <c r="AA144" s="1"/>
      <c r="AB144" s="1" t="s">
        <v>73</v>
      </c>
      <c r="AC144" s="1" t="s">
        <v>9</v>
      </c>
      <c r="AD144" s="1">
        <v>33.898792266845703</v>
      </c>
      <c r="AE144" s="1">
        <f t="shared" ref="AE144" si="686">AVERAGE(AD144:AD145)</f>
        <v>34.131326675415039</v>
      </c>
      <c r="AF144" s="1">
        <f t="shared" ref="AF144" si="687">AE144-Z144</f>
        <v>10.933286666870117</v>
      </c>
      <c r="AG144" s="21"/>
      <c r="AH144" s="1" t="s">
        <v>74</v>
      </c>
      <c r="AI144" s="1" t="s">
        <v>4</v>
      </c>
      <c r="AJ144" s="1">
        <v>22.511178970336914</v>
      </c>
      <c r="AK144" s="1">
        <f t="shared" ref="AK144" si="688">AVERAGE(AJ144:AJ145)</f>
        <v>22.488016128540039</v>
      </c>
      <c r="AL144" s="1"/>
      <c r="AM144" s="1" t="s">
        <v>74</v>
      </c>
      <c r="AN144" s="1" t="s">
        <v>9</v>
      </c>
      <c r="AO144" s="1">
        <v>33.587284088134766</v>
      </c>
      <c r="AP144" s="1">
        <f t="shared" ref="AP144" si="689">AVERAGE(AO144:AO145)</f>
        <v>34.389854431152344</v>
      </c>
      <c r="AQ144" s="5">
        <f t="shared" ref="AQ144" si="690">AP144-AK144</f>
        <v>11.901838302612305</v>
      </c>
      <c r="AR144" s="1"/>
      <c r="AS144" s="6" t="s">
        <v>75</v>
      </c>
      <c r="AT144" s="1" t="s">
        <v>4</v>
      </c>
      <c r="AU144" s="1">
        <v>22.609701156616211</v>
      </c>
      <c r="AV144" s="1">
        <f t="shared" ref="AV144" si="691">AVERAGE(AU144:AU145)</f>
        <v>22.549691200256348</v>
      </c>
      <c r="AW144" s="1"/>
      <c r="AX144" s="1" t="s">
        <v>75</v>
      </c>
      <c r="AY144" s="1" t="s">
        <v>9</v>
      </c>
      <c r="AZ144" s="1">
        <v>35.234580993652344</v>
      </c>
      <c r="BA144" s="1">
        <f t="shared" ref="BA144" si="692">AVERAGE(AZ144:AZ145)</f>
        <v>35.288476943969727</v>
      </c>
      <c r="BB144" s="1">
        <f t="shared" ref="BB144" si="693">BA144-AV144</f>
        <v>12.738785743713379</v>
      </c>
      <c r="BC144" s="21"/>
      <c r="BD144" s="1" t="s">
        <v>76</v>
      </c>
      <c r="BE144" s="1" t="s">
        <v>4</v>
      </c>
      <c r="BF144" s="1">
        <v>24.751258850097656</v>
      </c>
      <c r="BG144" s="1">
        <f t="shared" ref="BG144" si="694">AVERAGE(BF144:BF145)</f>
        <v>24.732138633728027</v>
      </c>
      <c r="BH144" s="1"/>
      <c r="BI144" s="1" t="s">
        <v>76</v>
      </c>
      <c r="BJ144" s="1" t="s">
        <v>9</v>
      </c>
      <c r="BK144" s="1">
        <v>35.11492919921875</v>
      </c>
      <c r="BL144" s="1">
        <f t="shared" ref="BL144" si="695">AVERAGE(BK144:BK145)</f>
        <v>35.005498886108398</v>
      </c>
      <c r="BM144" s="5">
        <f t="shared" ref="BM144" si="696">BL144-BG144</f>
        <v>10.273360252380371</v>
      </c>
      <c r="BN144" s="1"/>
      <c r="BO144" s="1"/>
      <c r="BP144" s="1"/>
    </row>
    <row r="145" spans="1:68" x14ac:dyDescent="0.2">
      <c r="A145" s="6" t="s">
        <v>71</v>
      </c>
      <c r="B145" s="1" t="s">
        <v>4</v>
      </c>
      <c r="C145" s="1">
        <v>22.45625114440918</v>
      </c>
      <c r="D145" s="1"/>
      <c r="E145" s="1"/>
      <c r="F145" s="1" t="s">
        <v>71</v>
      </c>
      <c r="G145" s="1" t="s">
        <v>9</v>
      </c>
      <c r="H145" s="1">
        <v>35.148612976074219</v>
      </c>
      <c r="I145" s="1"/>
      <c r="J145" s="1"/>
      <c r="K145" s="21"/>
      <c r="L145" s="1" t="s">
        <v>72</v>
      </c>
      <c r="M145" s="1" t="s">
        <v>4</v>
      </c>
      <c r="N145" s="1">
        <v>22.378259658813477</v>
      </c>
      <c r="O145" s="1"/>
      <c r="P145" s="1"/>
      <c r="Q145" s="1" t="s">
        <v>72</v>
      </c>
      <c r="R145" s="1" t="s">
        <v>9</v>
      </c>
      <c r="S145" s="1">
        <v>34.512599945068359</v>
      </c>
      <c r="T145" s="1"/>
      <c r="U145" s="5"/>
      <c r="W145" s="6" t="s">
        <v>73</v>
      </c>
      <c r="X145" s="1" t="s">
        <v>4</v>
      </c>
      <c r="Y145" s="1">
        <v>23.191316604614258</v>
      </c>
      <c r="Z145" s="1"/>
      <c r="AA145" s="1"/>
      <c r="AB145" s="1" t="s">
        <v>73</v>
      </c>
      <c r="AC145" s="1" t="s">
        <v>9</v>
      </c>
      <c r="AD145" s="1">
        <v>34.363861083984375</v>
      </c>
      <c r="AE145" s="1"/>
      <c r="AF145" s="1"/>
      <c r="AG145" s="21"/>
      <c r="AH145" s="1" t="s">
        <v>74</v>
      </c>
      <c r="AI145" s="1" t="s">
        <v>4</v>
      </c>
      <c r="AJ145" s="1">
        <v>22.464853286743164</v>
      </c>
      <c r="AK145" s="1"/>
      <c r="AL145" s="1"/>
      <c r="AM145" s="1" t="s">
        <v>74</v>
      </c>
      <c r="AN145" s="1" t="s">
        <v>9</v>
      </c>
      <c r="AO145" s="1">
        <v>35.192424774169922</v>
      </c>
      <c r="AP145" s="1"/>
      <c r="AQ145" s="5"/>
      <c r="AR145" s="1"/>
      <c r="AS145" s="6" t="s">
        <v>75</v>
      </c>
      <c r="AT145" s="1" t="s">
        <v>4</v>
      </c>
      <c r="AU145" s="1">
        <v>22.489681243896484</v>
      </c>
      <c r="AV145" s="1"/>
      <c r="AW145" s="1"/>
      <c r="AX145" s="1" t="s">
        <v>75</v>
      </c>
      <c r="AY145" s="1" t="s">
        <v>9</v>
      </c>
      <c r="AZ145" s="1">
        <v>35.342372894287109</v>
      </c>
      <c r="BA145" s="1"/>
      <c r="BB145" s="1"/>
      <c r="BC145" s="21"/>
      <c r="BD145" s="1" t="s">
        <v>76</v>
      </c>
      <c r="BE145" s="1" t="s">
        <v>4</v>
      </c>
      <c r="BF145" s="1">
        <v>24.713018417358398</v>
      </c>
      <c r="BG145" s="1"/>
      <c r="BH145" s="1"/>
      <c r="BI145" s="1" t="s">
        <v>76</v>
      </c>
      <c r="BJ145" s="1" t="s">
        <v>9</v>
      </c>
      <c r="BK145" s="1">
        <v>34.896068572998047</v>
      </c>
      <c r="BL145" s="1"/>
      <c r="BM145" s="5"/>
      <c r="BN145" s="1"/>
      <c r="BO145" s="1"/>
      <c r="BP145" s="1"/>
    </row>
    <row r="146" spans="1:68" x14ac:dyDescent="0.2">
      <c r="A146" s="6" t="s">
        <v>77</v>
      </c>
      <c r="B146" s="1" t="s">
        <v>4</v>
      </c>
      <c r="C146" s="1">
        <v>22.191734313964844</v>
      </c>
      <c r="D146" s="1">
        <f t="shared" si="639"/>
        <v>22.13294792175293</v>
      </c>
      <c r="E146" s="1"/>
      <c r="F146" s="1" t="s">
        <v>77</v>
      </c>
      <c r="G146" s="1" t="s">
        <v>9</v>
      </c>
      <c r="H146" s="1">
        <v>35.015155792236328</v>
      </c>
      <c r="I146" s="1">
        <f t="shared" si="640"/>
        <v>35.179508209228516</v>
      </c>
      <c r="J146" s="1">
        <f t="shared" ref="J146" si="697">I146-D146</f>
        <v>13.046560287475586</v>
      </c>
      <c r="K146" s="21"/>
      <c r="L146" s="1" t="s">
        <v>78</v>
      </c>
      <c r="M146" s="1" t="s">
        <v>4</v>
      </c>
      <c r="N146" s="1">
        <v>22.977319717407227</v>
      </c>
      <c r="O146" s="1">
        <f t="shared" si="642"/>
        <v>23.003894805908203</v>
      </c>
      <c r="P146" s="1"/>
      <c r="Q146" s="1" t="s">
        <v>78</v>
      </c>
      <c r="R146" s="1" t="s">
        <v>9</v>
      </c>
      <c r="S146" s="1">
        <v>35.2840576171875</v>
      </c>
      <c r="T146" s="1">
        <f t="shared" si="643"/>
        <v>34.551483154296875</v>
      </c>
      <c r="U146" s="5">
        <f t="shared" ref="U146" si="698">T146-O146</f>
        <v>11.547588348388672</v>
      </c>
      <c r="W146" s="6" t="s">
        <v>79</v>
      </c>
      <c r="X146" s="1" t="s">
        <v>4</v>
      </c>
      <c r="Y146" s="1">
        <v>22.705413818359375</v>
      </c>
      <c r="Z146" s="1">
        <f t="shared" ref="Z146" si="699">AVERAGE(Y146:Y147)</f>
        <v>22.687056541442871</v>
      </c>
      <c r="AA146" s="1"/>
      <c r="AB146" s="1" t="s">
        <v>79</v>
      </c>
      <c r="AC146" s="1" t="s">
        <v>9</v>
      </c>
      <c r="AD146" s="1">
        <v>35.232757568359375</v>
      </c>
      <c r="AE146" s="1">
        <f t="shared" ref="AE146" si="700">AVERAGE(AD146:AD147)</f>
        <v>34.490091323852539</v>
      </c>
      <c r="AF146" s="1">
        <f t="shared" ref="AF146" si="701">AE146-Z146</f>
        <v>11.803034782409668</v>
      </c>
      <c r="AG146" s="21"/>
      <c r="AH146" s="1" t="s">
        <v>80</v>
      </c>
      <c r="AI146" s="1" t="s">
        <v>4</v>
      </c>
      <c r="AJ146" s="1">
        <v>23.515243530273438</v>
      </c>
      <c r="AK146" s="1">
        <f t="shared" ref="AK146" si="702">AVERAGE(AJ146:AJ147)</f>
        <v>23.549607276916504</v>
      </c>
      <c r="AL146" s="1"/>
      <c r="AM146" s="1" t="s">
        <v>80</v>
      </c>
      <c r="AN146" s="1" t="s">
        <v>9</v>
      </c>
      <c r="AO146" s="1">
        <v>33.627281188964844</v>
      </c>
      <c r="AP146" s="1">
        <f t="shared" ref="AP146" si="703">AVERAGE(AO146:AO147)</f>
        <v>33.408027648925781</v>
      </c>
      <c r="AQ146" s="5">
        <f t="shared" ref="AQ146" si="704">AP146-AK146</f>
        <v>9.8584203720092773</v>
      </c>
      <c r="AR146" s="1"/>
      <c r="AS146" s="6" t="s">
        <v>81</v>
      </c>
      <c r="AT146" s="1" t="s">
        <v>4</v>
      </c>
      <c r="AU146" s="1">
        <v>22.66472053527832</v>
      </c>
      <c r="AV146" s="1">
        <f t="shared" ref="AV146" si="705">AVERAGE(AU146:AU147)</f>
        <v>22.607779502868652</v>
      </c>
      <c r="AW146" s="1"/>
      <c r="AX146" s="1" t="s">
        <v>81</v>
      </c>
      <c r="AY146" s="1" t="s">
        <v>9</v>
      </c>
      <c r="AZ146" s="1">
        <v>34.832679748535156</v>
      </c>
      <c r="BA146" s="1">
        <f t="shared" ref="BA146" si="706">AVERAGE(AZ146:AZ147)</f>
        <v>34.191427230834961</v>
      </c>
      <c r="BB146" s="1">
        <f t="shared" ref="BB146" si="707">BA146-AV146</f>
        <v>11.583647727966309</v>
      </c>
      <c r="BC146" s="21"/>
      <c r="BD146" s="1" t="s">
        <v>82</v>
      </c>
      <c r="BE146" s="1" t="s">
        <v>4</v>
      </c>
      <c r="BF146" s="1">
        <v>22.619783401489258</v>
      </c>
      <c r="BG146" s="1">
        <f t="shared" ref="BG146" si="708">AVERAGE(BF146:BF147)</f>
        <v>22.650076866149902</v>
      </c>
      <c r="BH146" s="1"/>
      <c r="BI146" s="1" t="s">
        <v>82</v>
      </c>
      <c r="BJ146" s="1" t="s">
        <v>9</v>
      </c>
      <c r="BK146" s="1">
        <v>32.369682312011719</v>
      </c>
      <c r="BL146" s="1">
        <f t="shared" ref="BL146" si="709">AVERAGE(BK146:BK147)</f>
        <v>32.207181930541992</v>
      </c>
      <c r="BM146" s="5">
        <f t="shared" ref="BM146" si="710">BL146-BG146</f>
        <v>9.5571050643920898</v>
      </c>
      <c r="BN146" s="1"/>
      <c r="BO146" s="1"/>
      <c r="BP146" s="1"/>
    </row>
    <row r="147" spans="1:68" x14ac:dyDescent="0.2">
      <c r="A147" s="6" t="s">
        <v>77</v>
      </c>
      <c r="B147" s="1" t="s">
        <v>4</v>
      </c>
      <c r="C147" s="1">
        <v>22.074161529541016</v>
      </c>
      <c r="D147" s="1"/>
      <c r="E147" s="1"/>
      <c r="F147" s="1" t="s">
        <v>77</v>
      </c>
      <c r="G147" s="1" t="s">
        <v>9</v>
      </c>
      <c r="H147" s="1">
        <v>35.343860626220703</v>
      </c>
      <c r="I147" s="1"/>
      <c r="J147" s="1"/>
      <c r="K147" s="21"/>
      <c r="L147" s="1" t="s">
        <v>78</v>
      </c>
      <c r="M147" s="1" t="s">
        <v>4</v>
      </c>
      <c r="N147" s="1">
        <v>23.03046989440918</v>
      </c>
      <c r="O147" s="1"/>
      <c r="P147" s="1"/>
      <c r="Q147" s="1" t="s">
        <v>78</v>
      </c>
      <c r="R147" s="1" t="s">
        <v>9</v>
      </c>
      <c r="S147" s="1">
        <v>33.81890869140625</v>
      </c>
      <c r="T147" s="1"/>
      <c r="U147" s="5"/>
      <c r="W147" s="6" t="s">
        <v>79</v>
      </c>
      <c r="X147" s="1" t="s">
        <v>4</v>
      </c>
      <c r="Y147" s="1">
        <v>22.668699264526367</v>
      </c>
      <c r="Z147" s="1"/>
      <c r="AA147" s="1"/>
      <c r="AB147" s="1" t="s">
        <v>79</v>
      </c>
      <c r="AC147" s="1" t="s">
        <v>9</v>
      </c>
      <c r="AD147" s="1">
        <v>33.747425079345703</v>
      </c>
      <c r="AE147" s="1"/>
      <c r="AF147" s="1"/>
      <c r="AG147" s="21"/>
      <c r="AH147" s="1" t="s">
        <v>80</v>
      </c>
      <c r="AI147" s="1" t="s">
        <v>4</v>
      </c>
      <c r="AJ147" s="1">
        <v>23.58397102355957</v>
      </c>
      <c r="AK147" s="1"/>
      <c r="AL147" s="1"/>
      <c r="AM147" s="1" t="s">
        <v>80</v>
      </c>
      <c r="AN147" s="1" t="s">
        <v>9</v>
      </c>
      <c r="AO147" s="1">
        <v>33.188774108886719</v>
      </c>
      <c r="AP147" s="1"/>
      <c r="AQ147" s="5"/>
      <c r="AR147" s="1"/>
      <c r="AS147" s="6" t="s">
        <v>81</v>
      </c>
      <c r="AT147" s="1" t="s">
        <v>4</v>
      </c>
      <c r="AU147" s="1">
        <v>22.550838470458984</v>
      </c>
      <c r="AV147" s="1"/>
      <c r="AW147" s="1"/>
      <c r="AX147" s="1" t="s">
        <v>81</v>
      </c>
      <c r="AY147" s="1" t="s">
        <v>9</v>
      </c>
      <c r="AZ147" s="1">
        <v>33.550174713134766</v>
      </c>
      <c r="BA147" s="1"/>
      <c r="BB147" s="1"/>
      <c r="BC147" s="21"/>
      <c r="BD147" s="1" t="s">
        <v>82</v>
      </c>
      <c r="BE147" s="1" t="s">
        <v>4</v>
      </c>
      <c r="BF147" s="1">
        <v>22.680370330810547</v>
      </c>
      <c r="BG147" s="1"/>
      <c r="BH147" s="1"/>
      <c r="BI147" s="1" t="s">
        <v>82</v>
      </c>
      <c r="BJ147" s="1" t="s">
        <v>9</v>
      </c>
      <c r="BK147" s="1">
        <v>32.044681549072266</v>
      </c>
      <c r="BL147" s="1"/>
      <c r="BM147" s="5"/>
      <c r="BN147" s="1"/>
      <c r="BO147" s="1"/>
    </row>
    <row r="148" spans="1:68" x14ac:dyDescent="0.2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21"/>
      <c r="L148" s="1"/>
      <c r="M148" s="1"/>
      <c r="N148" s="1"/>
      <c r="O148" s="1"/>
      <c r="P148" s="1"/>
      <c r="Q148" s="1"/>
      <c r="R148" s="1"/>
      <c r="S148" s="1"/>
      <c r="T148" s="1"/>
      <c r="U148" s="5"/>
      <c r="W148" s="6"/>
      <c r="X148" s="1"/>
      <c r="Y148" s="1"/>
      <c r="Z148" s="1"/>
      <c r="AA148" s="1"/>
      <c r="AB148" s="1"/>
      <c r="AC148" s="1"/>
      <c r="AD148" s="1"/>
      <c r="AE148" s="1"/>
      <c r="AF148" s="1"/>
      <c r="AG148" s="21"/>
      <c r="AH148" s="1"/>
      <c r="AI148" s="1"/>
      <c r="AJ148" s="1"/>
      <c r="AK148" s="1"/>
      <c r="AL148" s="1"/>
      <c r="AM148" s="1"/>
      <c r="AN148" s="1"/>
      <c r="AO148" s="1"/>
      <c r="AP148" s="1"/>
      <c r="AQ148" s="5"/>
      <c r="AS148" s="6"/>
      <c r="AT148" s="1"/>
      <c r="AU148" s="1"/>
      <c r="AV148" s="1"/>
      <c r="AW148" s="1"/>
      <c r="AX148" s="1"/>
      <c r="AY148" s="1"/>
      <c r="AZ148" s="1"/>
      <c r="BA148" s="1"/>
      <c r="BB148" s="1"/>
      <c r="BC148" s="21"/>
      <c r="BD148" s="1"/>
      <c r="BE148" s="1"/>
      <c r="BF148" s="1"/>
      <c r="BG148" s="1"/>
      <c r="BH148" s="1"/>
      <c r="BI148" s="1"/>
      <c r="BJ148" s="1"/>
      <c r="BK148" s="1"/>
      <c r="BL148" s="1"/>
      <c r="BM148" s="5"/>
      <c r="BN148" s="1"/>
      <c r="BO148" s="1"/>
    </row>
    <row r="149" spans="1:68" x14ac:dyDescent="0.2">
      <c r="A149" s="6" t="s">
        <v>47</v>
      </c>
      <c r="B149" s="1" t="s">
        <v>4</v>
      </c>
      <c r="C149" s="1">
        <v>22.308063507080078</v>
      </c>
      <c r="D149" s="1">
        <f>AVERAGE(C149:C150)</f>
        <v>22.222709655761719</v>
      </c>
      <c r="E149" s="1"/>
      <c r="F149" s="1" t="s">
        <v>47</v>
      </c>
      <c r="G149" s="1" t="s">
        <v>98</v>
      </c>
      <c r="H149" s="1">
        <v>27.818679809570313</v>
      </c>
      <c r="I149" s="1">
        <f>AVERAGE(H149:H150)</f>
        <v>27.574028015136719</v>
      </c>
      <c r="J149" s="1">
        <f>I149-D149</f>
        <v>5.351318359375</v>
      </c>
      <c r="K149" s="21">
        <f>AVERAGE(J149,J151,J153,J155,J157,J159)</f>
        <v>5.2205939292907715</v>
      </c>
      <c r="L149" s="1" t="s">
        <v>48</v>
      </c>
      <c r="M149" s="1" t="s">
        <v>4</v>
      </c>
      <c r="N149" s="1">
        <v>22.470046997070312</v>
      </c>
      <c r="O149" s="1">
        <f>AVERAGE(N149:N150)</f>
        <v>22.394734382629395</v>
      </c>
      <c r="P149" s="1"/>
      <c r="Q149" s="1" t="s">
        <v>48</v>
      </c>
      <c r="R149" s="1" t="s">
        <v>98</v>
      </c>
      <c r="S149" s="1">
        <v>28.946737289428711</v>
      </c>
      <c r="T149" s="1">
        <f>AVERAGE(S149:S150)</f>
        <v>28.961979866027832</v>
      </c>
      <c r="U149" s="5">
        <f>T149-O149</f>
        <v>6.5672454833984375</v>
      </c>
      <c r="W149" s="6" t="s">
        <v>49</v>
      </c>
      <c r="X149" s="1" t="s">
        <v>4</v>
      </c>
      <c r="Y149" s="1">
        <v>22.571743011474609</v>
      </c>
      <c r="Z149" s="1">
        <f>AVERAGE(Y149:Y150)</f>
        <v>22.472957611083984</v>
      </c>
      <c r="AA149" s="1"/>
      <c r="AB149" s="1" t="s">
        <v>49</v>
      </c>
      <c r="AC149" s="1" t="s">
        <v>98</v>
      </c>
      <c r="AD149" s="1">
        <v>29.286493301391602</v>
      </c>
      <c r="AE149" s="1">
        <f>AVERAGE(AD149:AD150)</f>
        <v>29.158354759216309</v>
      </c>
      <c r="AF149" s="1">
        <f>AE149-Z149</f>
        <v>6.6853971481323242</v>
      </c>
      <c r="AG149" s="21">
        <f>AVERAGE(AF149,AF151,AF153,AF155,AF157,AF159)</f>
        <v>5.2398282686869306</v>
      </c>
      <c r="AH149" s="1" t="s">
        <v>50</v>
      </c>
      <c r="AI149" s="1" t="s">
        <v>4</v>
      </c>
      <c r="AJ149" s="1">
        <v>22.952669143676758</v>
      </c>
      <c r="AK149" s="1">
        <f>AVERAGE(AJ149:AJ150)</f>
        <v>22.937292098999023</v>
      </c>
      <c r="AL149" s="1"/>
      <c r="AM149" s="1" t="s">
        <v>50</v>
      </c>
      <c r="AN149" s="1" t="s">
        <v>98</v>
      </c>
      <c r="AO149" s="1">
        <v>28.583633422851562</v>
      </c>
      <c r="AP149" s="1">
        <f>AVERAGE(AO149:AO150)</f>
        <v>28.514504432678223</v>
      </c>
      <c r="AQ149" s="5">
        <f>AP149-AK149</f>
        <v>5.5772123336791992</v>
      </c>
      <c r="AS149" s="6" t="s">
        <v>51</v>
      </c>
      <c r="AT149" s="1" t="s">
        <v>4</v>
      </c>
      <c r="AU149" s="1">
        <v>22.798923492431641</v>
      </c>
      <c r="AV149" s="1">
        <f>AVERAGE(AU149:AU150)</f>
        <v>22.689278602600098</v>
      </c>
      <c r="AW149" s="1"/>
      <c r="AX149" s="1" t="s">
        <v>51</v>
      </c>
      <c r="AY149" s="1" t="s">
        <v>98</v>
      </c>
      <c r="AZ149" s="1">
        <v>28.957548141479492</v>
      </c>
      <c r="BA149" s="1">
        <f>AVERAGE(AZ149:AZ150)</f>
        <v>28.968195915222168</v>
      </c>
      <c r="BB149" s="1">
        <f>BA149-AV149</f>
        <v>6.2789173126220703</v>
      </c>
      <c r="BC149" s="21">
        <f>AVERAGE(BB149,BB151,BB153,BB155,BB157,BB159)</f>
        <v>5.0334709485371905</v>
      </c>
      <c r="BD149" s="1" t="s">
        <v>52</v>
      </c>
      <c r="BE149" s="1" t="s">
        <v>4</v>
      </c>
      <c r="BF149" s="1">
        <v>24.441629409790039</v>
      </c>
      <c r="BG149" s="1">
        <f>AVERAGE(BF149:BF150)</f>
        <v>24.429777145385742</v>
      </c>
      <c r="BH149" s="1"/>
      <c r="BI149" s="1" t="s">
        <v>52</v>
      </c>
      <c r="BJ149" s="1" t="s">
        <v>98</v>
      </c>
      <c r="BK149" s="1">
        <v>31.694904327392578</v>
      </c>
      <c r="BL149" s="1">
        <f>AVERAGE(BK149:BK150)</f>
        <v>31.488430976867676</v>
      </c>
      <c r="BM149" s="5">
        <f>BL149-BG149</f>
        <v>7.0586538314819336</v>
      </c>
      <c r="BN149" s="1"/>
      <c r="BO149" s="1"/>
    </row>
    <row r="150" spans="1:68" x14ac:dyDescent="0.2">
      <c r="A150" s="6" t="s">
        <v>47</v>
      </c>
      <c r="B150" s="1" t="s">
        <v>4</v>
      </c>
      <c r="C150" s="1">
        <v>22.137355804443359</v>
      </c>
      <c r="D150" s="1"/>
      <c r="E150" s="1"/>
      <c r="F150" s="1" t="s">
        <v>47</v>
      </c>
      <c r="G150" s="1" t="s">
        <v>98</v>
      </c>
      <c r="H150" s="1">
        <v>27.329376220703125</v>
      </c>
      <c r="I150" s="1"/>
      <c r="J150" s="1"/>
      <c r="K150" s="21"/>
      <c r="L150" s="1" t="s">
        <v>48</v>
      </c>
      <c r="M150" s="1" t="s">
        <v>4</v>
      </c>
      <c r="N150" s="1">
        <v>22.319421768188477</v>
      </c>
      <c r="O150" s="1"/>
      <c r="P150" s="1"/>
      <c r="Q150" s="1" t="s">
        <v>48</v>
      </c>
      <c r="R150" s="1" t="s">
        <v>98</v>
      </c>
      <c r="S150" s="1">
        <v>28.977222442626953</v>
      </c>
      <c r="T150" s="1"/>
      <c r="U150" s="5"/>
      <c r="W150" s="6" t="s">
        <v>49</v>
      </c>
      <c r="X150" s="1" t="s">
        <v>4</v>
      </c>
      <c r="Y150" s="1">
        <v>22.374172210693359</v>
      </c>
      <c r="Z150" s="1"/>
      <c r="AA150" s="1"/>
      <c r="AB150" s="1" t="s">
        <v>49</v>
      </c>
      <c r="AC150" s="1" t="s">
        <v>98</v>
      </c>
      <c r="AD150" s="1">
        <v>29.030216217041016</v>
      </c>
      <c r="AE150" s="1"/>
      <c r="AF150" s="1"/>
      <c r="AG150" s="21"/>
      <c r="AH150" s="1" t="s">
        <v>50</v>
      </c>
      <c r="AI150" s="1" t="s">
        <v>4</v>
      </c>
      <c r="AJ150" s="1">
        <v>22.921915054321289</v>
      </c>
      <c r="AK150" s="1"/>
      <c r="AL150" s="1"/>
      <c r="AM150" s="1" t="s">
        <v>50</v>
      </c>
      <c r="AN150" s="1" t="s">
        <v>98</v>
      </c>
      <c r="AO150" s="1">
        <v>28.445375442504883</v>
      </c>
      <c r="AP150" s="1"/>
      <c r="AQ150" s="5"/>
      <c r="AS150" s="6" t="s">
        <v>51</v>
      </c>
      <c r="AT150" s="1" t="s">
        <v>4</v>
      </c>
      <c r="AU150" s="1">
        <v>22.579633712768555</v>
      </c>
      <c r="AV150" s="1"/>
      <c r="AW150" s="1"/>
      <c r="AX150" s="1" t="s">
        <v>51</v>
      </c>
      <c r="AY150" s="1" t="s">
        <v>98</v>
      </c>
      <c r="AZ150" s="1">
        <v>28.978843688964844</v>
      </c>
      <c r="BA150" s="1"/>
      <c r="BB150" s="1"/>
      <c r="BC150" s="21"/>
      <c r="BD150" s="1" t="s">
        <v>52</v>
      </c>
      <c r="BE150" s="1" t="s">
        <v>4</v>
      </c>
      <c r="BF150" s="1">
        <v>24.417924880981445</v>
      </c>
      <c r="BG150" s="1"/>
      <c r="BH150" s="1"/>
      <c r="BI150" s="1" t="s">
        <v>52</v>
      </c>
      <c r="BJ150" s="1" t="s">
        <v>98</v>
      </c>
      <c r="BK150" s="1">
        <v>31.281957626342773</v>
      </c>
      <c r="BL150" s="1"/>
      <c r="BM150" s="5"/>
      <c r="BN150" s="1"/>
      <c r="BO150" s="1"/>
    </row>
    <row r="151" spans="1:68" x14ac:dyDescent="0.2">
      <c r="A151" s="6" t="s">
        <v>53</v>
      </c>
      <c r="B151" s="1" t="s">
        <v>4</v>
      </c>
      <c r="C151" s="1">
        <v>23.883224487304687</v>
      </c>
      <c r="D151" s="1">
        <f t="shared" ref="D151:D159" si="711">AVERAGE(C151:C152)</f>
        <v>23.857778549194336</v>
      </c>
      <c r="E151" s="1"/>
      <c r="F151" s="1" t="s">
        <v>53</v>
      </c>
      <c r="G151" s="1" t="s">
        <v>98</v>
      </c>
      <c r="H151" s="1">
        <v>29.724580764770508</v>
      </c>
      <c r="I151" s="1">
        <f t="shared" ref="I151:I159" si="712">AVERAGE(H151:H152)</f>
        <v>29.795432090759277</v>
      </c>
      <c r="J151" s="1">
        <f t="shared" ref="J151" si="713">I151-D151</f>
        <v>5.9376535415649414</v>
      </c>
      <c r="K151" s="21"/>
      <c r="L151" s="1" t="s">
        <v>54</v>
      </c>
      <c r="M151" s="1" t="s">
        <v>4</v>
      </c>
      <c r="N151" s="1">
        <v>22.383886337280273</v>
      </c>
      <c r="O151" s="1">
        <f t="shared" ref="O151:O159" si="714">AVERAGE(N151:N152)</f>
        <v>22.292606353759766</v>
      </c>
      <c r="P151" s="1"/>
      <c r="Q151" s="1" t="s">
        <v>54</v>
      </c>
      <c r="R151" s="1" t="s">
        <v>98</v>
      </c>
      <c r="S151" s="1">
        <v>28.755954742431641</v>
      </c>
      <c r="T151" s="1">
        <f t="shared" ref="T151:T159" si="715">AVERAGE(S151:S152)</f>
        <v>28.776386260986328</v>
      </c>
      <c r="U151" s="5">
        <f t="shared" ref="U151" si="716">T151-O151</f>
        <v>6.4837799072265625</v>
      </c>
      <c r="W151" s="6" t="s">
        <v>55</v>
      </c>
      <c r="X151" s="1" t="s">
        <v>4</v>
      </c>
      <c r="Y151" s="1">
        <v>22.815244674682617</v>
      </c>
      <c r="Z151" s="1">
        <f t="shared" ref="Z151" si="717">AVERAGE(Y151:Y152)</f>
        <v>22.748148918151855</v>
      </c>
      <c r="AA151" s="1"/>
      <c r="AB151" s="1" t="s">
        <v>55</v>
      </c>
      <c r="AC151" s="1" t="s">
        <v>98</v>
      </c>
      <c r="AD151" s="1">
        <v>28.312990188598633</v>
      </c>
      <c r="AE151" s="1">
        <f t="shared" ref="AE151" si="718">AVERAGE(AD151:AD152)</f>
        <v>28.435239791870117</v>
      </c>
      <c r="AF151" s="1">
        <f t="shared" ref="AF151" si="719">AE151-Z151</f>
        <v>5.6870908737182617</v>
      </c>
      <c r="AG151" s="21"/>
      <c r="AH151" s="1" t="s">
        <v>56</v>
      </c>
      <c r="AI151" s="1" t="s">
        <v>4</v>
      </c>
      <c r="AJ151" s="1">
        <v>22.110174179077148</v>
      </c>
      <c r="AK151" s="1">
        <f t="shared" ref="AK151" si="720">AVERAGE(AJ151:AJ152)</f>
        <v>22.036252021789551</v>
      </c>
      <c r="AL151" s="1"/>
      <c r="AM151" s="1" t="s">
        <v>56</v>
      </c>
      <c r="AN151" s="1" t="s">
        <v>98</v>
      </c>
      <c r="AO151" s="1">
        <v>28.929037094116211</v>
      </c>
      <c r="AP151" s="1">
        <f t="shared" ref="AP151" si="721">AVERAGE(AO151:AO152)</f>
        <v>28.891594886779785</v>
      </c>
      <c r="AQ151" s="5">
        <f t="shared" ref="AQ151" si="722">AP151-AK151</f>
        <v>6.8553428649902344</v>
      </c>
      <c r="AS151" s="6" t="s">
        <v>57</v>
      </c>
      <c r="AT151" s="1" t="s">
        <v>4</v>
      </c>
      <c r="AU151" s="1">
        <v>22.678665161132812</v>
      </c>
      <c r="AV151" s="1">
        <f t="shared" ref="AV151" si="723">AVERAGE(AU151:AU152)</f>
        <v>22.603653907775879</v>
      </c>
      <c r="AW151" s="1"/>
      <c r="AX151" s="1" t="s">
        <v>57</v>
      </c>
      <c r="AY151" s="1" t="s">
        <v>98</v>
      </c>
      <c r="AZ151" s="1">
        <v>28.760805130004883</v>
      </c>
      <c r="BA151" s="1">
        <f t="shared" ref="BA151" si="724">AVERAGE(AZ151:AZ152)</f>
        <v>28.748965263366699</v>
      </c>
      <c r="BB151" s="1">
        <f t="shared" ref="BB151" si="725">BA151-AV151</f>
        <v>6.1453113555908203</v>
      </c>
      <c r="BC151" s="21"/>
      <c r="BD151" s="1" t="s">
        <v>58</v>
      </c>
      <c r="BE151" s="1" t="s">
        <v>4</v>
      </c>
      <c r="BF151" s="1">
        <v>22.923446655273437</v>
      </c>
      <c r="BG151" s="1">
        <f t="shared" ref="BG151" si="726">AVERAGE(BF151:BF152)</f>
        <v>22.779894828796387</v>
      </c>
      <c r="BH151" s="1"/>
      <c r="BI151" s="1" t="s">
        <v>58</v>
      </c>
      <c r="BJ151" s="1" t="s">
        <v>98</v>
      </c>
      <c r="BK151" s="1">
        <v>29.131160736083984</v>
      </c>
      <c r="BL151" s="1">
        <f t="shared" ref="BL151" si="727">AVERAGE(BK151:BK152)</f>
        <v>29.239762306213379</v>
      </c>
      <c r="BM151" s="5">
        <f t="shared" ref="BM151" si="728">BL151-BG151</f>
        <v>6.4598674774169922</v>
      </c>
      <c r="BN151" s="1"/>
      <c r="BO151" s="1"/>
    </row>
    <row r="152" spans="1:68" x14ac:dyDescent="0.2">
      <c r="A152" s="6" t="s">
        <v>53</v>
      </c>
      <c r="B152" s="1" t="s">
        <v>4</v>
      </c>
      <c r="C152" s="1">
        <v>23.832332611083984</v>
      </c>
      <c r="D152" s="1"/>
      <c r="E152" s="1"/>
      <c r="F152" s="1" t="s">
        <v>53</v>
      </c>
      <c r="G152" s="1" t="s">
        <v>98</v>
      </c>
      <c r="H152" s="1">
        <v>29.866283416748047</v>
      </c>
      <c r="I152" s="1"/>
      <c r="J152" s="1"/>
      <c r="K152" s="21"/>
      <c r="L152" s="1" t="s">
        <v>54</v>
      </c>
      <c r="M152" s="1" t="s">
        <v>4</v>
      </c>
      <c r="N152" s="1">
        <v>22.201326370239258</v>
      </c>
      <c r="O152" s="1"/>
      <c r="P152" s="1"/>
      <c r="Q152" s="1" t="s">
        <v>54</v>
      </c>
      <c r="R152" s="1" t="s">
        <v>98</v>
      </c>
      <c r="S152" s="1">
        <v>28.796817779541016</v>
      </c>
      <c r="T152" s="1"/>
      <c r="U152" s="5"/>
      <c r="W152" s="6" t="s">
        <v>55</v>
      </c>
      <c r="X152" s="1" t="s">
        <v>4</v>
      </c>
      <c r="Y152" s="1">
        <v>22.681053161621094</v>
      </c>
      <c r="Z152" s="1"/>
      <c r="AA152" s="1"/>
      <c r="AB152" s="1" t="s">
        <v>55</v>
      </c>
      <c r="AC152" s="1" t="s">
        <v>98</v>
      </c>
      <c r="AD152" s="1">
        <v>28.557489395141602</v>
      </c>
      <c r="AE152" s="1"/>
      <c r="AF152" s="1"/>
      <c r="AG152" s="21"/>
      <c r="AH152" s="1" t="s">
        <v>56</v>
      </c>
      <c r="AI152" s="1" t="s">
        <v>4</v>
      </c>
      <c r="AJ152" s="1">
        <v>21.962329864501953</v>
      </c>
      <c r="AK152" s="1"/>
      <c r="AL152" s="1"/>
      <c r="AM152" s="1" t="s">
        <v>56</v>
      </c>
      <c r="AN152" s="1" t="s">
        <v>98</v>
      </c>
      <c r="AO152" s="1">
        <v>28.854152679443359</v>
      </c>
      <c r="AP152" s="1"/>
      <c r="AQ152" s="5"/>
      <c r="AS152" s="6" t="s">
        <v>57</v>
      </c>
      <c r="AT152" s="1" t="s">
        <v>4</v>
      </c>
      <c r="AU152" s="1">
        <v>22.528642654418945</v>
      </c>
      <c r="AV152" s="1"/>
      <c r="AW152" s="1"/>
      <c r="AX152" s="1" t="s">
        <v>57</v>
      </c>
      <c r="AY152" s="1" t="s">
        <v>98</v>
      </c>
      <c r="AZ152" s="1">
        <v>28.737125396728516</v>
      </c>
      <c r="BA152" s="1"/>
      <c r="BB152" s="1"/>
      <c r="BC152" s="21"/>
      <c r="BD152" s="1" t="s">
        <v>58</v>
      </c>
      <c r="BE152" s="1" t="s">
        <v>4</v>
      </c>
      <c r="BF152" s="1">
        <v>22.636343002319336</v>
      </c>
      <c r="BG152" s="1"/>
      <c r="BH152" s="1"/>
      <c r="BI152" s="1" t="s">
        <v>58</v>
      </c>
      <c r="BJ152" s="1" t="s">
        <v>98</v>
      </c>
      <c r="BK152" s="1">
        <v>29.348363876342773</v>
      </c>
      <c r="BL152" s="1"/>
      <c r="BM152" s="5"/>
      <c r="BN152" s="1"/>
      <c r="BO152" s="1"/>
    </row>
    <row r="153" spans="1:68" x14ac:dyDescent="0.2">
      <c r="A153" s="6" t="s">
        <v>59</v>
      </c>
      <c r="B153" s="1" t="s">
        <v>4</v>
      </c>
      <c r="C153" s="1">
        <v>21.800443649291992</v>
      </c>
      <c r="D153" s="1">
        <f t="shared" si="711"/>
        <v>21.798893928527832</v>
      </c>
      <c r="E153" s="1"/>
      <c r="F153" s="1" t="s">
        <v>59</v>
      </c>
      <c r="G153" s="1" t="s">
        <v>98</v>
      </c>
      <c r="H153" s="1">
        <v>27.777727127075195</v>
      </c>
      <c r="I153" s="1">
        <f t="shared" si="712"/>
        <v>27.769058227539063</v>
      </c>
      <c r="J153" s="1">
        <f t="shared" ref="J153" si="729">I153-D153</f>
        <v>5.9701642990112305</v>
      </c>
      <c r="K153" s="21"/>
      <c r="L153" s="1" t="s">
        <v>60</v>
      </c>
      <c r="M153" s="1" t="s">
        <v>4</v>
      </c>
      <c r="N153" s="1">
        <v>21.867214202880859</v>
      </c>
      <c r="O153" s="1">
        <f t="shared" si="714"/>
        <v>21.815901756286621</v>
      </c>
      <c r="P153" s="1"/>
      <c r="Q153" s="1" t="s">
        <v>60</v>
      </c>
      <c r="R153" s="1" t="s">
        <v>98</v>
      </c>
      <c r="S153" s="1">
        <v>27.19618034362793</v>
      </c>
      <c r="T153" s="1">
        <f t="shared" si="715"/>
        <v>27.113181114196777</v>
      </c>
      <c r="U153" s="5">
        <f t="shared" ref="U153" si="730">T153-O153</f>
        <v>5.2972793579101563</v>
      </c>
      <c r="W153" s="6" t="s">
        <v>61</v>
      </c>
      <c r="X153" s="1" t="s">
        <v>4</v>
      </c>
      <c r="Y153" s="1">
        <v>21.94468879699707</v>
      </c>
      <c r="Z153" s="1">
        <f t="shared" ref="Z153" si="731">AVERAGE(Y153:Y154)</f>
        <v>21.910082817077637</v>
      </c>
      <c r="AA153" s="1"/>
      <c r="AB153" s="1" t="s">
        <v>61</v>
      </c>
      <c r="AC153" s="1" t="s">
        <v>98</v>
      </c>
      <c r="AD153" s="1">
        <v>27.256771087646484</v>
      </c>
      <c r="AE153" s="1">
        <f t="shared" ref="AE153" si="732">AVERAGE(AD153:AD154)</f>
        <v>27.199628829956055</v>
      </c>
      <c r="AF153" s="1">
        <f t="shared" ref="AF153" si="733">AE153-Z153</f>
        <v>5.289546012878418</v>
      </c>
      <c r="AG153" s="21"/>
      <c r="AH153" s="1" t="s">
        <v>62</v>
      </c>
      <c r="AI153" s="1" t="s">
        <v>4</v>
      </c>
      <c r="AJ153" s="1">
        <v>24.915117263793945</v>
      </c>
      <c r="AK153" s="1">
        <f t="shared" ref="AK153" si="734">AVERAGE(AJ153:AJ154)</f>
        <v>24.837848663330078</v>
      </c>
      <c r="AL153" s="1"/>
      <c r="AM153" s="1" t="s">
        <v>62</v>
      </c>
      <c r="AN153" s="1" t="s">
        <v>98</v>
      </c>
      <c r="AO153" s="1">
        <v>32.029121398925781</v>
      </c>
      <c r="AP153" s="1">
        <f t="shared" ref="AP153" si="735">AVERAGE(AO153:AO154)</f>
        <v>32.098011016845703</v>
      </c>
      <c r="AQ153" s="5">
        <f t="shared" ref="AQ153" si="736">AP153-AK153</f>
        <v>7.260162353515625</v>
      </c>
      <c r="AS153" s="6" t="s">
        <v>63</v>
      </c>
      <c r="AT153" s="1" t="s">
        <v>4</v>
      </c>
      <c r="AU153" s="1">
        <v>21.469501495361328</v>
      </c>
      <c r="AV153" s="1">
        <f t="shared" ref="AV153" si="737">AVERAGE(AU153:AU154)</f>
        <v>21.41044807434082</v>
      </c>
      <c r="AW153" s="1"/>
      <c r="AX153" s="1" t="s">
        <v>63</v>
      </c>
      <c r="AY153" s="1" t="s">
        <v>98</v>
      </c>
      <c r="AZ153" s="1">
        <v>26.636814117431641</v>
      </c>
      <c r="BA153" s="1">
        <f t="shared" ref="BA153" si="738">AVERAGE(AZ153:AZ154)</f>
        <v>26.643633842468262</v>
      </c>
      <c r="BB153" s="1">
        <f t="shared" ref="BB153" si="739">BA153-AV153</f>
        <v>5.2331857681274414</v>
      </c>
      <c r="BC153" s="21"/>
      <c r="BD153" s="1" t="s">
        <v>64</v>
      </c>
      <c r="BE153" s="1" t="s">
        <v>4</v>
      </c>
      <c r="BF153" s="1">
        <v>22.081912994384766</v>
      </c>
      <c r="BG153" s="1">
        <f t="shared" ref="BG153" si="740">AVERAGE(BF153:BF154)</f>
        <v>22.02620792388916</v>
      </c>
      <c r="BH153" s="1"/>
      <c r="BI153" s="1" t="s">
        <v>64</v>
      </c>
      <c r="BJ153" s="1" t="s">
        <v>98</v>
      </c>
      <c r="BK153" s="1">
        <v>27.358659744262695</v>
      </c>
      <c r="BL153" s="1">
        <f t="shared" ref="BL153" si="741">AVERAGE(BK153:BK154)</f>
        <v>27.32957935333252</v>
      </c>
      <c r="BM153" s="5">
        <f t="shared" ref="BM153" si="742">BL153-BG153</f>
        <v>5.3033714294433594</v>
      </c>
      <c r="BN153" s="1"/>
      <c r="BO153" s="1"/>
    </row>
    <row r="154" spans="1:68" x14ac:dyDescent="0.2">
      <c r="A154" s="6" t="s">
        <v>59</v>
      </c>
      <c r="B154" s="1" t="s">
        <v>4</v>
      </c>
      <c r="C154" s="1">
        <v>21.797344207763672</v>
      </c>
      <c r="D154" s="1"/>
      <c r="E154" s="1"/>
      <c r="F154" s="1" t="s">
        <v>59</v>
      </c>
      <c r="G154" s="1" t="s">
        <v>98</v>
      </c>
      <c r="H154" s="1">
        <v>27.76038932800293</v>
      </c>
      <c r="I154" s="1"/>
      <c r="J154" s="1"/>
      <c r="K154" s="21"/>
      <c r="L154" s="1" t="s">
        <v>60</v>
      </c>
      <c r="M154" s="1" t="s">
        <v>4</v>
      </c>
      <c r="N154" s="1">
        <v>21.764589309692383</v>
      </c>
      <c r="O154" s="1"/>
      <c r="P154" s="1"/>
      <c r="Q154" s="1" t="s">
        <v>60</v>
      </c>
      <c r="R154" s="1" t="s">
        <v>98</v>
      </c>
      <c r="S154" s="1">
        <v>27.030181884765625</v>
      </c>
      <c r="T154" s="1"/>
      <c r="U154" s="5"/>
      <c r="W154" s="6" t="s">
        <v>61</v>
      </c>
      <c r="X154" s="1" t="s">
        <v>4</v>
      </c>
      <c r="Y154" s="1">
        <v>21.875476837158203</v>
      </c>
      <c r="Z154" s="1"/>
      <c r="AA154" s="1"/>
      <c r="AB154" s="1" t="s">
        <v>61</v>
      </c>
      <c r="AC154" s="1" t="s">
        <v>98</v>
      </c>
      <c r="AD154" s="1">
        <v>27.142486572265625</v>
      </c>
      <c r="AE154" s="1"/>
      <c r="AF154" s="1"/>
      <c r="AG154" s="21"/>
      <c r="AH154" s="1" t="s">
        <v>62</v>
      </c>
      <c r="AI154" s="1" t="s">
        <v>4</v>
      </c>
      <c r="AJ154" s="1">
        <v>24.760580062866211</v>
      </c>
      <c r="AK154" s="1"/>
      <c r="AL154" s="1"/>
      <c r="AM154" s="1" t="s">
        <v>62</v>
      </c>
      <c r="AN154" s="1" t="s">
        <v>98</v>
      </c>
      <c r="AO154" s="1">
        <v>32.166900634765625</v>
      </c>
      <c r="AP154" s="1"/>
      <c r="AQ154" s="5"/>
      <c r="AS154" s="6" t="s">
        <v>63</v>
      </c>
      <c r="AT154" s="1" t="s">
        <v>4</v>
      </c>
      <c r="AU154" s="1">
        <v>21.351394653320313</v>
      </c>
      <c r="AV154" s="1"/>
      <c r="AW154" s="1"/>
      <c r="AX154" s="1" t="s">
        <v>63</v>
      </c>
      <c r="AY154" s="1" t="s">
        <v>98</v>
      </c>
      <c r="AZ154" s="1">
        <v>26.650453567504883</v>
      </c>
      <c r="BA154" s="1"/>
      <c r="BB154" s="1"/>
      <c r="BC154" s="21"/>
      <c r="BD154" s="1" t="s">
        <v>64</v>
      </c>
      <c r="BE154" s="1" t="s">
        <v>4</v>
      </c>
      <c r="BF154" s="1">
        <v>21.970502853393555</v>
      </c>
      <c r="BG154" s="1"/>
      <c r="BH154" s="1"/>
      <c r="BI154" s="1" t="s">
        <v>64</v>
      </c>
      <c r="BJ154" s="1" t="s">
        <v>98</v>
      </c>
      <c r="BK154" s="1">
        <v>27.300498962402344</v>
      </c>
      <c r="BL154" s="1"/>
      <c r="BM154" s="5"/>
    </row>
    <row r="155" spans="1:68" x14ac:dyDescent="0.2">
      <c r="A155" s="6" t="s">
        <v>65</v>
      </c>
      <c r="B155" s="1" t="s">
        <v>4</v>
      </c>
      <c r="C155" s="1">
        <v>22.61564826965332</v>
      </c>
      <c r="D155" s="1">
        <f t="shared" si="711"/>
        <v>22.590119361877441</v>
      </c>
      <c r="E155" s="1"/>
      <c r="F155" s="1" t="s">
        <v>65</v>
      </c>
      <c r="G155" s="1" t="s">
        <v>98</v>
      </c>
      <c r="H155" s="1">
        <v>26.091297149658203</v>
      </c>
      <c r="I155" s="1">
        <f t="shared" si="712"/>
        <v>26.122684478759766</v>
      </c>
      <c r="J155" s="1">
        <f t="shared" ref="J155" si="743">I155-D155</f>
        <v>3.5325651168823242</v>
      </c>
      <c r="K155" s="21"/>
      <c r="L155" s="1" t="s">
        <v>66</v>
      </c>
      <c r="M155" s="1" t="s">
        <v>4</v>
      </c>
      <c r="N155" s="1">
        <v>22.643959045410156</v>
      </c>
      <c r="O155" s="1">
        <f t="shared" si="714"/>
        <v>22.540493965148926</v>
      </c>
      <c r="P155" s="1"/>
      <c r="Q155" s="1" t="s">
        <v>66</v>
      </c>
      <c r="R155" s="1" t="s">
        <v>98</v>
      </c>
      <c r="S155" s="1">
        <v>27.075893402099609</v>
      </c>
      <c r="T155" s="1">
        <f t="shared" si="715"/>
        <v>27.032082557678223</v>
      </c>
      <c r="U155" s="5">
        <f t="shared" ref="U155" si="744">T155-O155</f>
        <v>4.4915885925292969</v>
      </c>
      <c r="W155" s="6" t="s">
        <v>67</v>
      </c>
      <c r="X155" s="1" t="s">
        <v>4</v>
      </c>
      <c r="Y155" s="1">
        <v>22.872564315795898</v>
      </c>
      <c r="Z155" s="1">
        <f t="shared" ref="Z155" si="745">AVERAGE(Y155:Y156)</f>
        <v>22.862712860107422</v>
      </c>
      <c r="AA155" s="1"/>
      <c r="AB155" s="1" t="s">
        <v>67</v>
      </c>
      <c r="AC155" s="1" t="s">
        <v>98</v>
      </c>
      <c r="AD155" s="1">
        <v>27.453615188598633</v>
      </c>
      <c r="AE155" s="1">
        <f t="shared" ref="AE155" si="746">AVERAGE(AD155:AD156)</f>
        <v>27.433698654174805</v>
      </c>
      <c r="AF155" s="1">
        <f t="shared" ref="AF155" si="747">AE155-Z155</f>
        <v>4.5709857940673828</v>
      </c>
      <c r="AG155" s="21"/>
      <c r="AH155" s="1" t="s">
        <v>68</v>
      </c>
      <c r="AI155" s="1" t="s">
        <v>4</v>
      </c>
      <c r="AJ155" s="1">
        <v>23.813499450683594</v>
      </c>
      <c r="AK155" s="1">
        <f t="shared" ref="AK155" si="748">AVERAGE(AJ155:AJ156)</f>
        <v>23.690226554870605</v>
      </c>
      <c r="AL155" s="1"/>
      <c r="AM155" s="1" t="s">
        <v>68</v>
      </c>
      <c r="AN155" s="1" t="s">
        <v>98</v>
      </c>
      <c r="AO155" s="1">
        <v>28.159248352050781</v>
      </c>
      <c r="AP155" s="1">
        <f t="shared" ref="AP155" si="749">AVERAGE(AO155:AO156)</f>
        <v>28.093653678894043</v>
      </c>
      <c r="AQ155" s="5">
        <f t="shared" ref="AQ155" si="750">AP155-AK155</f>
        <v>4.4034271240234375</v>
      </c>
      <c r="AS155" s="6" t="s">
        <v>69</v>
      </c>
      <c r="AT155" s="1" t="s">
        <v>4</v>
      </c>
      <c r="AU155" s="1">
        <v>22.371311187744141</v>
      </c>
      <c r="AV155" s="1">
        <f t="shared" ref="AV155" si="751">AVERAGE(AU155:AU156)</f>
        <v>22.365948677062988</v>
      </c>
      <c r="AW155" s="1"/>
      <c r="AX155" s="1" t="s">
        <v>69</v>
      </c>
      <c r="AY155" s="1" t="s">
        <v>98</v>
      </c>
      <c r="AZ155" s="1">
        <v>26.572843551635742</v>
      </c>
      <c r="BA155" s="1">
        <f t="shared" ref="BA155" si="752">AVERAGE(AZ155:AZ156)</f>
        <v>26.465702056884766</v>
      </c>
      <c r="BB155" s="1">
        <f t="shared" ref="BB155" si="753">BA155-AV155</f>
        <v>4.0997533798217773</v>
      </c>
      <c r="BC155" s="21"/>
      <c r="BD155" s="1" t="s">
        <v>70</v>
      </c>
      <c r="BE155" s="1" t="s">
        <v>4</v>
      </c>
      <c r="BF155" s="1">
        <v>22.941091537475586</v>
      </c>
      <c r="BG155" s="1">
        <f t="shared" ref="BG155" si="754">AVERAGE(BF155:BF156)</f>
        <v>22.751477241516113</v>
      </c>
      <c r="BH155" s="1"/>
      <c r="BI155" s="1" t="s">
        <v>70</v>
      </c>
      <c r="BJ155" s="1" t="s">
        <v>98</v>
      </c>
      <c r="BK155" s="1">
        <v>26.298856735229492</v>
      </c>
      <c r="BL155" s="1">
        <f t="shared" ref="BL155" si="755">AVERAGE(BK155:BK156)</f>
        <v>26.284743309020996</v>
      </c>
      <c r="BM155" s="5">
        <f t="shared" ref="BM155" si="756">BL155-BG155</f>
        <v>3.5332660675048828</v>
      </c>
    </row>
    <row r="156" spans="1:68" x14ac:dyDescent="0.2">
      <c r="A156" s="6" t="s">
        <v>65</v>
      </c>
      <c r="B156" s="1" t="s">
        <v>4</v>
      </c>
      <c r="C156" s="1">
        <v>22.564590454101563</v>
      </c>
      <c r="D156" s="1"/>
      <c r="E156" s="1"/>
      <c r="F156" s="1" t="s">
        <v>65</v>
      </c>
      <c r="G156" s="1" t="s">
        <v>98</v>
      </c>
      <c r="H156" s="1">
        <v>26.154071807861328</v>
      </c>
      <c r="I156" s="1"/>
      <c r="J156" s="1"/>
      <c r="K156" s="21"/>
      <c r="L156" s="1" t="s">
        <v>66</v>
      </c>
      <c r="M156" s="1" t="s">
        <v>4</v>
      </c>
      <c r="N156" s="1">
        <v>22.437028884887695</v>
      </c>
      <c r="O156" s="1"/>
      <c r="P156" s="1"/>
      <c r="Q156" s="1" t="s">
        <v>66</v>
      </c>
      <c r="R156" s="1" t="s">
        <v>98</v>
      </c>
      <c r="S156" s="1">
        <v>26.988271713256836</v>
      </c>
      <c r="T156" s="1"/>
      <c r="U156" s="5"/>
      <c r="W156" s="6" t="s">
        <v>67</v>
      </c>
      <c r="X156" s="1" t="s">
        <v>4</v>
      </c>
      <c r="Y156" s="1">
        <v>22.852861404418945</v>
      </c>
      <c r="Z156" s="1"/>
      <c r="AA156" s="1"/>
      <c r="AB156" s="1" t="s">
        <v>67</v>
      </c>
      <c r="AC156" s="1" t="s">
        <v>98</v>
      </c>
      <c r="AD156" s="1">
        <v>27.413782119750977</v>
      </c>
      <c r="AE156" s="1"/>
      <c r="AF156" s="1"/>
      <c r="AG156" s="21"/>
      <c r="AH156" s="1" t="s">
        <v>68</v>
      </c>
      <c r="AI156" s="1" t="s">
        <v>4</v>
      </c>
      <c r="AJ156" s="1">
        <v>23.566953659057617</v>
      </c>
      <c r="AK156" s="1"/>
      <c r="AL156" s="1"/>
      <c r="AM156" s="1" t="s">
        <v>68</v>
      </c>
      <c r="AN156" s="1" t="s">
        <v>98</v>
      </c>
      <c r="AO156" s="1">
        <v>28.028059005737305</v>
      </c>
      <c r="AP156" s="1"/>
      <c r="AQ156" s="5"/>
      <c r="AS156" s="6" t="s">
        <v>69</v>
      </c>
      <c r="AT156" s="1" t="s">
        <v>4</v>
      </c>
      <c r="AU156" s="1">
        <v>22.360586166381836</v>
      </c>
      <c r="AV156" s="1"/>
      <c r="AW156" s="1"/>
      <c r="AX156" s="1" t="s">
        <v>69</v>
      </c>
      <c r="AY156" s="1" t="s">
        <v>98</v>
      </c>
      <c r="AZ156" s="1">
        <v>26.358560562133789</v>
      </c>
      <c r="BA156" s="1"/>
      <c r="BB156" s="1"/>
      <c r="BC156" s="21"/>
      <c r="BD156" s="1" t="s">
        <v>70</v>
      </c>
      <c r="BE156" s="1" t="s">
        <v>4</v>
      </c>
      <c r="BF156" s="1">
        <v>22.561862945556641</v>
      </c>
      <c r="BG156" s="1"/>
      <c r="BH156" s="1"/>
      <c r="BI156" s="1" t="s">
        <v>70</v>
      </c>
      <c r="BJ156" s="1" t="s">
        <v>98</v>
      </c>
      <c r="BK156" s="1">
        <v>26.2706298828125</v>
      </c>
      <c r="BL156" s="1"/>
      <c r="BM156" s="5"/>
    </row>
    <row r="157" spans="1:68" x14ac:dyDescent="0.2">
      <c r="A157" s="6" t="s">
        <v>71</v>
      </c>
      <c r="B157" s="1" t="s">
        <v>4</v>
      </c>
      <c r="C157" s="1">
        <v>22.508834838867188</v>
      </c>
      <c r="D157" s="1">
        <f t="shared" si="711"/>
        <v>22.482542991638184</v>
      </c>
      <c r="E157" s="1"/>
      <c r="F157" s="1" t="s">
        <v>71</v>
      </c>
      <c r="G157" s="1" t="s">
        <v>98</v>
      </c>
      <c r="H157" s="1">
        <v>27.298879623413086</v>
      </c>
      <c r="I157" s="1">
        <f t="shared" si="712"/>
        <v>27.213356971740723</v>
      </c>
      <c r="J157" s="1">
        <f t="shared" ref="J157" si="757">I157-D157</f>
        <v>4.7308139801025391</v>
      </c>
      <c r="K157" s="21"/>
      <c r="L157" s="1" t="s">
        <v>72</v>
      </c>
      <c r="M157" s="1" t="s">
        <v>4</v>
      </c>
      <c r="N157" s="1">
        <v>22.353452682495117</v>
      </c>
      <c r="O157" s="1">
        <f t="shared" si="714"/>
        <v>22.365856170654297</v>
      </c>
      <c r="P157" s="1"/>
      <c r="Q157" s="1" t="s">
        <v>72</v>
      </c>
      <c r="R157" s="1" t="s">
        <v>98</v>
      </c>
      <c r="S157" s="1">
        <v>26.659297943115234</v>
      </c>
      <c r="T157" s="1">
        <f t="shared" si="715"/>
        <v>26.560142517089844</v>
      </c>
      <c r="U157" s="5">
        <f t="shared" ref="U157" si="758">T157-O157</f>
        <v>4.1942863464355469</v>
      </c>
      <c r="W157" s="6" t="s">
        <v>73</v>
      </c>
      <c r="X157" s="1" t="s">
        <v>4</v>
      </c>
      <c r="Y157" s="1">
        <v>23.204763412475586</v>
      </c>
      <c r="Z157" s="1">
        <f t="shared" ref="Z157" si="759">AVERAGE(Y157:Y158)</f>
        <v>23.198040008544922</v>
      </c>
      <c r="AA157" s="1"/>
      <c r="AB157" s="1" t="s">
        <v>73</v>
      </c>
      <c r="AC157" s="1" t="s">
        <v>98</v>
      </c>
      <c r="AD157" s="1">
        <v>27.420232772827148</v>
      </c>
      <c r="AE157" s="1">
        <f t="shared" ref="AE157" si="760">AVERAGE(AD157:AD158)</f>
        <v>27.410492897033691</v>
      </c>
      <c r="AF157" s="1">
        <f t="shared" ref="AF157" si="761">AE157-Z157</f>
        <v>4.2124528884887695</v>
      </c>
      <c r="AG157" s="21"/>
      <c r="AH157" s="1" t="s">
        <v>74</v>
      </c>
      <c r="AI157" s="1" t="s">
        <v>4</v>
      </c>
      <c r="AJ157" s="1">
        <v>22.511178970336914</v>
      </c>
      <c r="AK157" s="1">
        <f t="shared" ref="AK157" si="762">AVERAGE(AJ157:AJ158)</f>
        <v>22.488016128540039</v>
      </c>
      <c r="AL157" s="1"/>
      <c r="AM157" s="1" t="s">
        <v>74</v>
      </c>
      <c r="AN157" s="1" t="s">
        <v>98</v>
      </c>
      <c r="AO157" s="1">
        <v>26.569835662841797</v>
      </c>
      <c r="AP157" s="1">
        <f t="shared" ref="AP157" si="763">AVERAGE(AO157:AO158)</f>
        <v>26.48887825012207</v>
      </c>
      <c r="AQ157" s="5">
        <f t="shared" ref="AQ157" si="764">AP157-AK157</f>
        <v>4.0008621215820313</v>
      </c>
      <c r="AS157" s="6" t="s">
        <v>75</v>
      </c>
      <c r="AT157" s="1" t="s">
        <v>4</v>
      </c>
      <c r="AU157" s="1">
        <v>22.609701156616211</v>
      </c>
      <c r="AV157" s="1">
        <f t="shared" ref="AV157" si="765">AVERAGE(AU157:AU158)</f>
        <v>22.549691200256348</v>
      </c>
      <c r="AW157" s="1"/>
      <c r="AX157" s="1" t="s">
        <v>75</v>
      </c>
      <c r="AY157" s="1" t="s">
        <v>98</v>
      </c>
      <c r="AZ157" s="1">
        <v>26.916536331176758</v>
      </c>
      <c r="BA157" s="1">
        <f t="shared" ref="BA157" si="766">AVERAGE(AZ157:AZ158)</f>
        <v>26.893540382385254</v>
      </c>
      <c r="BB157" s="1">
        <f t="shared" ref="BB157" si="767">BA157-AV157</f>
        <v>4.3438491821289062</v>
      </c>
      <c r="BC157" s="21"/>
      <c r="BD157" s="1" t="s">
        <v>76</v>
      </c>
      <c r="BE157" s="1" t="s">
        <v>4</v>
      </c>
      <c r="BF157" s="1">
        <v>24.751258850097656</v>
      </c>
      <c r="BG157" s="1">
        <f t="shared" ref="BG157" si="768">AVERAGE(BF157:BF158)</f>
        <v>24.732138633728027</v>
      </c>
      <c r="BH157" s="1"/>
      <c r="BI157" s="1" t="s">
        <v>76</v>
      </c>
      <c r="BJ157" s="1" t="s">
        <v>98</v>
      </c>
      <c r="BK157" s="1">
        <v>29.566572189331055</v>
      </c>
      <c r="BL157" s="1">
        <f t="shared" ref="BL157" si="769">AVERAGE(BK157:BK158)</f>
        <v>29.77632999420166</v>
      </c>
      <c r="BM157" s="5">
        <f t="shared" ref="BM157" si="770">BL157-BG157</f>
        <v>5.0441913604736328</v>
      </c>
    </row>
    <row r="158" spans="1:68" x14ac:dyDescent="0.2">
      <c r="A158" s="6" t="s">
        <v>71</v>
      </c>
      <c r="B158" s="1" t="s">
        <v>4</v>
      </c>
      <c r="C158" s="1">
        <v>22.45625114440918</v>
      </c>
      <c r="D158" s="1"/>
      <c r="E158" s="1"/>
      <c r="F158" s="1" t="s">
        <v>71</v>
      </c>
      <c r="G158" s="1" t="s">
        <v>98</v>
      </c>
      <c r="H158" s="1">
        <v>27.127834320068359</v>
      </c>
      <c r="I158" s="1"/>
      <c r="J158" s="1"/>
      <c r="K158" s="21"/>
      <c r="L158" s="1" t="s">
        <v>72</v>
      </c>
      <c r="M158" s="1" t="s">
        <v>4</v>
      </c>
      <c r="N158" s="1">
        <v>22.378259658813477</v>
      </c>
      <c r="O158" s="1"/>
      <c r="P158" s="1"/>
      <c r="Q158" s="1" t="s">
        <v>72</v>
      </c>
      <c r="R158" s="1" t="s">
        <v>98</v>
      </c>
      <c r="S158" s="1">
        <v>26.460987091064453</v>
      </c>
      <c r="T158" s="1"/>
      <c r="U158" s="5"/>
      <c r="W158" s="6" t="s">
        <v>73</v>
      </c>
      <c r="X158" s="1" t="s">
        <v>4</v>
      </c>
      <c r="Y158" s="1">
        <v>23.191316604614258</v>
      </c>
      <c r="Z158" s="1"/>
      <c r="AA158" s="1"/>
      <c r="AB158" s="1" t="s">
        <v>73</v>
      </c>
      <c r="AC158" s="1" t="s">
        <v>98</v>
      </c>
      <c r="AD158" s="1">
        <v>27.400753021240234</v>
      </c>
      <c r="AE158" s="1"/>
      <c r="AF158" s="1"/>
      <c r="AG158" s="21"/>
      <c r="AH158" s="1" t="s">
        <v>74</v>
      </c>
      <c r="AI158" s="1" t="s">
        <v>4</v>
      </c>
      <c r="AJ158" s="1">
        <v>22.464853286743164</v>
      </c>
      <c r="AK158" s="1"/>
      <c r="AL158" s="1"/>
      <c r="AM158" s="1" t="s">
        <v>74</v>
      </c>
      <c r="AN158" s="1" t="s">
        <v>98</v>
      </c>
      <c r="AO158" s="1">
        <v>26.407920837402344</v>
      </c>
      <c r="AP158" s="1"/>
      <c r="AQ158" s="5"/>
      <c r="AS158" s="6" t="s">
        <v>75</v>
      </c>
      <c r="AT158" s="1" t="s">
        <v>4</v>
      </c>
      <c r="AU158" s="1">
        <v>22.489681243896484</v>
      </c>
      <c r="AV158" s="1"/>
      <c r="AW158" s="1"/>
      <c r="AX158" s="1" t="s">
        <v>75</v>
      </c>
      <c r="AY158" s="1" t="s">
        <v>98</v>
      </c>
      <c r="AZ158" s="1">
        <v>26.87054443359375</v>
      </c>
      <c r="BA158" s="1"/>
      <c r="BB158" s="1"/>
      <c r="BC158" s="21"/>
      <c r="BD158" s="1" t="s">
        <v>76</v>
      </c>
      <c r="BE158" s="1" t="s">
        <v>4</v>
      </c>
      <c r="BF158" s="1">
        <v>24.713018417358398</v>
      </c>
      <c r="BG158" s="1"/>
      <c r="BH158" s="1"/>
      <c r="BI158" s="1" t="s">
        <v>76</v>
      </c>
      <c r="BJ158" s="1" t="s">
        <v>98</v>
      </c>
      <c r="BK158" s="1">
        <v>29.986087799072266</v>
      </c>
      <c r="BL158" s="1"/>
      <c r="BM158" s="5"/>
    </row>
    <row r="159" spans="1:68" x14ac:dyDescent="0.2">
      <c r="A159" s="6" t="s">
        <v>77</v>
      </c>
      <c r="B159" s="1" t="s">
        <v>4</v>
      </c>
      <c r="C159" s="1">
        <v>22.191734313964844</v>
      </c>
      <c r="D159" s="1">
        <f t="shared" si="711"/>
        <v>22.13294792175293</v>
      </c>
      <c r="E159" s="1"/>
      <c r="F159" s="1" t="s">
        <v>77</v>
      </c>
      <c r="G159" s="1" t="s">
        <v>98</v>
      </c>
      <c r="H159" s="1">
        <v>27.899587631225586</v>
      </c>
      <c r="I159" s="1">
        <f t="shared" si="712"/>
        <v>27.933996200561523</v>
      </c>
      <c r="J159" s="1">
        <f t="shared" ref="J159" si="771">I159-D159</f>
        <v>5.8010482788085938</v>
      </c>
      <c r="K159" s="21"/>
      <c r="L159" s="1" t="s">
        <v>78</v>
      </c>
      <c r="M159" s="1" t="s">
        <v>4</v>
      </c>
      <c r="N159" s="1">
        <v>22.977319717407227</v>
      </c>
      <c r="O159" s="1">
        <f t="shared" si="714"/>
        <v>23.003894805908203</v>
      </c>
      <c r="P159" s="1"/>
      <c r="Q159" s="1" t="s">
        <v>78</v>
      </c>
      <c r="R159" s="1" t="s">
        <v>98</v>
      </c>
      <c r="S159" s="1">
        <v>27.037286758422852</v>
      </c>
      <c r="T159" s="1">
        <f t="shared" si="715"/>
        <v>27.09274959564209</v>
      </c>
      <c r="U159" s="5">
        <f t="shared" ref="U159" si="772">T159-O159</f>
        <v>4.0888547897338867</v>
      </c>
      <c r="W159" s="6" t="s">
        <v>79</v>
      </c>
      <c r="X159" s="1" t="s">
        <v>4</v>
      </c>
      <c r="Y159" s="1">
        <v>22.705413818359375</v>
      </c>
      <c r="Z159" s="1">
        <f t="shared" ref="Z159" si="773">AVERAGE(Y159:Y160)</f>
        <v>22.687056541442871</v>
      </c>
      <c r="AA159" s="1"/>
      <c r="AB159" s="1" t="s">
        <v>79</v>
      </c>
      <c r="AC159" s="1" t="s">
        <v>98</v>
      </c>
      <c r="AD159" s="1">
        <v>27.682252883911133</v>
      </c>
      <c r="AE159" s="1">
        <f t="shared" ref="AE159" si="774">AVERAGE(AD159:AD160)</f>
        <v>27.680553436279297</v>
      </c>
      <c r="AF159" s="1">
        <f t="shared" ref="AF159" si="775">AE159-Z159</f>
        <v>4.9934968948364258</v>
      </c>
      <c r="AG159" s="21"/>
      <c r="AH159" s="1" t="s">
        <v>80</v>
      </c>
      <c r="AI159" s="1" t="s">
        <v>4</v>
      </c>
      <c r="AJ159" s="1">
        <v>23.515243530273438</v>
      </c>
      <c r="AK159" s="1">
        <f t="shared" ref="AK159" si="776">AVERAGE(AJ159:AJ160)</f>
        <v>23.549607276916504</v>
      </c>
      <c r="AL159" s="1"/>
      <c r="AM159" s="1" t="s">
        <v>80</v>
      </c>
      <c r="AN159" s="1" t="s">
        <v>98</v>
      </c>
      <c r="AO159" s="1">
        <v>27.780080795288086</v>
      </c>
      <c r="AP159" s="1">
        <f t="shared" ref="AP159" si="777">AVERAGE(AO159:AO160)</f>
        <v>27.867018699645996</v>
      </c>
      <c r="AQ159" s="5">
        <f t="shared" ref="AQ159" si="778">AP159-AK159</f>
        <v>4.3174114227294922</v>
      </c>
      <c r="AS159" s="6" t="s">
        <v>81</v>
      </c>
      <c r="AT159" s="1" t="s">
        <v>4</v>
      </c>
      <c r="AU159" s="1">
        <v>22.66472053527832</v>
      </c>
      <c r="AV159" s="1">
        <f t="shared" ref="AV159" si="779">AVERAGE(AU159:AU160)</f>
        <v>22.607779502868652</v>
      </c>
      <c r="AW159" s="1"/>
      <c r="AX159" s="1" t="s">
        <v>81</v>
      </c>
      <c r="AY159" s="1" t="s">
        <v>98</v>
      </c>
      <c r="AZ159" s="1">
        <v>26.624702453613281</v>
      </c>
      <c r="BA159" s="1">
        <f t="shared" ref="BA159" si="780">AVERAGE(AZ159:AZ160)</f>
        <v>26.707588195800781</v>
      </c>
      <c r="BB159" s="1">
        <f t="shared" ref="BB159" si="781">BA159-AV159</f>
        <v>4.0998086929321289</v>
      </c>
      <c r="BC159" s="21"/>
      <c r="BD159" s="1" t="s">
        <v>82</v>
      </c>
      <c r="BE159" s="1" t="s">
        <v>4</v>
      </c>
      <c r="BF159" s="1">
        <v>22.619783401489258</v>
      </c>
      <c r="BG159" s="1">
        <f t="shared" ref="BG159" si="782">AVERAGE(BF159:BF160)</f>
        <v>22.650076866149902</v>
      </c>
      <c r="BH159" s="1"/>
      <c r="BI159" s="1" t="s">
        <v>82</v>
      </c>
      <c r="BJ159" s="1" t="s">
        <v>98</v>
      </c>
      <c r="BK159" s="1">
        <v>27.649942398071289</v>
      </c>
      <c r="BL159" s="1">
        <f t="shared" ref="BL159" si="783">AVERAGE(BK159:BK160)</f>
        <v>27.685302734375</v>
      </c>
      <c r="BM159" s="5">
        <f t="shared" ref="BM159" si="784">BL159-BG159</f>
        <v>5.0352258682250977</v>
      </c>
      <c r="BP159" s="1"/>
    </row>
    <row r="160" spans="1:68" x14ac:dyDescent="0.2">
      <c r="A160" s="6" t="s">
        <v>77</v>
      </c>
      <c r="B160" s="1" t="s">
        <v>4</v>
      </c>
      <c r="C160" s="1">
        <v>22.074161529541016</v>
      </c>
      <c r="D160" s="1"/>
      <c r="E160" s="1"/>
      <c r="F160" s="1" t="s">
        <v>77</v>
      </c>
      <c r="G160" s="1" t="s">
        <v>98</v>
      </c>
      <c r="H160" s="1">
        <v>27.968404769897461</v>
      </c>
      <c r="I160" s="1"/>
      <c r="J160" s="1"/>
      <c r="K160" s="21"/>
      <c r="L160" s="1" t="s">
        <v>78</v>
      </c>
      <c r="M160" s="1" t="s">
        <v>4</v>
      </c>
      <c r="N160" s="1">
        <v>23.03046989440918</v>
      </c>
      <c r="O160" s="1"/>
      <c r="P160" s="1"/>
      <c r="Q160" s="1" t="s">
        <v>78</v>
      </c>
      <c r="R160" s="1" t="s">
        <v>98</v>
      </c>
      <c r="S160" s="1">
        <v>27.148212432861328</v>
      </c>
      <c r="T160" s="1"/>
      <c r="U160" s="5"/>
      <c r="W160" s="6" t="s">
        <v>79</v>
      </c>
      <c r="X160" s="1" t="s">
        <v>4</v>
      </c>
      <c r="Y160" s="1">
        <v>22.668699264526367</v>
      </c>
      <c r="Z160" s="1"/>
      <c r="AA160" s="1"/>
      <c r="AB160" s="1" t="s">
        <v>79</v>
      </c>
      <c r="AC160" s="1" t="s">
        <v>98</v>
      </c>
      <c r="AD160" s="1">
        <v>27.678853988647461</v>
      </c>
      <c r="AE160" s="1"/>
      <c r="AF160" s="1"/>
      <c r="AG160" s="21"/>
      <c r="AH160" s="1" t="s">
        <v>80</v>
      </c>
      <c r="AI160" s="1" t="s">
        <v>4</v>
      </c>
      <c r="AJ160" s="1">
        <v>23.58397102355957</v>
      </c>
      <c r="AK160" s="1"/>
      <c r="AL160" s="1"/>
      <c r="AM160" s="1" t="s">
        <v>80</v>
      </c>
      <c r="AN160" s="1" t="s">
        <v>98</v>
      </c>
      <c r="AO160" s="1">
        <v>27.953956604003906</v>
      </c>
      <c r="AP160" s="1"/>
      <c r="AQ160" s="5"/>
      <c r="AS160" s="6" t="s">
        <v>81</v>
      </c>
      <c r="AT160" s="1" t="s">
        <v>4</v>
      </c>
      <c r="AU160" s="1">
        <v>22.550838470458984</v>
      </c>
      <c r="AV160" s="1"/>
      <c r="AW160" s="1"/>
      <c r="AX160" s="1" t="s">
        <v>81</v>
      </c>
      <c r="AY160" s="1" t="s">
        <v>98</v>
      </c>
      <c r="AZ160" s="1">
        <v>26.790473937988281</v>
      </c>
      <c r="BA160" s="1"/>
      <c r="BB160" s="1"/>
      <c r="BC160" s="21"/>
      <c r="BD160" s="1" t="s">
        <v>82</v>
      </c>
      <c r="BE160" s="1" t="s">
        <v>4</v>
      </c>
      <c r="BF160" s="1">
        <v>22.680370330810547</v>
      </c>
      <c r="BG160" s="1"/>
      <c r="BH160" s="1"/>
      <c r="BI160" s="1" t="s">
        <v>82</v>
      </c>
      <c r="BJ160" s="1" t="s">
        <v>98</v>
      </c>
      <c r="BK160" s="1">
        <v>27.720663070678711</v>
      </c>
      <c r="BL160" s="1"/>
      <c r="BM160" s="5"/>
      <c r="BP160" s="1"/>
    </row>
    <row r="161" spans="1:68" x14ac:dyDescent="0.2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21"/>
      <c r="L161" s="1"/>
      <c r="M161" s="1"/>
      <c r="N161" s="1"/>
      <c r="O161" s="1"/>
      <c r="P161" s="1"/>
      <c r="Q161" s="1"/>
      <c r="R161" s="1"/>
      <c r="S161" s="1"/>
      <c r="T161" s="1"/>
      <c r="U161" s="5"/>
      <c r="W161" s="6"/>
      <c r="X161" s="1"/>
      <c r="Y161" s="1"/>
      <c r="Z161" s="1"/>
      <c r="AA161" s="1"/>
      <c r="AB161" s="1"/>
      <c r="AC161" s="1"/>
      <c r="AD161" s="1"/>
      <c r="AE161" s="1"/>
      <c r="AF161" s="1"/>
      <c r="AG161" s="21"/>
      <c r="AH161" s="1"/>
      <c r="AI161" s="1"/>
      <c r="AJ161" s="1"/>
      <c r="AK161" s="1"/>
      <c r="AL161" s="1"/>
      <c r="AM161" s="1"/>
      <c r="AN161" s="1"/>
      <c r="AO161" s="1"/>
      <c r="AP161" s="1"/>
      <c r="AQ161" s="5"/>
      <c r="AS161" s="6"/>
      <c r="AT161" s="1"/>
      <c r="AU161" s="1"/>
      <c r="AV161" s="1"/>
      <c r="AW161" s="1"/>
      <c r="AX161" s="1"/>
      <c r="AY161" s="1"/>
      <c r="AZ161" s="1"/>
      <c r="BA161" s="1"/>
      <c r="BB161" s="1"/>
      <c r="BC161" s="21"/>
      <c r="BD161" s="1"/>
      <c r="BE161" s="1"/>
      <c r="BF161" s="1"/>
      <c r="BG161" s="1"/>
      <c r="BH161" s="1"/>
      <c r="BI161" s="1"/>
      <c r="BJ161" s="1"/>
      <c r="BK161" s="1"/>
      <c r="BL161" s="1"/>
      <c r="BM161" s="5"/>
      <c r="BP161" s="1"/>
    </row>
    <row r="162" spans="1:68" x14ac:dyDescent="0.2">
      <c r="A162" s="6" t="s">
        <v>47</v>
      </c>
      <c r="B162" s="1" t="s">
        <v>4</v>
      </c>
      <c r="C162" s="1">
        <v>21.939044952392578</v>
      </c>
      <c r="D162" s="1">
        <f>AVERAGE(C162:C163)</f>
        <v>21.719526290893555</v>
      </c>
      <c r="E162" s="1"/>
      <c r="F162" s="1" t="s">
        <v>47</v>
      </c>
      <c r="G162" s="1" t="s">
        <v>10</v>
      </c>
      <c r="H162" s="1">
        <v>24.899702072143555</v>
      </c>
      <c r="I162" s="1">
        <f>AVERAGE(H162:H163)</f>
        <v>25.030420303344727</v>
      </c>
      <c r="J162" s="1">
        <f>I162-D162</f>
        <v>3.3108940124511719</v>
      </c>
      <c r="K162" s="21">
        <f>AVERAGE(J162,J164,J166,J168,J170,J172)</f>
        <v>3.3198202451070151</v>
      </c>
      <c r="L162" s="1" t="s">
        <v>48</v>
      </c>
      <c r="M162" s="1" t="s">
        <v>4</v>
      </c>
      <c r="N162" s="1">
        <v>21.132320404052734</v>
      </c>
      <c r="O162" s="1">
        <f>AVERAGE(N162:N163)</f>
        <v>21.16989803314209</v>
      </c>
      <c r="P162" s="1"/>
      <c r="Q162" s="1" t="s">
        <v>48</v>
      </c>
      <c r="R162" s="1" t="s">
        <v>10</v>
      </c>
      <c r="S162" s="1">
        <v>24.884206771850586</v>
      </c>
      <c r="T162" s="1">
        <f>AVERAGE(S162:S163)</f>
        <v>24.950207710266113</v>
      </c>
      <c r="U162" s="5">
        <f>T162-O162</f>
        <v>3.7803096771240234</v>
      </c>
      <c r="W162" s="6" t="s">
        <v>49</v>
      </c>
      <c r="X162" s="1" t="s">
        <v>4</v>
      </c>
      <c r="Y162" s="1">
        <v>21.646913528442383</v>
      </c>
      <c r="Z162" s="1">
        <f>AVERAGE(Y162:Y163)</f>
        <v>21.615830421447754</v>
      </c>
      <c r="AA162" s="1"/>
      <c r="AB162" s="1" t="s">
        <v>49</v>
      </c>
      <c r="AC162" s="1" t="s">
        <v>10</v>
      </c>
      <c r="AD162" s="1">
        <v>24.685886383056641</v>
      </c>
      <c r="AE162" s="1">
        <f>AVERAGE(AD162:AD163)</f>
        <v>24.817263603210449</v>
      </c>
      <c r="AF162" s="1">
        <f>AE162-Z162</f>
        <v>3.2014331817626953</v>
      </c>
      <c r="AG162" s="21">
        <f>AVERAGE(AF162,AF164,AF166,AF168,AF170,AF172)</f>
        <v>2.3977287610371909</v>
      </c>
      <c r="AH162" s="1" t="s">
        <v>50</v>
      </c>
      <c r="AI162" s="1" t="s">
        <v>4</v>
      </c>
      <c r="AJ162" s="1">
        <v>21.958671569824219</v>
      </c>
      <c r="AK162" s="1">
        <f>AVERAGE(AJ162:AJ163)</f>
        <v>22.060572624206543</v>
      </c>
      <c r="AL162" s="1"/>
      <c r="AM162" s="1" t="s">
        <v>50</v>
      </c>
      <c r="AN162" s="1" t="s">
        <v>10</v>
      </c>
      <c r="AO162" s="1">
        <v>24.415508270263672</v>
      </c>
      <c r="AP162" s="1">
        <f>AVERAGE(AO162:AO163)</f>
        <v>24.562458038330078</v>
      </c>
      <c r="AQ162" s="5">
        <f>AP162-AK162</f>
        <v>2.5018854141235352</v>
      </c>
      <c r="AS162" s="6" t="s">
        <v>51</v>
      </c>
      <c r="AT162" s="1" t="s">
        <v>4</v>
      </c>
      <c r="AU162" s="1">
        <v>20.990549087524414</v>
      </c>
      <c r="AV162" s="1">
        <f>AVERAGE(AU162:AU163)</f>
        <v>20.667448997497559</v>
      </c>
      <c r="AW162" s="1"/>
      <c r="AX162" s="1" t="s">
        <v>51</v>
      </c>
      <c r="AY162" s="1" t="s">
        <v>10</v>
      </c>
      <c r="AZ162" s="1">
        <v>24.530466079711914</v>
      </c>
      <c r="BA162" s="1">
        <f>AVERAGE(AZ162:AZ163)</f>
        <v>24.763171195983887</v>
      </c>
      <c r="BB162" s="1">
        <f>BA162-AV162</f>
        <v>4.0957221984863281</v>
      </c>
      <c r="BC162" s="21">
        <f>AVERAGE(BB162,BB164,BB166,BB168,BB170,BB172)</f>
        <v>2.5313890775044761</v>
      </c>
      <c r="BD162" s="1" t="s">
        <v>52</v>
      </c>
      <c r="BE162" s="1" t="s">
        <v>4</v>
      </c>
      <c r="BF162" s="1">
        <v>22.800607681274414</v>
      </c>
      <c r="BG162" s="1">
        <f>AVERAGE(BF162:BF163)</f>
        <v>22.840004920959473</v>
      </c>
      <c r="BH162" s="1"/>
      <c r="BI162" s="1" t="s">
        <v>52</v>
      </c>
      <c r="BJ162" s="1" t="s">
        <v>10</v>
      </c>
      <c r="BK162" s="1">
        <v>27.700740814208984</v>
      </c>
      <c r="BL162" s="1">
        <f>AVERAGE(BK162:BK163)</f>
        <v>27.954901695251465</v>
      </c>
      <c r="BM162" s="5">
        <f>BL162-BG162</f>
        <v>5.1148967742919922</v>
      </c>
      <c r="BP162" s="1"/>
    </row>
    <row r="163" spans="1:68" x14ac:dyDescent="0.2">
      <c r="A163" s="6" t="s">
        <v>47</v>
      </c>
      <c r="B163" s="1" t="s">
        <v>4</v>
      </c>
      <c r="C163" s="1">
        <v>21.500007629394531</v>
      </c>
      <c r="D163" s="1"/>
      <c r="E163" s="1"/>
      <c r="F163" s="1" t="s">
        <v>47</v>
      </c>
      <c r="G163" s="1" t="s">
        <v>10</v>
      </c>
      <c r="H163" s="1">
        <v>25.161138534545898</v>
      </c>
      <c r="I163" s="1"/>
      <c r="J163" s="1"/>
      <c r="K163" s="21"/>
      <c r="L163" s="1" t="s">
        <v>48</v>
      </c>
      <c r="M163" s="1" t="s">
        <v>4</v>
      </c>
      <c r="N163" s="1">
        <v>21.207475662231445</v>
      </c>
      <c r="O163" s="1"/>
      <c r="P163" s="1"/>
      <c r="Q163" s="1" t="s">
        <v>48</v>
      </c>
      <c r="R163" s="1" t="s">
        <v>10</v>
      </c>
      <c r="S163" s="1">
        <v>25.016208648681641</v>
      </c>
      <c r="T163" s="1"/>
      <c r="U163" s="5"/>
      <c r="W163" s="6" t="s">
        <v>49</v>
      </c>
      <c r="X163" s="1" t="s">
        <v>4</v>
      </c>
      <c r="Y163" s="1">
        <v>21.584747314453125</v>
      </c>
      <c r="Z163" s="1"/>
      <c r="AA163" s="1"/>
      <c r="AB163" s="1" t="s">
        <v>49</v>
      </c>
      <c r="AC163" s="1" t="s">
        <v>10</v>
      </c>
      <c r="AD163" s="1">
        <v>24.948640823364258</v>
      </c>
      <c r="AE163" s="1"/>
      <c r="AF163" s="1"/>
      <c r="AG163" s="21"/>
      <c r="AH163" s="1" t="s">
        <v>50</v>
      </c>
      <c r="AI163" s="1" t="s">
        <v>4</v>
      </c>
      <c r="AJ163" s="1">
        <v>22.162473678588867</v>
      </c>
      <c r="AK163" s="1"/>
      <c r="AL163" s="1"/>
      <c r="AM163" s="1" t="s">
        <v>50</v>
      </c>
      <c r="AN163" s="1" t="s">
        <v>10</v>
      </c>
      <c r="AO163" s="1">
        <v>24.709407806396484</v>
      </c>
      <c r="AP163" s="1"/>
      <c r="AQ163" s="5"/>
      <c r="AS163" s="6" t="s">
        <v>51</v>
      </c>
      <c r="AT163" s="1" t="s">
        <v>4</v>
      </c>
      <c r="AU163" s="1">
        <v>20.344348907470703</v>
      </c>
      <c r="AV163" s="1"/>
      <c r="AW163" s="1"/>
      <c r="AX163" s="1" t="s">
        <v>51</v>
      </c>
      <c r="AY163" s="1" t="s">
        <v>10</v>
      </c>
      <c r="AZ163" s="1">
        <v>24.995876312255859</v>
      </c>
      <c r="BA163" s="1"/>
      <c r="BB163" s="1"/>
      <c r="BC163" s="21"/>
      <c r="BD163" s="1" t="s">
        <v>52</v>
      </c>
      <c r="BE163" s="1" t="s">
        <v>4</v>
      </c>
      <c r="BF163" s="1">
        <v>22.879402160644531</v>
      </c>
      <c r="BG163" s="1"/>
      <c r="BH163" s="1"/>
      <c r="BI163" s="1" t="s">
        <v>52</v>
      </c>
      <c r="BJ163" s="1" t="s">
        <v>10</v>
      </c>
      <c r="BK163" s="1">
        <v>28.209062576293945</v>
      </c>
      <c r="BL163" s="1"/>
      <c r="BM163" s="5"/>
      <c r="BP163" s="1"/>
    </row>
    <row r="164" spans="1:68" x14ac:dyDescent="0.2">
      <c r="A164" s="6" t="s">
        <v>53</v>
      </c>
      <c r="B164" s="1" t="s">
        <v>4</v>
      </c>
      <c r="C164" s="1">
        <v>23.052427291870117</v>
      </c>
      <c r="D164" s="1">
        <f t="shared" ref="D164:D172" si="785">AVERAGE(C164:C165)</f>
        <v>22.994475364685059</v>
      </c>
      <c r="E164" s="1"/>
      <c r="F164" s="1" t="s">
        <v>53</v>
      </c>
      <c r="G164" s="1" t="s">
        <v>10</v>
      </c>
      <c r="H164" s="1">
        <v>27.546716690063477</v>
      </c>
      <c r="I164" s="1">
        <f t="shared" ref="I164:I172" si="786">AVERAGE(H164:H165)</f>
        <v>27.27065372467041</v>
      </c>
      <c r="J164" s="1">
        <f t="shared" ref="J164:J172" si="787">I164-D164</f>
        <v>4.2761783599853516</v>
      </c>
      <c r="K164" s="21"/>
      <c r="L164" s="1" t="s">
        <v>54</v>
      </c>
      <c r="M164" s="1" t="s">
        <v>4</v>
      </c>
      <c r="N164" s="1">
        <v>21.313858032226563</v>
      </c>
      <c r="O164" s="1">
        <f t="shared" ref="O164:O172" si="788">AVERAGE(N164:N165)</f>
        <v>21.37127685546875</v>
      </c>
      <c r="P164" s="1"/>
      <c r="Q164" s="1" t="s">
        <v>54</v>
      </c>
      <c r="R164" s="1" t="s">
        <v>10</v>
      </c>
      <c r="S164" s="1">
        <v>23.845798492431641</v>
      </c>
      <c r="T164" s="1">
        <f t="shared" ref="T164:T172" si="789">AVERAGE(S164:S165)</f>
        <v>23.886760711669922</v>
      </c>
      <c r="U164" s="5">
        <f t="shared" ref="U164:U172" si="790">T164-O164</f>
        <v>2.5154838562011719</v>
      </c>
      <c r="W164" s="6" t="s">
        <v>55</v>
      </c>
      <c r="X164" s="1" t="s">
        <v>4</v>
      </c>
      <c r="Y164" s="1">
        <v>22.280401229858398</v>
      </c>
      <c r="Z164" s="1">
        <f t="shared" ref="Z164:Z172" si="791">AVERAGE(Y164:Y165)</f>
        <v>22.084531784057617</v>
      </c>
      <c r="AA164" s="1"/>
      <c r="AB164" s="1" t="s">
        <v>55</v>
      </c>
      <c r="AC164" s="1" t="s">
        <v>10</v>
      </c>
      <c r="AD164" s="1">
        <v>24.751485824584961</v>
      </c>
      <c r="AE164" s="1">
        <f t="shared" ref="AE164:AE172" si="792">AVERAGE(AD164:AD165)</f>
        <v>24.846532821655273</v>
      </c>
      <c r="AF164" s="1">
        <f t="shared" ref="AF164" si="793">AE164-Z164</f>
        <v>2.7620010375976562</v>
      </c>
      <c r="AG164" s="21"/>
      <c r="AH164" s="1" t="s">
        <v>56</v>
      </c>
      <c r="AI164" s="1" t="s">
        <v>4</v>
      </c>
      <c r="AJ164" s="1">
        <v>22.245351791381836</v>
      </c>
      <c r="AK164" s="1">
        <f t="shared" ref="AK164:AK172" si="794">AVERAGE(AJ164:AJ165)</f>
        <v>22.102829933166504</v>
      </c>
      <c r="AL164" s="1"/>
      <c r="AM164" s="1" t="s">
        <v>56</v>
      </c>
      <c r="AN164" s="1" t="s">
        <v>10</v>
      </c>
      <c r="AO164" s="1">
        <v>24.7005615234375</v>
      </c>
      <c r="AP164" s="1">
        <f t="shared" ref="AP164:AP172" si="795">AVERAGE(AO164:AO165)</f>
        <v>24.730047225952148</v>
      </c>
      <c r="AQ164" s="5">
        <f t="shared" ref="AQ164" si="796">AP164-AK164</f>
        <v>2.6272172927856445</v>
      </c>
      <c r="AS164" s="6" t="s">
        <v>57</v>
      </c>
      <c r="AT164" s="1" t="s">
        <v>4</v>
      </c>
      <c r="AU164" s="1">
        <v>20.927700042724609</v>
      </c>
      <c r="AV164" s="1">
        <f t="shared" ref="AV164:AV172" si="797">AVERAGE(AU164:AU165)</f>
        <v>20.739266395568848</v>
      </c>
      <c r="AW164" s="1"/>
      <c r="AX164" s="1" t="s">
        <v>57</v>
      </c>
      <c r="AY164" s="1" t="s">
        <v>10</v>
      </c>
      <c r="AZ164" s="1">
        <v>23.937288284301758</v>
      </c>
      <c r="BA164" s="1">
        <f t="shared" ref="BA164:BA172" si="798">AVERAGE(AZ164:AZ165)</f>
        <v>23.928251266479492</v>
      </c>
      <c r="BB164" s="1">
        <f t="shared" ref="BB164" si="799">BA164-AV164</f>
        <v>3.1889848709106445</v>
      </c>
      <c r="BC164" s="21"/>
      <c r="BD164" s="1" t="s">
        <v>58</v>
      </c>
      <c r="BE164" s="1" t="s">
        <v>4</v>
      </c>
      <c r="BF164" s="1">
        <v>20.286405563354492</v>
      </c>
      <c r="BG164" s="1">
        <f t="shared" ref="BG164:BG172" si="800">AVERAGE(BF164:BF165)</f>
        <v>20.578315734863281</v>
      </c>
      <c r="BH164" s="1"/>
      <c r="BI164" s="1" t="s">
        <v>58</v>
      </c>
      <c r="BJ164" s="1" t="s">
        <v>10</v>
      </c>
      <c r="BK164" s="1">
        <v>24.078020095825195</v>
      </c>
      <c r="BL164" s="1">
        <f t="shared" ref="BL164:BL172" si="801">AVERAGE(BK164:BK165)</f>
        <v>24.012550354003906</v>
      </c>
      <c r="BM164" s="5">
        <f t="shared" ref="BM164" si="802">BL164-BG164</f>
        <v>3.434234619140625</v>
      </c>
      <c r="BP164" s="1"/>
    </row>
    <row r="165" spans="1:68" x14ac:dyDescent="0.2">
      <c r="A165" s="6" t="s">
        <v>53</v>
      </c>
      <c r="B165" s="1" t="s">
        <v>4</v>
      </c>
      <c r="C165" s="1">
        <v>22.9365234375</v>
      </c>
      <c r="D165" s="1"/>
      <c r="E165" s="1"/>
      <c r="F165" s="1" t="s">
        <v>53</v>
      </c>
      <c r="G165" s="1" t="s">
        <v>10</v>
      </c>
      <c r="H165" s="1">
        <v>26.994590759277344</v>
      </c>
      <c r="I165" s="1"/>
      <c r="J165" s="1"/>
      <c r="K165" s="21"/>
      <c r="L165" s="1" t="s">
        <v>54</v>
      </c>
      <c r="M165" s="1" t="s">
        <v>4</v>
      </c>
      <c r="N165" s="1">
        <v>21.428695678710938</v>
      </c>
      <c r="O165" s="1"/>
      <c r="P165" s="1"/>
      <c r="Q165" s="1" t="s">
        <v>54</v>
      </c>
      <c r="R165" s="1" t="s">
        <v>10</v>
      </c>
      <c r="S165" s="1">
        <v>23.927722930908203</v>
      </c>
      <c r="T165" s="1"/>
      <c r="U165" s="5"/>
      <c r="W165" s="6" t="s">
        <v>55</v>
      </c>
      <c r="X165" s="1" t="s">
        <v>4</v>
      </c>
      <c r="Y165" s="1">
        <v>21.888662338256836</v>
      </c>
      <c r="Z165" s="1"/>
      <c r="AA165" s="1"/>
      <c r="AB165" s="1" t="s">
        <v>55</v>
      </c>
      <c r="AC165" s="1" t="s">
        <v>10</v>
      </c>
      <c r="AD165" s="1">
        <v>24.941579818725586</v>
      </c>
      <c r="AE165" s="1"/>
      <c r="AF165" s="1"/>
      <c r="AG165" s="21"/>
      <c r="AH165" s="1" t="s">
        <v>56</v>
      </c>
      <c r="AI165" s="1" t="s">
        <v>4</v>
      </c>
      <c r="AJ165" s="1">
        <v>21.960308074951172</v>
      </c>
      <c r="AK165" s="1"/>
      <c r="AL165" s="1"/>
      <c r="AM165" s="1" t="s">
        <v>56</v>
      </c>
      <c r="AN165" s="1" t="s">
        <v>10</v>
      </c>
      <c r="AO165" s="1">
        <v>24.759532928466797</v>
      </c>
      <c r="AP165" s="1"/>
      <c r="AQ165" s="5"/>
      <c r="AS165" s="6" t="s">
        <v>57</v>
      </c>
      <c r="AT165" s="1" t="s">
        <v>4</v>
      </c>
      <c r="AU165" s="1">
        <v>20.550832748413086</v>
      </c>
      <c r="AV165" s="1"/>
      <c r="AW165" s="1"/>
      <c r="AX165" s="1" t="s">
        <v>57</v>
      </c>
      <c r="AY165" s="1" t="s">
        <v>10</v>
      </c>
      <c r="AZ165" s="1">
        <v>23.919214248657227</v>
      </c>
      <c r="BA165" s="1"/>
      <c r="BB165" s="1"/>
      <c r="BC165" s="21"/>
      <c r="BD165" s="1" t="s">
        <v>58</v>
      </c>
      <c r="BE165" s="1" t="s">
        <v>4</v>
      </c>
      <c r="BF165" s="1">
        <v>20.87022590637207</v>
      </c>
      <c r="BG165" s="1"/>
      <c r="BH165" s="1"/>
      <c r="BI165" s="1" t="s">
        <v>58</v>
      </c>
      <c r="BJ165" s="1" t="s">
        <v>10</v>
      </c>
      <c r="BK165" s="1">
        <v>23.947080612182617</v>
      </c>
      <c r="BL165" s="1"/>
      <c r="BM165" s="5"/>
      <c r="BP165" s="1"/>
    </row>
    <row r="166" spans="1:68" x14ac:dyDescent="0.2">
      <c r="A166" s="6" t="s">
        <v>59</v>
      </c>
      <c r="B166" s="1" t="s">
        <v>4</v>
      </c>
      <c r="C166" s="1">
        <v>20.531389236450195</v>
      </c>
      <c r="D166" s="1">
        <f t="shared" si="785"/>
        <v>20.615906715393066</v>
      </c>
      <c r="E166" s="1"/>
      <c r="F166" s="1" t="s">
        <v>59</v>
      </c>
      <c r="G166" s="1" t="s">
        <v>10</v>
      </c>
      <c r="H166" s="1">
        <v>25.363716125488281</v>
      </c>
      <c r="I166" s="1">
        <f t="shared" si="786"/>
        <v>25.668863296508789</v>
      </c>
      <c r="J166" s="1">
        <f t="shared" si="787"/>
        <v>5.0529565811157227</v>
      </c>
      <c r="K166" s="21"/>
      <c r="L166" s="1" t="s">
        <v>60</v>
      </c>
      <c r="M166" s="1" t="s">
        <v>4</v>
      </c>
      <c r="N166" s="1">
        <v>20.860736846923828</v>
      </c>
      <c r="O166" s="1">
        <f t="shared" si="788"/>
        <v>20.631366729736328</v>
      </c>
      <c r="P166" s="1"/>
      <c r="Q166" s="1" t="s">
        <v>60</v>
      </c>
      <c r="R166" s="1" t="s">
        <v>10</v>
      </c>
      <c r="S166" s="1">
        <v>24.526386260986328</v>
      </c>
      <c r="T166" s="1">
        <f t="shared" si="789"/>
        <v>24.706155776977539</v>
      </c>
      <c r="U166" s="5">
        <f t="shared" si="790"/>
        <v>4.0747890472412109</v>
      </c>
      <c r="W166" s="6" t="s">
        <v>61</v>
      </c>
      <c r="X166" s="1" t="s">
        <v>4</v>
      </c>
      <c r="Y166" s="1">
        <v>21.415863037109375</v>
      </c>
      <c r="Z166" s="1">
        <f t="shared" si="791"/>
        <v>21.682446479797363</v>
      </c>
      <c r="AA166" s="1"/>
      <c r="AB166" s="1" t="s">
        <v>61</v>
      </c>
      <c r="AC166" s="1" t="s">
        <v>10</v>
      </c>
      <c r="AD166" s="1">
        <v>24.201488494873047</v>
      </c>
      <c r="AE166" s="1">
        <f t="shared" si="792"/>
        <v>24.273589134216309</v>
      </c>
      <c r="AF166" s="1">
        <f t="shared" ref="AF166" si="803">AE166-Z166</f>
        <v>2.5911426544189453</v>
      </c>
      <c r="AG166" s="21"/>
      <c r="AH166" s="1" t="s">
        <v>62</v>
      </c>
      <c r="AI166" s="1" t="s">
        <v>4</v>
      </c>
      <c r="AJ166" s="1">
        <v>23.747970581054687</v>
      </c>
      <c r="AK166" s="1">
        <f t="shared" si="794"/>
        <v>23.702274322509766</v>
      </c>
      <c r="AL166" s="1"/>
      <c r="AM166" s="1" t="s">
        <v>62</v>
      </c>
      <c r="AN166" s="1" t="s">
        <v>10</v>
      </c>
      <c r="AO166" s="1">
        <v>28.18962287902832</v>
      </c>
      <c r="AP166" s="1">
        <f t="shared" si="795"/>
        <v>28.327083587646484</v>
      </c>
      <c r="AQ166" s="5">
        <f t="shared" ref="AQ166" si="804">AP166-AK166</f>
        <v>4.6248092651367187</v>
      </c>
      <c r="AS166" s="6" t="s">
        <v>63</v>
      </c>
      <c r="AT166" s="1" t="s">
        <v>4</v>
      </c>
      <c r="AU166" s="1">
        <v>19.857599258422852</v>
      </c>
      <c r="AV166" s="1">
        <f t="shared" si="797"/>
        <v>19.92708683013916</v>
      </c>
      <c r="AW166" s="1"/>
      <c r="AX166" s="1" t="s">
        <v>63</v>
      </c>
      <c r="AY166" s="1" t="s">
        <v>10</v>
      </c>
      <c r="AZ166" s="1">
        <v>22.73143196105957</v>
      </c>
      <c r="BA166" s="1">
        <f t="shared" si="798"/>
        <v>22.704448699951172</v>
      </c>
      <c r="BB166" s="1">
        <f t="shared" ref="BB166" si="805">BA166-AV166</f>
        <v>2.7773618698120117</v>
      </c>
      <c r="BC166" s="21"/>
      <c r="BD166" s="1" t="s">
        <v>64</v>
      </c>
      <c r="BE166" s="1" t="s">
        <v>4</v>
      </c>
      <c r="BF166" s="1">
        <v>19.942560195922852</v>
      </c>
      <c r="BG166" s="1">
        <f t="shared" si="800"/>
        <v>20.151798248291016</v>
      </c>
      <c r="BH166" s="1"/>
      <c r="BI166" s="1" t="s">
        <v>64</v>
      </c>
      <c r="BJ166" s="1" t="s">
        <v>10</v>
      </c>
      <c r="BK166" s="1">
        <v>24.356891632080078</v>
      </c>
      <c r="BL166" s="1">
        <f t="shared" si="801"/>
        <v>24.540469169616699</v>
      </c>
      <c r="BM166" s="5">
        <f t="shared" ref="BM166" si="806">BL166-BG166</f>
        <v>4.3886709213256836</v>
      </c>
      <c r="BP166" s="1"/>
    </row>
    <row r="167" spans="1:68" x14ac:dyDescent="0.2">
      <c r="A167" s="6" t="s">
        <v>59</v>
      </c>
      <c r="B167" s="1" t="s">
        <v>4</v>
      </c>
      <c r="C167" s="1">
        <v>20.700424194335938</v>
      </c>
      <c r="D167" s="1"/>
      <c r="E167" s="1"/>
      <c r="F167" s="1" t="s">
        <v>59</v>
      </c>
      <c r="G167" s="1" t="s">
        <v>10</v>
      </c>
      <c r="H167" s="1">
        <v>25.974010467529297</v>
      </c>
      <c r="I167" s="1"/>
      <c r="J167" s="1"/>
      <c r="K167" s="21"/>
      <c r="L167" s="1" t="s">
        <v>60</v>
      </c>
      <c r="M167" s="1" t="s">
        <v>4</v>
      </c>
      <c r="N167" s="1">
        <v>20.401996612548828</v>
      </c>
      <c r="O167" s="1"/>
      <c r="P167" s="1"/>
      <c r="Q167" s="1" t="s">
        <v>60</v>
      </c>
      <c r="R167" s="1" t="s">
        <v>10</v>
      </c>
      <c r="S167" s="1">
        <v>24.88592529296875</v>
      </c>
      <c r="T167" s="1"/>
      <c r="U167" s="5"/>
      <c r="W167" s="6" t="s">
        <v>61</v>
      </c>
      <c r="X167" s="1" t="s">
        <v>4</v>
      </c>
      <c r="Y167" s="1">
        <v>21.949029922485352</v>
      </c>
      <c r="Z167" s="1"/>
      <c r="AA167" s="1"/>
      <c r="AB167" s="1" t="s">
        <v>61</v>
      </c>
      <c r="AC167" s="1" t="s">
        <v>10</v>
      </c>
      <c r="AD167" s="1">
        <v>24.34568977355957</v>
      </c>
      <c r="AE167" s="1"/>
      <c r="AF167" s="1"/>
      <c r="AG167" s="21"/>
      <c r="AH167" s="1" t="s">
        <v>62</v>
      </c>
      <c r="AI167" s="1" t="s">
        <v>4</v>
      </c>
      <c r="AJ167" s="1">
        <v>23.656578063964844</v>
      </c>
      <c r="AK167" s="1"/>
      <c r="AL167" s="1"/>
      <c r="AM167" s="1" t="s">
        <v>62</v>
      </c>
      <c r="AN167" s="1" t="s">
        <v>10</v>
      </c>
      <c r="AO167" s="1">
        <v>28.464544296264648</v>
      </c>
      <c r="AP167" s="1"/>
      <c r="AQ167" s="5"/>
      <c r="AS167" s="6" t="s">
        <v>63</v>
      </c>
      <c r="AT167" s="1" t="s">
        <v>4</v>
      </c>
      <c r="AU167" s="1">
        <v>19.996574401855469</v>
      </c>
      <c r="AV167" s="1"/>
      <c r="AW167" s="1"/>
      <c r="AX167" s="1" t="s">
        <v>63</v>
      </c>
      <c r="AY167" s="1" t="s">
        <v>10</v>
      </c>
      <c r="AZ167" s="1">
        <v>22.677465438842773</v>
      </c>
      <c r="BA167" s="1"/>
      <c r="BB167" s="1"/>
      <c r="BC167" s="21"/>
      <c r="BD167" s="1" t="s">
        <v>64</v>
      </c>
      <c r="BE167" s="1" t="s">
        <v>4</v>
      </c>
      <c r="BF167" s="1">
        <v>20.36103630065918</v>
      </c>
      <c r="BG167" s="1"/>
      <c r="BH167" s="1"/>
      <c r="BI167" s="1" t="s">
        <v>64</v>
      </c>
      <c r="BJ167" s="1" t="s">
        <v>10</v>
      </c>
      <c r="BK167" s="1">
        <v>24.72404670715332</v>
      </c>
      <c r="BL167" s="1"/>
      <c r="BM167" s="5"/>
      <c r="BP167" s="1"/>
    </row>
    <row r="168" spans="1:68" x14ac:dyDescent="0.2">
      <c r="A168" s="6" t="s">
        <v>65</v>
      </c>
      <c r="B168" s="1" t="s">
        <v>4</v>
      </c>
      <c r="C168" s="1">
        <v>21.298803329467773</v>
      </c>
      <c r="D168" s="1">
        <f t="shared" si="785"/>
        <v>21.137462615966797</v>
      </c>
      <c r="E168" s="1"/>
      <c r="F168" s="1" t="s">
        <v>65</v>
      </c>
      <c r="G168" s="1" t="s">
        <v>10</v>
      </c>
      <c r="H168" s="1">
        <v>23.754281997680664</v>
      </c>
      <c r="I168" s="1">
        <f t="shared" si="786"/>
        <v>23.596609115600586</v>
      </c>
      <c r="J168" s="1">
        <f t="shared" si="787"/>
        <v>2.4591464996337891</v>
      </c>
      <c r="K168" s="21"/>
      <c r="L168" s="1" t="s">
        <v>66</v>
      </c>
      <c r="M168" s="1" t="s">
        <v>4</v>
      </c>
      <c r="N168" s="1">
        <v>21.608036041259766</v>
      </c>
      <c r="O168" s="1">
        <f t="shared" si="788"/>
        <v>21.471424102783203</v>
      </c>
      <c r="P168" s="1"/>
      <c r="Q168" s="1" t="s">
        <v>66</v>
      </c>
      <c r="R168" s="1" t="s">
        <v>10</v>
      </c>
      <c r="S168" s="1">
        <v>23.092350006103516</v>
      </c>
      <c r="T168" s="1">
        <f t="shared" si="789"/>
        <v>23.169225692749023</v>
      </c>
      <c r="U168" s="5">
        <f t="shared" si="790"/>
        <v>1.6978015899658203</v>
      </c>
      <c r="W168" s="6" t="s">
        <v>67</v>
      </c>
      <c r="X168" s="1" t="s">
        <v>4</v>
      </c>
      <c r="Y168" s="1">
        <v>21.926935195922852</v>
      </c>
      <c r="Z168" s="1">
        <f t="shared" si="791"/>
        <v>21.928859710693359</v>
      </c>
      <c r="AA168" s="1"/>
      <c r="AB168" s="1" t="s">
        <v>67</v>
      </c>
      <c r="AC168" s="1" t="s">
        <v>10</v>
      </c>
      <c r="AD168" s="1">
        <v>23.396480560302734</v>
      </c>
      <c r="AE168" s="1">
        <f t="shared" si="792"/>
        <v>23.381745338439941</v>
      </c>
      <c r="AF168" s="1">
        <f t="shared" ref="AF168" si="807">AE168-Z168</f>
        <v>1.452885627746582</v>
      </c>
      <c r="AG168" s="21"/>
      <c r="AH168" s="1" t="s">
        <v>68</v>
      </c>
      <c r="AI168" s="1" t="s">
        <v>4</v>
      </c>
      <c r="AJ168" s="1">
        <v>22.910892486572266</v>
      </c>
      <c r="AK168" s="1">
        <f t="shared" si="794"/>
        <v>22.754590034484863</v>
      </c>
      <c r="AL168" s="1"/>
      <c r="AM168" s="1" t="s">
        <v>68</v>
      </c>
      <c r="AN168" s="1" t="s">
        <v>10</v>
      </c>
      <c r="AO168" s="1">
        <v>24.721776962280273</v>
      </c>
      <c r="AP168" s="1">
        <f t="shared" si="795"/>
        <v>24.707194328308105</v>
      </c>
      <c r="AQ168" s="5">
        <f t="shared" ref="AQ168" si="808">AP168-AK168</f>
        <v>1.9526042938232422</v>
      </c>
      <c r="AS168" s="6" t="s">
        <v>69</v>
      </c>
      <c r="AT168" s="1" t="s">
        <v>4</v>
      </c>
      <c r="AU168" s="1">
        <v>20.471717834472656</v>
      </c>
      <c r="AV168" s="1">
        <f t="shared" si="797"/>
        <v>20.703417778015137</v>
      </c>
      <c r="AW168" s="1"/>
      <c r="AX168" s="1" t="s">
        <v>69</v>
      </c>
      <c r="AY168" s="1" t="s">
        <v>10</v>
      </c>
      <c r="AZ168" s="1">
        <v>22.619882583618164</v>
      </c>
      <c r="BA168" s="1">
        <f t="shared" si="798"/>
        <v>22.114253997802734</v>
      </c>
      <c r="BB168" s="1">
        <f t="shared" ref="BB168" si="809">BA168-AV168</f>
        <v>1.4108362197875977</v>
      </c>
      <c r="BC168" s="21"/>
      <c r="BD168" s="1" t="s">
        <v>70</v>
      </c>
      <c r="BE168" s="1" t="s">
        <v>4</v>
      </c>
      <c r="BF168" s="1">
        <v>21.272850036621094</v>
      </c>
      <c r="BG168" s="1">
        <f t="shared" si="800"/>
        <v>21.179943084716797</v>
      </c>
      <c r="BH168" s="1"/>
      <c r="BI168" s="1" t="s">
        <v>70</v>
      </c>
      <c r="BJ168" s="1" t="s">
        <v>10</v>
      </c>
      <c r="BK168" s="1">
        <v>21.034719467163086</v>
      </c>
      <c r="BL168" s="1">
        <f t="shared" si="801"/>
        <v>21.066688537597656</v>
      </c>
      <c r="BM168" s="5">
        <f t="shared" ref="BM168" si="810">BL168-BG168</f>
        <v>-0.11325454711914063</v>
      </c>
      <c r="BP168" s="1"/>
    </row>
    <row r="169" spans="1:68" x14ac:dyDescent="0.2">
      <c r="A169" s="6" t="s">
        <v>65</v>
      </c>
      <c r="B169" s="1" t="s">
        <v>4</v>
      </c>
      <c r="C169" s="1">
        <v>20.97612190246582</v>
      </c>
      <c r="D169" s="1"/>
      <c r="E169" s="1"/>
      <c r="F169" s="1" t="s">
        <v>65</v>
      </c>
      <c r="G169" s="1" t="s">
        <v>10</v>
      </c>
      <c r="H169" s="1">
        <v>23.438936233520508</v>
      </c>
      <c r="I169" s="1"/>
      <c r="J169" s="1"/>
      <c r="K169" s="21"/>
      <c r="L169" s="1" t="s">
        <v>66</v>
      </c>
      <c r="M169" s="1" t="s">
        <v>4</v>
      </c>
      <c r="N169" s="1">
        <v>21.334812164306641</v>
      </c>
      <c r="O169" s="1"/>
      <c r="P169" s="1"/>
      <c r="Q169" s="1" t="s">
        <v>66</v>
      </c>
      <c r="R169" s="1" t="s">
        <v>10</v>
      </c>
      <c r="S169" s="1">
        <v>23.246101379394531</v>
      </c>
      <c r="T169" s="1"/>
      <c r="U169" s="5"/>
      <c r="W169" s="6" t="s">
        <v>67</v>
      </c>
      <c r="X169" s="1" t="s">
        <v>4</v>
      </c>
      <c r="Y169" s="1">
        <v>21.930784225463867</v>
      </c>
      <c r="Z169" s="1"/>
      <c r="AA169" s="1"/>
      <c r="AB169" s="1" t="s">
        <v>67</v>
      </c>
      <c r="AC169" s="1" t="s">
        <v>10</v>
      </c>
      <c r="AD169" s="1">
        <v>23.367010116577148</v>
      </c>
      <c r="AE169" s="1"/>
      <c r="AF169" s="1"/>
      <c r="AG169" s="21"/>
      <c r="AH169" s="1" t="s">
        <v>68</v>
      </c>
      <c r="AI169" s="1" t="s">
        <v>4</v>
      </c>
      <c r="AJ169" s="1">
        <v>22.598287582397461</v>
      </c>
      <c r="AK169" s="1"/>
      <c r="AL169" s="1"/>
      <c r="AM169" s="1" t="s">
        <v>68</v>
      </c>
      <c r="AN169" s="1" t="s">
        <v>10</v>
      </c>
      <c r="AO169" s="1">
        <v>24.692611694335938</v>
      </c>
      <c r="AP169" s="1"/>
      <c r="AQ169" s="5"/>
      <c r="AS169" s="6" t="s">
        <v>69</v>
      </c>
      <c r="AT169" s="1" t="s">
        <v>4</v>
      </c>
      <c r="AU169" s="1">
        <v>20.935117721557617</v>
      </c>
      <c r="AV169" s="1"/>
      <c r="AW169" s="1"/>
      <c r="AX169" s="1" t="s">
        <v>69</v>
      </c>
      <c r="AY169" s="1" t="s">
        <v>10</v>
      </c>
      <c r="AZ169" s="1">
        <v>21.608625411987305</v>
      </c>
      <c r="BA169" s="1"/>
      <c r="BB169" s="1"/>
      <c r="BC169" s="21"/>
      <c r="BD169" s="1" t="s">
        <v>70</v>
      </c>
      <c r="BE169" s="1" t="s">
        <v>4</v>
      </c>
      <c r="BF169" s="1">
        <v>21.0870361328125</v>
      </c>
      <c r="BG169" s="1"/>
      <c r="BH169" s="1"/>
      <c r="BI169" s="1" t="s">
        <v>70</v>
      </c>
      <c r="BJ169" s="1" t="s">
        <v>10</v>
      </c>
      <c r="BK169" s="1">
        <v>21.098657608032227</v>
      </c>
      <c r="BL169" s="1"/>
      <c r="BM169" s="5"/>
      <c r="BP169" s="1"/>
    </row>
    <row r="170" spans="1:68" x14ac:dyDescent="0.2">
      <c r="A170" s="6" t="s">
        <v>71</v>
      </c>
      <c r="B170" s="1" t="s">
        <v>4</v>
      </c>
      <c r="C170" s="1">
        <v>21.369121551513672</v>
      </c>
      <c r="D170" s="1">
        <f t="shared" si="785"/>
        <v>21.169888496398926</v>
      </c>
      <c r="E170" s="1"/>
      <c r="F170" s="1" t="s">
        <v>71</v>
      </c>
      <c r="G170" s="1" t="s">
        <v>10</v>
      </c>
      <c r="H170" s="1">
        <v>23.625110626220703</v>
      </c>
      <c r="I170" s="1">
        <f t="shared" si="786"/>
        <v>23.788437843322754</v>
      </c>
      <c r="J170" s="1">
        <f t="shared" si="787"/>
        <v>2.6185493469238281</v>
      </c>
      <c r="K170" s="21"/>
      <c r="L170" s="1" t="s">
        <v>72</v>
      </c>
      <c r="M170" s="1" t="s">
        <v>4</v>
      </c>
      <c r="N170" s="1">
        <v>21.247705459594727</v>
      </c>
      <c r="O170" s="1">
        <f t="shared" si="788"/>
        <v>21.306775093078613</v>
      </c>
      <c r="P170" s="1"/>
      <c r="Q170" s="1" t="s">
        <v>72</v>
      </c>
      <c r="R170" s="1" t="s">
        <v>10</v>
      </c>
      <c r="S170" s="1">
        <v>23.016618728637695</v>
      </c>
      <c r="T170" s="1">
        <f t="shared" si="789"/>
        <v>22.982552528381348</v>
      </c>
      <c r="U170" s="5">
        <f t="shared" si="790"/>
        <v>1.6757774353027344</v>
      </c>
      <c r="W170" s="6" t="s">
        <v>73</v>
      </c>
      <c r="X170" s="1" t="s">
        <v>4</v>
      </c>
      <c r="Y170" s="1">
        <v>22.352849960327148</v>
      </c>
      <c r="Z170" s="1">
        <f t="shared" si="791"/>
        <v>22.301882743835449</v>
      </c>
      <c r="AA170" s="1"/>
      <c r="AB170" s="1" t="s">
        <v>73</v>
      </c>
      <c r="AC170" s="1" t="s">
        <v>10</v>
      </c>
      <c r="AD170" s="1">
        <v>24.238672256469727</v>
      </c>
      <c r="AE170" s="1">
        <f t="shared" si="792"/>
        <v>24.398626327514648</v>
      </c>
      <c r="AF170" s="1">
        <f t="shared" ref="AF170" si="811">AE170-Z170</f>
        <v>2.0967435836791992</v>
      </c>
      <c r="AG170" s="21"/>
      <c r="AH170" s="1" t="s">
        <v>74</v>
      </c>
      <c r="AI170" s="1" t="s">
        <v>4</v>
      </c>
      <c r="AJ170" s="1">
        <v>21.857627868652344</v>
      </c>
      <c r="AK170" s="1">
        <f t="shared" si="794"/>
        <v>21.77991771697998</v>
      </c>
      <c r="AL170" s="1"/>
      <c r="AM170" s="1" t="s">
        <v>74</v>
      </c>
      <c r="AN170" s="1" t="s">
        <v>10</v>
      </c>
      <c r="AO170" s="1">
        <v>23.194534301757813</v>
      </c>
      <c r="AP170" s="1">
        <f t="shared" si="795"/>
        <v>23.235936164855957</v>
      </c>
      <c r="AQ170" s="5">
        <f t="shared" ref="AQ170" si="812">AP170-AK170</f>
        <v>1.4560184478759766</v>
      </c>
      <c r="AS170" s="6" t="s">
        <v>75</v>
      </c>
      <c r="AT170" s="1" t="s">
        <v>4</v>
      </c>
      <c r="AU170" s="1">
        <v>21.093626022338867</v>
      </c>
      <c r="AV170" s="1">
        <f t="shared" si="797"/>
        <v>21.138299942016602</v>
      </c>
      <c r="AW170" s="1"/>
      <c r="AX170" s="1" t="s">
        <v>75</v>
      </c>
      <c r="AY170" s="1" t="s">
        <v>10</v>
      </c>
      <c r="AZ170" s="1">
        <v>23.205734252929687</v>
      </c>
      <c r="BA170" s="1">
        <f t="shared" si="798"/>
        <v>23.102715492248535</v>
      </c>
      <c r="BB170" s="1">
        <f t="shared" ref="BB170" si="813">BA170-AV170</f>
        <v>1.9644155502319336</v>
      </c>
      <c r="BC170" s="21"/>
      <c r="BD170" s="1" t="s">
        <v>76</v>
      </c>
      <c r="BE170" s="1" t="s">
        <v>4</v>
      </c>
      <c r="BF170" s="1">
        <v>23.387046813964844</v>
      </c>
      <c r="BG170" s="1">
        <f t="shared" si="800"/>
        <v>23.222906112670898</v>
      </c>
      <c r="BH170" s="1"/>
      <c r="BI170" s="1" t="s">
        <v>76</v>
      </c>
      <c r="BJ170" s="1" t="s">
        <v>10</v>
      </c>
      <c r="BK170" s="1">
        <v>24.53849983215332</v>
      </c>
      <c r="BL170" s="1">
        <f t="shared" si="801"/>
        <v>24.713979721069336</v>
      </c>
      <c r="BM170" s="5">
        <f t="shared" ref="BM170" si="814">BL170-BG170</f>
        <v>1.4910736083984375</v>
      </c>
      <c r="BP170" s="1"/>
    </row>
    <row r="171" spans="1:68" x14ac:dyDescent="0.2">
      <c r="A171" s="6" t="s">
        <v>71</v>
      </c>
      <c r="B171" s="1" t="s">
        <v>4</v>
      </c>
      <c r="C171" s="1">
        <v>20.97065544128418</v>
      </c>
      <c r="D171" s="1"/>
      <c r="E171" s="1"/>
      <c r="F171" s="1" t="s">
        <v>71</v>
      </c>
      <c r="G171" s="1" t="s">
        <v>10</v>
      </c>
      <c r="H171" s="1">
        <v>23.951765060424805</v>
      </c>
      <c r="I171" s="1"/>
      <c r="J171" s="1"/>
      <c r="K171" s="21"/>
      <c r="L171" s="1" t="s">
        <v>72</v>
      </c>
      <c r="M171" s="1" t="s">
        <v>4</v>
      </c>
      <c r="N171" s="1">
        <v>21.3658447265625</v>
      </c>
      <c r="O171" s="1"/>
      <c r="P171" s="1"/>
      <c r="Q171" s="1" t="s">
        <v>72</v>
      </c>
      <c r="R171" s="1" t="s">
        <v>10</v>
      </c>
      <c r="S171" s="1">
        <v>22.948486328125</v>
      </c>
      <c r="T171" s="1"/>
      <c r="U171" s="5"/>
      <c r="W171" s="6" t="s">
        <v>73</v>
      </c>
      <c r="X171" s="1" t="s">
        <v>4</v>
      </c>
      <c r="Y171" s="1">
        <v>22.25091552734375</v>
      </c>
      <c r="Z171" s="1"/>
      <c r="AA171" s="1"/>
      <c r="AB171" s="1" t="s">
        <v>73</v>
      </c>
      <c r="AC171" s="1" t="s">
        <v>10</v>
      </c>
      <c r="AD171" s="1">
        <v>24.55858039855957</v>
      </c>
      <c r="AE171" s="1"/>
      <c r="AF171" s="1"/>
      <c r="AG171" s="21"/>
      <c r="AH171" s="1" t="s">
        <v>74</v>
      </c>
      <c r="AI171" s="1" t="s">
        <v>4</v>
      </c>
      <c r="AJ171" s="1">
        <v>21.702207565307617</v>
      </c>
      <c r="AK171" s="1"/>
      <c r="AL171" s="1"/>
      <c r="AM171" s="1" t="s">
        <v>74</v>
      </c>
      <c r="AN171" s="1" t="s">
        <v>10</v>
      </c>
      <c r="AO171" s="1">
        <v>23.277338027954102</v>
      </c>
      <c r="AP171" s="1"/>
      <c r="AQ171" s="5"/>
      <c r="AS171" s="6" t="s">
        <v>75</v>
      </c>
      <c r="AT171" s="1" t="s">
        <v>4</v>
      </c>
      <c r="AU171" s="1">
        <v>21.182973861694336</v>
      </c>
      <c r="AV171" s="1"/>
      <c r="AW171" s="1"/>
      <c r="AX171" s="1" t="s">
        <v>75</v>
      </c>
      <c r="AY171" s="1" t="s">
        <v>10</v>
      </c>
      <c r="AZ171" s="1">
        <v>22.999696731567383</v>
      </c>
      <c r="BA171" s="1"/>
      <c r="BB171" s="1"/>
      <c r="BC171" s="21"/>
      <c r="BD171" s="1" t="s">
        <v>76</v>
      </c>
      <c r="BE171" s="1" t="s">
        <v>4</v>
      </c>
      <c r="BF171" s="1">
        <v>23.058765411376953</v>
      </c>
      <c r="BG171" s="1"/>
      <c r="BH171" s="1"/>
      <c r="BI171" s="1" t="s">
        <v>76</v>
      </c>
      <c r="BJ171" s="1" t="s">
        <v>10</v>
      </c>
      <c r="BK171" s="1">
        <v>24.889459609985352</v>
      </c>
      <c r="BL171" s="1"/>
      <c r="BM171" s="5"/>
      <c r="BP171" s="1"/>
    </row>
    <row r="172" spans="1:68" x14ac:dyDescent="0.2">
      <c r="A172" s="6" t="s">
        <v>77</v>
      </c>
      <c r="B172" s="1" t="s">
        <v>4</v>
      </c>
      <c r="C172" s="1">
        <v>21.22606086730957</v>
      </c>
      <c r="D172" s="1">
        <f t="shared" si="785"/>
        <v>21.393829345703125</v>
      </c>
      <c r="E172" s="1"/>
      <c r="F172" s="1" t="s">
        <v>77</v>
      </c>
      <c r="G172" s="1" t="s">
        <v>10</v>
      </c>
      <c r="H172" s="1">
        <v>23.61046028137207</v>
      </c>
      <c r="I172" s="1">
        <f t="shared" si="786"/>
        <v>23.595026016235352</v>
      </c>
      <c r="J172" s="1">
        <f t="shared" si="787"/>
        <v>2.2011966705322266</v>
      </c>
      <c r="K172" s="21"/>
      <c r="L172" s="1" t="s">
        <v>78</v>
      </c>
      <c r="M172" s="1" t="s">
        <v>4</v>
      </c>
      <c r="N172" s="1">
        <v>21.693204879760742</v>
      </c>
      <c r="O172" s="1">
        <f t="shared" si="788"/>
        <v>22.213744163513184</v>
      </c>
      <c r="P172" s="1"/>
      <c r="Q172" s="1" t="s">
        <v>78</v>
      </c>
      <c r="R172" s="1" t="s">
        <v>10</v>
      </c>
      <c r="S172" s="1">
        <v>23.4669189453125</v>
      </c>
      <c r="T172" s="1">
        <f t="shared" si="789"/>
        <v>23.510965347290039</v>
      </c>
      <c r="U172" s="5">
        <f t="shared" si="790"/>
        <v>1.2972211837768555</v>
      </c>
      <c r="W172" s="6" t="s">
        <v>79</v>
      </c>
      <c r="X172" s="1" t="s">
        <v>4</v>
      </c>
      <c r="Y172" s="1">
        <v>21.703151702880859</v>
      </c>
      <c r="Z172" s="1">
        <f t="shared" si="791"/>
        <v>21.63752555847168</v>
      </c>
      <c r="AA172" s="1"/>
      <c r="AB172" s="1" t="s">
        <v>79</v>
      </c>
      <c r="AC172" s="1" t="s">
        <v>10</v>
      </c>
      <c r="AD172" s="1">
        <v>24.005252838134766</v>
      </c>
      <c r="AE172" s="1">
        <f t="shared" si="792"/>
        <v>23.919692039489746</v>
      </c>
      <c r="AF172" s="1">
        <f t="shared" ref="AF172" si="815">AE172-Z172</f>
        <v>2.2821664810180664</v>
      </c>
      <c r="AG172" s="21"/>
      <c r="AH172" s="1" t="s">
        <v>80</v>
      </c>
      <c r="AI172" s="1" t="s">
        <v>4</v>
      </c>
      <c r="AJ172" s="1">
        <v>22.994852066040039</v>
      </c>
      <c r="AK172" s="1">
        <f t="shared" si="794"/>
        <v>22.856393814086914</v>
      </c>
      <c r="AL172" s="1"/>
      <c r="AM172" s="1" t="s">
        <v>80</v>
      </c>
      <c r="AN172" s="1" t="s">
        <v>10</v>
      </c>
      <c r="AO172" s="1">
        <v>25.482271194458008</v>
      </c>
      <c r="AP172" s="1">
        <f t="shared" si="795"/>
        <v>25.390618324279785</v>
      </c>
      <c r="AQ172" s="5">
        <f t="shared" ref="AQ172" si="816">AP172-AK172</f>
        <v>2.5342245101928711</v>
      </c>
      <c r="AS172" s="6" t="s">
        <v>81</v>
      </c>
      <c r="AT172" s="1" t="s">
        <v>4</v>
      </c>
      <c r="AU172" s="1">
        <v>21.488481521606445</v>
      </c>
      <c r="AV172" s="1">
        <f t="shared" si="797"/>
        <v>21.216734886169434</v>
      </c>
      <c r="AW172" s="1"/>
      <c r="AX172" s="1" t="s">
        <v>81</v>
      </c>
      <c r="AY172" s="1" t="s">
        <v>10</v>
      </c>
      <c r="AZ172" s="1">
        <v>23.005334854125977</v>
      </c>
      <c r="BA172" s="1">
        <f t="shared" si="798"/>
        <v>22.967748641967773</v>
      </c>
      <c r="BB172" s="1">
        <f t="shared" ref="BB172" si="817">BA172-AV172</f>
        <v>1.7510137557983398</v>
      </c>
      <c r="BC172" s="21"/>
      <c r="BD172" s="1" t="s">
        <v>82</v>
      </c>
      <c r="BE172" s="1" t="s">
        <v>4</v>
      </c>
      <c r="BF172" s="1">
        <v>21.710552215576172</v>
      </c>
      <c r="BG172" s="1">
        <f t="shared" si="800"/>
        <v>21.550676345825195</v>
      </c>
      <c r="BH172" s="1"/>
      <c r="BI172" s="1" t="s">
        <v>82</v>
      </c>
      <c r="BJ172" s="1" t="s">
        <v>10</v>
      </c>
      <c r="BK172" s="1">
        <v>22.007461547851563</v>
      </c>
      <c r="BL172" s="1">
        <f t="shared" si="801"/>
        <v>22.476836204528809</v>
      </c>
      <c r="BM172" s="5">
        <f t="shared" ref="BM172" si="818">BL172-BG172</f>
        <v>0.92615985870361328</v>
      </c>
      <c r="BP172" s="1"/>
    </row>
    <row r="173" spans="1:68" x14ac:dyDescent="0.2">
      <c r="A173" s="6" t="s">
        <v>77</v>
      </c>
      <c r="B173" s="1" t="s">
        <v>4</v>
      </c>
      <c r="C173" s="1">
        <v>21.56159782409668</v>
      </c>
      <c r="D173" s="1"/>
      <c r="E173" s="1"/>
      <c r="F173" s="1" t="s">
        <v>77</v>
      </c>
      <c r="G173" s="1" t="s">
        <v>10</v>
      </c>
      <c r="H173" s="1">
        <v>23.579591751098633</v>
      </c>
      <c r="I173" s="1"/>
      <c r="J173" s="1"/>
      <c r="K173" s="21"/>
      <c r="L173" s="1" t="s">
        <v>78</v>
      </c>
      <c r="M173" s="1" t="s">
        <v>4</v>
      </c>
      <c r="N173" s="1">
        <v>22.734283447265625</v>
      </c>
      <c r="O173" s="1"/>
      <c r="P173" s="1"/>
      <c r="Q173" s="1" t="s">
        <v>78</v>
      </c>
      <c r="R173" s="1" t="s">
        <v>10</v>
      </c>
      <c r="S173" s="1">
        <v>23.555011749267578</v>
      </c>
      <c r="T173" s="1"/>
      <c r="U173" s="5"/>
      <c r="W173" s="6" t="s">
        <v>79</v>
      </c>
      <c r="X173" s="1" t="s">
        <v>4</v>
      </c>
      <c r="Y173" s="1">
        <v>21.5718994140625</v>
      </c>
      <c r="Z173" s="1"/>
      <c r="AA173" s="1"/>
      <c r="AB173" s="1" t="s">
        <v>79</v>
      </c>
      <c r="AC173" s="1" t="s">
        <v>10</v>
      </c>
      <c r="AD173" s="1">
        <v>23.834131240844727</v>
      </c>
      <c r="AE173" s="1"/>
      <c r="AF173" s="1"/>
      <c r="AG173" s="21"/>
      <c r="AH173" s="1" t="s">
        <v>80</v>
      </c>
      <c r="AI173" s="1" t="s">
        <v>4</v>
      </c>
      <c r="AJ173" s="1">
        <v>22.717935562133789</v>
      </c>
      <c r="AK173" s="1"/>
      <c r="AL173" s="1"/>
      <c r="AM173" s="1" t="s">
        <v>80</v>
      </c>
      <c r="AN173" s="1" t="s">
        <v>10</v>
      </c>
      <c r="AO173" s="1">
        <v>25.298965454101563</v>
      </c>
      <c r="AP173" s="1"/>
      <c r="AQ173" s="5"/>
      <c r="AS173" s="6" t="s">
        <v>81</v>
      </c>
      <c r="AT173" s="1" t="s">
        <v>4</v>
      </c>
      <c r="AU173" s="1">
        <v>20.944988250732422</v>
      </c>
      <c r="AV173" s="1"/>
      <c r="AW173" s="1"/>
      <c r="AX173" s="1" t="s">
        <v>81</v>
      </c>
      <c r="AY173" s="1" t="s">
        <v>10</v>
      </c>
      <c r="AZ173" s="1">
        <v>22.93016242980957</v>
      </c>
      <c r="BA173" s="1"/>
      <c r="BB173" s="1"/>
      <c r="BC173" s="21"/>
      <c r="BD173" s="1" t="s">
        <v>82</v>
      </c>
      <c r="BE173" s="1" t="s">
        <v>4</v>
      </c>
      <c r="BF173" s="1">
        <v>21.390800476074219</v>
      </c>
      <c r="BG173" s="1"/>
      <c r="BH173" s="1"/>
      <c r="BI173" s="1" t="s">
        <v>82</v>
      </c>
      <c r="BJ173" s="1" t="s">
        <v>10</v>
      </c>
      <c r="BK173" s="1">
        <v>22.946210861206055</v>
      </c>
      <c r="BL173" s="1"/>
      <c r="BM173" s="5"/>
      <c r="BP173" s="1"/>
    </row>
    <row r="174" spans="1:68" x14ac:dyDescent="0.2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21"/>
      <c r="L174" s="1"/>
      <c r="M174" s="1"/>
      <c r="N174" s="1"/>
      <c r="O174" s="1"/>
      <c r="P174" s="1"/>
      <c r="Q174" s="1"/>
      <c r="R174" s="1"/>
      <c r="S174" s="1"/>
      <c r="T174" s="1"/>
      <c r="U174" s="5"/>
      <c r="W174" s="6"/>
      <c r="X174" s="1"/>
      <c r="Y174" s="1"/>
      <c r="Z174" s="1"/>
      <c r="AA174" s="1"/>
      <c r="AB174" s="1"/>
      <c r="AC174" s="1"/>
      <c r="AD174" s="1"/>
      <c r="AE174" s="1"/>
      <c r="AF174" s="1"/>
      <c r="AG174" s="21"/>
      <c r="AH174" s="1"/>
      <c r="AI174" s="1"/>
      <c r="AJ174" s="1"/>
      <c r="AK174" s="1"/>
      <c r="AL174" s="1"/>
      <c r="AM174" s="1"/>
      <c r="AN174" s="1"/>
      <c r="AO174" s="1"/>
      <c r="AP174" s="1"/>
      <c r="AQ174" s="5"/>
      <c r="AS174" s="6"/>
      <c r="AT174" s="1"/>
      <c r="AU174" s="1"/>
      <c r="AV174" s="1"/>
      <c r="AW174" s="1"/>
      <c r="AX174" s="1"/>
      <c r="AY174" s="1"/>
      <c r="AZ174" s="1"/>
      <c r="BA174" s="1"/>
      <c r="BB174" s="1"/>
      <c r="BC174" s="21"/>
      <c r="BD174" s="1"/>
      <c r="BE174" s="1"/>
      <c r="BF174" s="1"/>
      <c r="BG174" s="1"/>
      <c r="BH174" s="1"/>
      <c r="BI174" s="1"/>
      <c r="BJ174" s="1"/>
      <c r="BK174" s="1"/>
      <c r="BL174" s="1"/>
      <c r="BM174" s="5"/>
      <c r="BP174" s="1"/>
    </row>
    <row r="175" spans="1:68" x14ac:dyDescent="0.2">
      <c r="A175" s="6" t="s">
        <v>47</v>
      </c>
      <c r="B175" s="1" t="s">
        <v>4</v>
      </c>
      <c r="C175" s="1">
        <v>21.939044952392578</v>
      </c>
      <c r="D175" s="1">
        <f>AVERAGE(C175:C176)</f>
        <v>21.719526290893555</v>
      </c>
      <c r="E175" s="1"/>
      <c r="F175" s="1" t="s">
        <v>47</v>
      </c>
      <c r="G175" s="1" t="s">
        <v>99</v>
      </c>
      <c r="H175" s="1">
        <v>26.836875915527344</v>
      </c>
      <c r="I175" s="1">
        <f>AVERAGE(H175:H176)</f>
        <v>26.727911949157715</v>
      </c>
      <c r="J175" s="1">
        <f>I175-D175</f>
        <v>5.0083856582641602</v>
      </c>
      <c r="K175" s="21">
        <f>AVERAGE(J175,J177,J179,J181,J183,J185)</f>
        <v>5.3831116358439131</v>
      </c>
      <c r="L175" s="1" t="s">
        <v>48</v>
      </c>
      <c r="M175" s="1" t="s">
        <v>4</v>
      </c>
      <c r="N175" s="1">
        <v>21.132320404052734</v>
      </c>
      <c r="O175" s="1">
        <f>AVERAGE(N175:N176)</f>
        <v>21.16989803314209</v>
      </c>
      <c r="P175" s="1"/>
      <c r="Q175" s="1" t="s">
        <v>48</v>
      </c>
      <c r="R175" s="1" t="s">
        <v>99</v>
      </c>
      <c r="S175" s="1">
        <v>28.577995300292969</v>
      </c>
      <c r="T175" s="1">
        <f>AVERAGE(S175:S176)</f>
        <v>28.683897972106934</v>
      </c>
      <c r="U175" s="5">
        <f>T175-O175</f>
        <v>7.5139999389648438</v>
      </c>
      <c r="W175" s="6" t="s">
        <v>49</v>
      </c>
      <c r="X175" s="1" t="s">
        <v>4</v>
      </c>
      <c r="Y175" s="1">
        <v>21.646913528442383</v>
      </c>
      <c r="Z175" s="1">
        <f>AVERAGE(Y175:Y176)</f>
        <v>21.615830421447754</v>
      </c>
      <c r="AA175" s="1"/>
      <c r="AB175" s="1" t="s">
        <v>49</v>
      </c>
      <c r="AC175" s="1" t="s">
        <v>99</v>
      </c>
      <c r="AD175" s="1">
        <v>27.633426666259766</v>
      </c>
      <c r="AE175" s="1">
        <f>AVERAGE(AD175:AD176)</f>
        <v>27.929739952087402</v>
      </c>
      <c r="AF175" s="1">
        <f>AE175-Z175</f>
        <v>6.3139095306396484</v>
      </c>
      <c r="AG175" s="21">
        <f>AVERAGE(AF175,AF177,AF179,AF181,AF183,AF185)</f>
        <v>4.4332930246988935</v>
      </c>
      <c r="AH175" s="1" t="s">
        <v>50</v>
      </c>
      <c r="AI175" s="1" t="s">
        <v>4</v>
      </c>
      <c r="AJ175" s="1">
        <v>21.958671569824219</v>
      </c>
      <c r="AK175" s="1">
        <f>AVERAGE(AJ175:AJ176)</f>
        <v>22.060572624206543</v>
      </c>
      <c r="AL175" s="1"/>
      <c r="AM175" s="1" t="s">
        <v>50</v>
      </c>
      <c r="AN175" s="1" t="s">
        <v>99</v>
      </c>
      <c r="AO175" s="1">
        <v>26.826156616210937</v>
      </c>
      <c r="AP175" s="1">
        <f>AVERAGE(AO175:AO176)</f>
        <v>26.947250366210938</v>
      </c>
      <c r="AQ175" s="5">
        <f>AP175-AK175</f>
        <v>4.8866777420043945</v>
      </c>
      <c r="AS175" s="6" t="s">
        <v>51</v>
      </c>
      <c r="AT175" s="1" t="s">
        <v>4</v>
      </c>
      <c r="AU175" s="1">
        <v>20.990549087524414</v>
      </c>
      <c r="AV175" s="1">
        <f>AVERAGE(AU175:AU176)</f>
        <v>20.667448997497559</v>
      </c>
      <c r="AW175" s="1"/>
      <c r="AX175" s="1" t="s">
        <v>51</v>
      </c>
      <c r="AY175" s="1" t="s">
        <v>99</v>
      </c>
      <c r="AZ175" s="1">
        <v>27.321828842163086</v>
      </c>
      <c r="BA175" s="1">
        <f>AVERAGE(AZ175:AZ176)</f>
        <v>26.99858283996582</v>
      </c>
      <c r="BB175" s="1">
        <f>BA175-AV175</f>
        <v>6.3311338424682617</v>
      </c>
      <c r="BC175" s="21">
        <f>AVERAGE(BB175,BB177,BB179,BB181,BB183,BB185)</f>
        <v>4.8104023933410645</v>
      </c>
      <c r="BD175" s="1" t="s">
        <v>52</v>
      </c>
      <c r="BE175" s="1" t="s">
        <v>4</v>
      </c>
      <c r="BF175" s="1">
        <v>22.800607681274414</v>
      </c>
      <c r="BG175" s="1">
        <f>AVERAGE(BF175:BF176)</f>
        <v>22.840004920959473</v>
      </c>
      <c r="BH175" s="1"/>
      <c r="BI175" s="1" t="s">
        <v>52</v>
      </c>
      <c r="BJ175" s="1" t="s">
        <v>99</v>
      </c>
      <c r="BK175" s="1">
        <v>27.911527633666992</v>
      </c>
      <c r="BL175" s="1">
        <f>AVERAGE(BK175:BK176)</f>
        <v>28.255714416503906</v>
      </c>
      <c r="BM175" s="5">
        <f>BL175-BG175</f>
        <v>5.4157094955444336</v>
      </c>
      <c r="BP175" s="1"/>
    </row>
    <row r="176" spans="1:68" x14ac:dyDescent="0.2">
      <c r="A176" s="6" t="s">
        <v>47</v>
      </c>
      <c r="B176" s="1" t="s">
        <v>4</v>
      </c>
      <c r="C176" s="1">
        <v>21.500007629394531</v>
      </c>
      <c r="D176" s="1"/>
      <c r="E176" s="1"/>
      <c r="F176" s="1" t="s">
        <v>47</v>
      </c>
      <c r="G176" s="1" t="s">
        <v>99</v>
      </c>
      <c r="H176" s="1">
        <v>26.618947982788086</v>
      </c>
      <c r="I176" s="1"/>
      <c r="J176" s="1"/>
      <c r="K176" s="21"/>
      <c r="L176" s="1" t="s">
        <v>48</v>
      </c>
      <c r="M176" s="1" t="s">
        <v>4</v>
      </c>
      <c r="N176" s="1">
        <v>21.207475662231445</v>
      </c>
      <c r="O176" s="1"/>
      <c r="P176" s="1"/>
      <c r="Q176" s="1" t="s">
        <v>48</v>
      </c>
      <c r="R176" s="1" t="s">
        <v>99</v>
      </c>
      <c r="S176" s="1">
        <v>28.789800643920898</v>
      </c>
      <c r="T176" s="1"/>
      <c r="U176" s="5"/>
      <c r="W176" s="6" t="s">
        <v>49</v>
      </c>
      <c r="X176" s="1" t="s">
        <v>4</v>
      </c>
      <c r="Y176" s="1">
        <v>21.584747314453125</v>
      </c>
      <c r="Z176" s="1"/>
      <c r="AA176" s="1"/>
      <c r="AB176" s="1" t="s">
        <v>49</v>
      </c>
      <c r="AC176" s="1" t="s">
        <v>99</v>
      </c>
      <c r="AD176" s="1">
        <v>28.226053237915039</v>
      </c>
      <c r="AE176" s="1"/>
      <c r="AF176" s="1"/>
      <c r="AG176" s="21"/>
      <c r="AH176" s="1" t="s">
        <v>50</v>
      </c>
      <c r="AI176" s="1" t="s">
        <v>4</v>
      </c>
      <c r="AJ176" s="1">
        <v>22.162473678588867</v>
      </c>
      <c r="AK176" s="1"/>
      <c r="AL176" s="1"/>
      <c r="AM176" s="1" t="s">
        <v>50</v>
      </c>
      <c r="AN176" s="1" t="s">
        <v>99</v>
      </c>
      <c r="AO176" s="1">
        <v>27.068344116210937</v>
      </c>
      <c r="AP176" s="1"/>
      <c r="AQ176" s="5"/>
      <c r="AS176" s="6" t="s">
        <v>51</v>
      </c>
      <c r="AT176" s="1" t="s">
        <v>4</v>
      </c>
      <c r="AU176" s="1">
        <v>20.344348907470703</v>
      </c>
      <c r="AV176" s="1"/>
      <c r="AW176" s="1"/>
      <c r="AX176" s="1" t="s">
        <v>51</v>
      </c>
      <c r="AY176" s="1" t="s">
        <v>99</v>
      </c>
      <c r="AZ176" s="1">
        <v>26.675336837768555</v>
      </c>
      <c r="BA176" s="1"/>
      <c r="BB176" s="1"/>
      <c r="BC176" s="21"/>
      <c r="BD176" s="1" t="s">
        <v>52</v>
      </c>
      <c r="BE176" s="1" t="s">
        <v>4</v>
      </c>
      <c r="BF176" s="1">
        <v>22.879402160644531</v>
      </c>
      <c r="BG176" s="1"/>
      <c r="BH176" s="1"/>
      <c r="BI176" s="1" t="s">
        <v>52</v>
      </c>
      <c r="BJ176" s="1" t="s">
        <v>99</v>
      </c>
      <c r="BK176" s="1">
        <v>28.59990119934082</v>
      </c>
      <c r="BL176" s="1"/>
      <c r="BM176" s="5"/>
      <c r="BP176" s="1"/>
    </row>
    <row r="177" spans="1:68" x14ac:dyDescent="0.2">
      <c r="A177" s="6" t="s">
        <v>53</v>
      </c>
      <c r="B177" s="1" t="s">
        <v>4</v>
      </c>
      <c r="C177" s="1">
        <v>23.052427291870117</v>
      </c>
      <c r="D177" s="1">
        <f t="shared" ref="D177:D185" si="819">AVERAGE(C177:C178)</f>
        <v>22.994475364685059</v>
      </c>
      <c r="E177" s="1"/>
      <c r="F177" s="1" t="s">
        <v>53</v>
      </c>
      <c r="G177" s="1" t="s">
        <v>99</v>
      </c>
      <c r="H177" s="1">
        <v>29.424589157104492</v>
      </c>
      <c r="I177" s="1">
        <f t="shared" ref="I177:I185" si="820">AVERAGE(H177:H178)</f>
        <v>29.394492149353027</v>
      </c>
      <c r="J177" s="1">
        <f t="shared" ref="J177" si="821">I177-D177</f>
        <v>6.4000167846679687</v>
      </c>
      <c r="K177" s="21"/>
      <c r="L177" s="1" t="s">
        <v>54</v>
      </c>
      <c r="M177" s="1" t="s">
        <v>4</v>
      </c>
      <c r="N177" s="1">
        <v>21.313858032226563</v>
      </c>
      <c r="O177" s="1">
        <f t="shared" ref="O177:O185" si="822">AVERAGE(N177:N178)</f>
        <v>21.37127685546875</v>
      </c>
      <c r="P177" s="1"/>
      <c r="Q177" s="1" t="s">
        <v>54</v>
      </c>
      <c r="R177" s="1" t="s">
        <v>99</v>
      </c>
      <c r="S177" s="1">
        <v>27.459138870239258</v>
      </c>
      <c r="T177" s="1">
        <f t="shared" ref="T177:T185" si="823">AVERAGE(S177:S178)</f>
        <v>27.672402381896973</v>
      </c>
      <c r="U177" s="5">
        <f t="shared" ref="U177" si="824">T177-O177</f>
        <v>6.3011255264282227</v>
      </c>
      <c r="W177" s="6" t="s">
        <v>55</v>
      </c>
      <c r="X177" s="1" t="s">
        <v>4</v>
      </c>
      <c r="Y177" s="1">
        <v>22.280401229858398</v>
      </c>
      <c r="Z177" s="1">
        <f t="shared" ref="Z177:Z185" si="825">AVERAGE(Y177:Y178)</f>
        <v>22.084531784057617</v>
      </c>
      <c r="AA177" s="1"/>
      <c r="AB177" s="1" t="s">
        <v>55</v>
      </c>
      <c r="AC177" s="1" t="s">
        <v>99</v>
      </c>
      <c r="AD177" s="1">
        <v>27.138351440429688</v>
      </c>
      <c r="AE177" s="1">
        <f t="shared" ref="AE177:AE185" si="826">AVERAGE(AD177:AD178)</f>
        <v>26.512035369873047</v>
      </c>
      <c r="AF177" s="1">
        <f t="shared" ref="AF177" si="827">AE177-Z177</f>
        <v>4.4275035858154297</v>
      </c>
      <c r="AG177" s="21"/>
      <c r="AH177" s="1" t="s">
        <v>56</v>
      </c>
      <c r="AI177" s="1" t="s">
        <v>4</v>
      </c>
      <c r="AJ177" s="1">
        <v>22.245351791381836</v>
      </c>
      <c r="AK177" s="1">
        <f t="shared" ref="AK177:AK185" si="828">AVERAGE(AJ177:AJ178)</f>
        <v>22.102829933166504</v>
      </c>
      <c r="AL177" s="1"/>
      <c r="AM177" s="1" t="s">
        <v>56</v>
      </c>
      <c r="AN177" s="1" t="s">
        <v>99</v>
      </c>
      <c r="AO177" s="1">
        <v>27.831148147583008</v>
      </c>
      <c r="AP177" s="1">
        <f t="shared" ref="AP177:AP185" si="829">AVERAGE(AO177:AO178)</f>
        <v>28.062067031860352</v>
      </c>
      <c r="AQ177" s="5">
        <f t="shared" ref="AQ177" si="830">AP177-AK177</f>
        <v>5.9592370986938477</v>
      </c>
      <c r="AS177" s="6" t="s">
        <v>57</v>
      </c>
      <c r="AT177" s="1" t="s">
        <v>4</v>
      </c>
      <c r="AU177" s="1">
        <v>20.927700042724609</v>
      </c>
      <c r="AV177" s="1">
        <f t="shared" ref="AV177:AV185" si="831">AVERAGE(AU177:AU178)</f>
        <v>20.739266395568848</v>
      </c>
      <c r="AW177" s="1"/>
      <c r="AX177" s="1" t="s">
        <v>57</v>
      </c>
      <c r="AY177" s="1" t="s">
        <v>99</v>
      </c>
      <c r="AZ177" s="1">
        <v>26.580698013305664</v>
      </c>
      <c r="BA177" s="1">
        <f t="shared" ref="BA177:BA185" si="832">AVERAGE(AZ177:AZ178)</f>
        <v>26.555454254150391</v>
      </c>
      <c r="BB177" s="1">
        <f t="shared" ref="BB177" si="833">BA177-AV177</f>
        <v>5.816187858581543</v>
      </c>
      <c r="BC177" s="21"/>
      <c r="BD177" s="1" t="s">
        <v>58</v>
      </c>
      <c r="BE177" s="1" t="s">
        <v>4</v>
      </c>
      <c r="BF177" s="1">
        <v>20.286405563354492</v>
      </c>
      <c r="BG177" s="1">
        <f t="shared" ref="BG177:BG185" si="834">AVERAGE(BF177:BF178)</f>
        <v>20.578315734863281</v>
      </c>
      <c r="BH177" s="1"/>
      <c r="BI177" s="1" t="s">
        <v>58</v>
      </c>
      <c r="BJ177" s="1" t="s">
        <v>99</v>
      </c>
      <c r="BK177" s="1">
        <v>26.563571929931641</v>
      </c>
      <c r="BL177" s="1">
        <f t="shared" ref="BL177:BL185" si="835">AVERAGE(BK177:BK178)</f>
        <v>26.808661460876465</v>
      </c>
      <c r="BM177" s="5">
        <f t="shared" ref="BM177" si="836">BL177-BG177</f>
        <v>6.2303457260131836</v>
      </c>
      <c r="BP177" s="1"/>
    </row>
    <row r="178" spans="1:68" x14ac:dyDescent="0.2">
      <c r="A178" s="6" t="s">
        <v>53</v>
      </c>
      <c r="B178" s="1" t="s">
        <v>4</v>
      </c>
      <c r="C178" s="1">
        <v>22.9365234375</v>
      </c>
      <c r="D178" s="1"/>
      <c r="E178" s="1"/>
      <c r="F178" s="1" t="s">
        <v>53</v>
      </c>
      <c r="G178" s="1" t="s">
        <v>99</v>
      </c>
      <c r="H178" s="1">
        <v>29.364395141601563</v>
      </c>
      <c r="I178" s="1"/>
      <c r="J178" s="1"/>
      <c r="K178" s="21"/>
      <c r="L178" s="1" t="s">
        <v>54</v>
      </c>
      <c r="M178" s="1" t="s">
        <v>4</v>
      </c>
      <c r="N178" s="1">
        <v>21.428695678710938</v>
      </c>
      <c r="O178" s="1"/>
      <c r="P178" s="1"/>
      <c r="Q178" s="1" t="s">
        <v>54</v>
      </c>
      <c r="R178" s="1" t="s">
        <v>99</v>
      </c>
      <c r="S178" s="1">
        <v>27.885665893554688</v>
      </c>
      <c r="T178" s="1"/>
      <c r="U178" s="5"/>
      <c r="W178" s="6" t="s">
        <v>55</v>
      </c>
      <c r="X178" s="1" t="s">
        <v>4</v>
      </c>
      <c r="Y178" s="1">
        <v>21.888662338256836</v>
      </c>
      <c r="Z178" s="1"/>
      <c r="AA178" s="1"/>
      <c r="AB178" s="1" t="s">
        <v>55</v>
      </c>
      <c r="AC178" s="1" t="s">
        <v>99</v>
      </c>
      <c r="AD178" s="1">
        <v>25.885719299316406</v>
      </c>
      <c r="AE178" s="1"/>
      <c r="AF178" s="1"/>
      <c r="AG178" s="21"/>
      <c r="AH178" s="1" t="s">
        <v>56</v>
      </c>
      <c r="AI178" s="1" t="s">
        <v>4</v>
      </c>
      <c r="AJ178" s="1">
        <v>21.960308074951172</v>
      </c>
      <c r="AK178" s="1"/>
      <c r="AL178" s="1"/>
      <c r="AM178" s="1" t="s">
        <v>56</v>
      </c>
      <c r="AN178" s="1" t="s">
        <v>99</v>
      </c>
      <c r="AO178" s="1">
        <v>28.292985916137695</v>
      </c>
      <c r="AP178" s="1"/>
      <c r="AQ178" s="5"/>
      <c r="AS178" s="6" t="s">
        <v>57</v>
      </c>
      <c r="AT178" s="1" t="s">
        <v>4</v>
      </c>
      <c r="AU178" s="1">
        <v>20.550832748413086</v>
      </c>
      <c r="AV178" s="1"/>
      <c r="AW178" s="1"/>
      <c r="AX178" s="1" t="s">
        <v>57</v>
      </c>
      <c r="AY178" s="1" t="s">
        <v>99</v>
      </c>
      <c r="AZ178" s="1">
        <v>26.530210494995117</v>
      </c>
      <c r="BA178" s="1"/>
      <c r="BB178" s="1"/>
      <c r="BC178" s="21"/>
      <c r="BD178" s="1" t="s">
        <v>58</v>
      </c>
      <c r="BE178" s="1" t="s">
        <v>4</v>
      </c>
      <c r="BF178" s="1">
        <v>20.87022590637207</v>
      </c>
      <c r="BG178" s="1"/>
      <c r="BH178" s="1"/>
      <c r="BI178" s="1" t="s">
        <v>58</v>
      </c>
      <c r="BJ178" s="1" t="s">
        <v>99</v>
      </c>
      <c r="BK178" s="1">
        <v>27.053750991821289</v>
      </c>
      <c r="BL178" s="1"/>
      <c r="BM178" s="5"/>
    </row>
    <row r="179" spans="1:68" x14ac:dyDescent="0.2">
      <c r="A179" s="6" t="s">
        <v>59</v>
      </c>
      <c r="B179" s="1" t="s">
        <v>4</v>
      </c>
      <c r="C179" s="1">
        <v>20.531389236450195</v>
      </c>
      <c r="D179" s="1">
        <f>AVERAGE(C179:C180)</f>
        <v>20.615906715393066</v>
      </c>
      <c r="E179" s="1"/>
      <c r="F179" s="1" t="s">
        <v>59</v>
      </c>
      <c r="G179" s="1" t="s">
        <v>99</v>
      </c>
      <c r="H179" s="1">
        <v>26.818431854248047</v>
      </c>
      <c r="I179" s="1">
        <f t="shared" si="820"/>
        <v>26.829550743103027</v>
      </c>
      <c r="J179" s="1">
        <f t="shared" ref="J179" si="837">I179-D179</f>
        <v>6.2136440277099609</v>
      </c>
      <c r="K179" s="21"/>
      <c r="L179" s="1" t="s">
        <v>60</v>
      </c>
      <c r="M179" s="1" t="s">
        <v>4</v>
      </c>
      <c r="N179" s="1">
        <v>20.860736846923828</v>
      </c>
      <c r="O179" s="1">
        <f t="shared" si="822"/>
        <v>20.631366729736328</v>
      </c>
      <c r="P179" s="1"/>
      <c r="Q179" s="1" t="s">
        <v>60</v>
      </c>
      <c r="R179" s="1" t="s">
        <v>99</v>
      </c>
      <c r="S179" s="1">
        <v>26.559181213378906</v>
      </c>
      <c r="T179" s="1">
        <f t="shared" si="823"/>
        <v>26.273872375488281</v>
      </c>
      <c r="U179" s="5">
        <f t="shared" ref="U179" si="838">T179-O179</f>
        <v>5.6425056457519531</v>
      </c>
      <c r="W179" s="6" t="s">
        <v>61</v>
      </c>
      <c r="X179" s="1" t="s">
        <v>4</v>
      </c>
      <c r="Y179" s="1">
        <v>21.415863037109375</v>
      </c>
      <c r="Z179" s="1">
        <f>AVERAGE(Y179:Y180)</f>
        <v>21.682446479797363</v>
      </c>
      <c r="AA179" s="1"/>
      <c r="AB179" s="1" t="s">
        <v>61</v>
      </c>
      <c r="AC179" s="1" t="s">
        <v>99</v>
      </c>
      <c r="AD179" s="1">
        <v>25.70355224609375</v>
      </c>
      <c r="AE179" s="1">
        <f t="shared" si="826"/>
        <v>26.182241439819336</v>
      </c>
      <c r="AF179" s="1">
        <f t="shared" ref="AF179" si="839">AE179-Z179</f>
        <v>4.4997949600219727</v>
      </c>
      <c r="AG179" s="21"/>
      <c r="AH179" s="1" t="s">
        <v>62</v>
      </c>
      <c r="AI179" s="1" t="s">
        <v>4</v>
      </c>
      <c r="AJ179" s="1">
        <v>23.747970581054687</v>
      </c>
      <c r="AK179" s="1">
        <f t="shared" si="828"/>
        <v>23.702274322509766</v>
      </c>
      <c r="AL179" s="1"/>
      <c r="AM179" s="1" t="s">
        <v>62</v>
      </c>
      <c r="AN179" s="1" t="s">
        <v>99</v>
      </c>
      <c r="AO179" s="1">
        <v>29.632476806640625</v>
      </c>
      <c r="AP179" s="1">
        <f t="shared" si="829"/>
        <v>29.396896362304688</v>
      </c>
      <c r="AQ179" s="5">
        <f t="shared" ref="AQ179" si="840">AP179-AK179</f>
        <v>5.6946220397949219</v>
      </c>
      <c r="AS179" s="6" t="s">
        <v>63</v>
      </c>
      <c r="AT179" s="1" t="s">
        <v>4</v>
      </c>
      <c r="AU179" s="1">
        <v>19.857599258422852</v>
      </c>
      <c r="AV179" s="1">
        <f>AVERAGE(AU179:AU180)</f>
        <v>19.92708683013916</v>
      </c>
      <c r="AW179" s="1"/>
      <c r="AX179" s="1" t="s">
        <v>63</v>
      </c>
      <c r="AY179" s="1" t="s">
        <v>99</v>
      </c>
      <c r="AZ179" s="1">
        <v>24.415288925170898</v>
      </c>
      <c r="BA179" s="1">
        <f t="shared" si="832"/>
        <v>24.46059513092041</v>
      </c>
      <c r="BB179" s="1">
        <f t="shared" ref="BB179" si="841">BA179-AV179</f>
        <v>4.53350830078125</v>
      </c>
      <c r="BC179" s="21"/>
      <c r="BD179" s="1" t="s">
        <v>64</v>
      </c>
      <c r="BE179" s="1" t="s">
        <v>4</v>
      </c>
      <c r="BF179" s="1">
        <v>19.942560195922852</v>
      </c>
      <c r="BG179" s="1">
        <f t="shared" si="834"/>
        <v>20.151798248291016</v>
      </c>
      <c r="BH179" s="1"/>
      <c r="BI179" s="1" t="s">
        <v>64</v>
      </c>
      <c r="BJ179" s="1" t="s">
        <v>99</v>
      </c>
      <c r="BK179" s="1">
        <v>25.35914421081543</v>
      </c>
      <c r="BL179" s="1">
        <f t="shared" si="835"/>
        <v>25.176922798156738</v>
      </c>
      <c r="BM179" s="5">
        <f t="shared" ref="BM179" si="842">BL179-BG179</f>
        <v>5.0251245498657227</v>
      </c>
    </row>
    <row r="180" spans="1:68" x14ac:dyDescent="0.2">
      <c r="A180" s="6" t="s">
        <v>59</v>
      </c>
      <c r="B180" s="1" t="s">
        <v>4</v>
      </c>
      <c r="C180" s="1">
        <v>20.700424194335938</v>
      </c>
      <c r="D180" s="1"/>
      <c r="E180" s="1"/>
      <c r="F180" s="1" t="s">
        <v>59</v>
      </c>
      <c r="G180" s="1" t="s">
        <v>99</v>
      </c>
      <c r="H180" s="1">
        <v>26.840669631958008</v>
      </c>
      <c r="I180" s="1"/>
      <c r="J180" s="1"/>
      <c r="K180" s="21"/>
      <c r="L180" s="1" t="s">
        <v>60</v>
      </c>
      <c r="M180" s="1" t="s">
        <v>4</v>
      </c>
      <c r="N180" s="1">
        <v>20.401996612548828</v>
      </c>
      <c r="O180" s="1"/>
      <c r="P180" s="1"/>
      <c r="Q180" s="1" t="s">
        <v>60</v>
      </c>
      <c r="R180" s="1" t="s">
        <v>99</v>
      </c>
      <c r="S180" s="1">
        <v>25.988563537597656</v>
      </c>
      <c r="T180" s="1"/>
      <c r="U180" s="5"/>
      <c r="W180" s="6" t="s">
        <v>61</v>
      </c>
      <c r="X180" s="1" t="s">
        <v>4</v>
      </c>
      <c r="Y180" s="1">
        <v>21.949029922485352</v>
      </c>
      <c r="Z180" s="1"/>
      <c r="AA180" s="1"/>
      <c r="AB180" s="1" t="s">
        <v>61</v>
      </c>
      <c r="AC180" s="1" t="s">
        <v>99</v>
      </c>
      <c r="AD180" s="1">
        <v>26.660930633544922</v>
      </c>
      <c r="AE180" s="1"/>
      <c r="AF180" s="1"/>
      <c r="AG180" s="21"/>
      <c r="AH180" s="1" t="s">
        <v>62</v>
      </c>
      <c r="AI180" s="1" t="s">
        <v>4</v>
      </c>
      <c r="AJ180" s="1">
        <v>23.656578063964844</v>
      </c>
      <c r="AK180" s="1"/>
      <c r="AL180" s="1"/>
      <c r="AM180" s="1" t="s">
        <v>62</v>
      </c>
      <c r="AN180" s="1" t="s">
        <v>99</v>
      </c>
      <c r="AO180" s="1">
        <v>29.16131591796875</v>
      </c>
      <c r="AP180" s="1"/>
      <c r="AQ180" s="5"/>
      <c r="AS180" s="6" t="s">
        <v>63</v>
      </c>
      <c r="AT180" s="1" t="s">
        <v>4</v>
      </c>
      <c r="AU180" s="1">
        <v>19.996574401855469</v>
      </c>
      <c r="AV180" s="1"/>
      <c r="AW180" s="1"/>
      <c r="AX180" s="1" t="s">
        <v>63</v>
      </c>
      <c r="AY180" s="1" t="s">
        <v>99</v>
      </c>
      <c r="AZ180" s="1">
        <v>24.505901336669922</v>
      </c>
      <c r="BA180" s="1"/>
      <c r="BB180" s="1"/>
      <c r="BC180" s="21"/>
      <c r="BD180" s="1" t="s">
        <v>64</v>
      </c>
      <c r="BE180" s="1" t="s">
        <v>4</v>
      </c>
      <c r="BF180" s="1">
        <v>20.36103630065918</v>
      </c>
      <c r="BG180" s="1"/>
      <c r="BH180" s="1"/>
      <c r="BI180" s="1" t="s">
        <v>64</v>
      </c>
      <c r="BJ180" s="1" t="s">
        <v>99</v>
      </c>
      <c r="BK180" s="1">
        <v>24.994701385498047</v>
      </c>
      <c r="BL180" s="1"/>
      <c r="BM180" s="5"/>
    </row>
    <row r="181" spans="1:68" x14ac:dyDescent="0.2">
      <c r="A181" s="6" t="s">
        <v>65</v>
      </c>
      <c r="B181" s="1" t="s">
        <v>4</v>
      </c>
      <c r="C181" s="1">
        <v>21.298803329467773</v>
      </c>
      <c r="D181" s="1">
        <f t="shared" si="819"/>
        <v>21.137462615966797</v>
      </c>
      <c r="E181" s="1"/>
      <c r="F181" s="1" t="s">
        <v>65</v>
      </c>
      <c r="G181" s="1" t="s">
        <v>99</v>
      </c>
      <c r="H181" s="1">
        <v>25.34406852722168</v>
      </c>
      <c r="I181" s="1">
        <f t="shared" si="820"/>
        <v>25.410654067993164</v>
      </c>
      <c r="J181" s="1">
        <f t="shared" ref="J181" si="843">I181-D181</f>
        <v>4.2731914520263672</v>
      </c>
      <c r="K181" s="21"/>
      <c r="L181" s="1" t="s">
        <v>66</v>
      </c>
      <c r="M181" s="1" t="s">
        <v>4</v>
      </c>
      <c r="N181" s="1">
        <v>21.608036041259766</v>
      </c>
      <c r="O181" s="1">
        <f t="shared" si="822"/>
        <v>21.471424102783203</v>
      </c>
      <c r="P181" s="1"/>
      <c r="Q181" s="1" t="s">
        <v>66</v>
      </c>
      <c r="R181" s="1" t="s">
        <v>99</v>
      </c>
      <c r="S181" s="1">
        <v>26.151290893554687</v>
      </c>
      <c r="T181" s="1">
        <f t="shared" si="823"/>
        <v>26.314753532409668</v>
      </c>
      <c r="U181" s="5">
        <f t="shared" ref="U181" si="844">T181-O181</f>
        <v>4.8433294296264648</v>
      </c>
      <c r="W181" s="6" t="s">
        <v>67</v>
      </c>
      <c r="X181" s="1" t="s">
        <v>4</v>
      </c>
      <c r="Y181" s="1">
        <v>21.926935195922852</v>
      </c>
      <c r="Z181" s="1">
        <f t="shared" si="825"/>
        <v>21.928859710693359</v>
      </c>
      <c r="AA181" s="1"/>
      <c r="AB181" s="1" t="s">
        <v>67</v>
      </c>
      <c r="AC181" s="1" t="s">
        <v>99</v>
      </c>
      <c r="AD181" s="1">
        <v>25.94781494140625</v>
      </c>
      <c r="AE181" s="1">
        <f t="shared" si="826"/>
        <v>25.942824363708496</v>
      </c>
      <c r="AF181" s="1">
        <f t="shared" ref="AF181" si="845">AE181-Z181</f>
        <v>4.0139646530151367</v>
      </c>
      <c r="AG181" s="21"/>
      <c r="AH181" s="1" t="s">
        <v>68</v>
      </c>
      <c r="AI181" s="1" t="s">
        <v>4</v>
      </c>
      <c r="AJ181" s="1">
        <v>22.910892486572266</v>
      </c>
      <c r="AK181" s="1">
        <f t="shared" si="828"/>
        <v>22.754590034484863</v>
      </c>
      <c r="AL181" s="1"/>
      <c r="AM181" s="1" t="s">
        <v>68</v>
      </c>
      <c r="AN181" s="1" t="s">
        <v>99</v>
      </c>
      <c r="AO181" s="1">
        <v>26.254079818725586</v>
      </c>
      <c r="AP181" s="1">
        <f t="shared" si="829"/>
        <v>26.275918006896973</v>
      </c>
      <c r="AQ181" s="5">
        <f t="shared" ref="AQ181" si="846">AP181-AK181</f>
        <v>3.5213279724121094</v>
      </c>
      <c r="AS181" s="6" t="s">
        <v>69</v>
      </c>
      <c r="AT181" s="1" t="s">
        <v>4</v>
      </c>
      <c r="AU181" s="1">
        <v>20.471717834472656</v>
      </c>
      <c r="AV181" s="1">
        <f t="shared" si="831"/>
        <v>20.703417778015137</v>
      </c>
      <c r="AW181" s="1"/>
      <c r="AX181" s="1" t="s">
        <v>69</v>
      </c>
      <c r="AY181" s="1" t="s">
        <v>99</v>
      </c>
      <c r="AZ181" s="1">
        <v>24.796337127685547</v>
      </c>
      <c r="BA181" s="1">
        <f t="shared" si="832"/>
        <v>24.887983322143555</v>
      </c>
      <c r="BB181" s="1">
        <f t="shared" ref="BB181" si="847">BA181-AV181</f>
        <v>4.184565544128418</v>
      </c>
      <c r="BC181" s="21"/>
      <c r="BD181" s="1" t="s">
        <v>70</v>
      </c>
      <c r="BE181" s="1" t="s">
        <v>4</v>
      </c>
      <c r="BF181" s="1">
        <v>21.272850036621094</v>
      </c>
      <c r="BG181" s="1">
        <f t="shared" si="834"/>
        <v>21.179943084716797</v>
      </c>
      <c r="BH181" s="1"/>
      <c r="BI181" s="1" t="s">
        <v>70</v>
      </c>
      <c r="BJ181" s="1" t="s">
        <v>99</v>
      </c>
      <c r="BK181" s="1">
        <v>24.162651062011719</v>
      </c>
      <c r="BL181" s="1">
        <f t="shared" si="835"/>
        <v>24.438984870910645</v>
      </c>
      <c r="BM181" s="5">
        <f t="shared" ref="BM181" si="848">BL181-BG181</f>
        <v>3.2590417861938477</v>
      </c>
    </row>
    <row r="182" spans="1:68" x14ac:dyDescent="0.2">
      <c r="A182" s="6" t="s">
        <v>65</v>
      </c>
      <c r="B182" s="1" t="s">
        <v>4</v>
      </c>
      <c r="C182" s="1">
        <v>20.97612190246582</v>
      </c>
      <c r="D182" s="1"/>
      <c r="E182" s="1"/>
      <c r="F182" s="1" t="s">
        <v>65</v>
      </c>
      <c r="G182" s="1" t="s">
        <v>99</v>
      </c>
      <c r="H182" s="1">
        <v>25.477239608764648</v>
      </c>
      <c r="I182" s="1"/>
      <c r="J182" s="1"/>
      <c r="K182" s="21"/>
      <c r="L182" s="1" t="s">
        <v>66</v>
      </c>
      <c r="M182" s="1" t="s">
        <v>4</v>
      </c>
      <c r="N182" s="1">
        <v>21.334812164306641</v>
      </c>
      <c r="O182" s="1"/>
      <c r="P182" s="1"/>
      <c r="Q182" s="1" t="s">
        <v>66</v>
      </c>
      <c r="R182" s="1" t="s">
        <v>99</v>
      </c>
      <c r="S182" s="1">
        <v>26.478216171264648</v>
      </c>
      <c r="T182" s="1"/>
      <c r="U182" s="5"/>
      <c r="W182" s="6" t="s">
        <v>67</v>
      </c>
      <c r="X182" s="1" t="s">
        <v>4</v>
      </c>
      <c r="Y182" s="1">
        <v>21.930784225463867</v>
      </c>
      <c r="Z182" s="1"/>
      <c r="AA182" s="1"/>
      <c r="AB182" s="1" t="s">
        <v>67</v>
      </c>
      <c r="AC182" s="1" t="s">
        <v>99</v>
      </c>
      <c r="AD182" s="1">
        <v>25.937833786010742</v>
      </c>
      <c r="AE182" s="1"/>
      <c r="AF182" s="1"/>
      <c r="AG182" s="21"/>
      <c r="AH182" s="1" t="s">
        <v>68</v>
      </c>
      <c r="AI182" s="1" t="s">
        <v>4</v>
      </c>
      <c r="AJ182" s="1">
        <v>22.598287582397461</v>
      </c>
      <c r="AK182" s="1"/>
      <c r="AL182" s="1"/>
      <c r="AM182" s="1" t="s">
        <v>68</v>
      </c>
      <c r="AN182" s="1" t="s">
        <v>99</v>
      </c>
      <c r="AO182" s="1">
        <v>26.297756195068359</v>
      </c>
      <c r="AP182" s="1"/>
      <c r="AQ182" s="5"/>
      <c r="AS182" s="6" t="s">
        <v>69</v>
      </c>
      <c r="AT182" s="1" t="s">
        <v>4</v>
      </c>
      <c r="AU182" s="1">
        <v>20.935117721557617</v>
      </c>
      <c r="AV182" s="1"/>
      <c r="AW182" s="1"/>
      <c r="AX182" s="1" t="s">
        <v>69</v>
      </c>
      <c r="AY182" s="1" t="s">
        <v>99</v>
      </c>
      <c r="AZ182" s="1">
        <v>24.979629516601563</v>
      </c>
      <c r="BA182" s="1"/>
      <c r="BB182" s="1"/>
      <c r="BC182" s="21"/>
      <c r="BD182" s="1" t="s">
        <v>70</v>
      </c>
      <c r="BE182" s="1" t="s">
        <v>4</v>
      </c>
      <c r="BF182" s="1">
        <v>21.0870361328125</v>
      </c>
      <c r="BG182" s="1"/>
      <c r="BH182" s="1"/>
      <c r="BI182" s="1" t="s">
        <v>70</v>
      </c>
      <c r="BJ182" s="1" t="s">
        <v>99</v>
      </c>
      <c r="BK182" s="1">
        <v>24.71531867980957</v>
      </c>
      <c r="BL182" s="1"/>
      <c r="BM182" s="5"/>
    </row>
    <row r="183" spans="1:68" x14ac:dyDescent="0.2">
      <c r="A183" s="6" t="s">
        <v>71</v>
      </c>
      <c r="B183" s="1" t="s">
        <v>4</v>
      </c>
      <c r="C183" s="1">
        <v>21.369121551513672</v>
      </c>
      <c r="D183" s="1">
        <f t="shared" si="819"/>
        <v>21.169888496398926</v>
      </c>
      <c r="E183" s="1"/>
      <c r="F183" s="1" t="s">
        <v>71</v>
      </c>
      <c r="G183" s="1" t="s">
        <v>99</v>
      </c>
      <c r="H183" s="1">
        <v>26.327203750610352</v>
      </c>
      <c r="I183" s="1">
        <f t="shared" si="820"/>
        <v>26.016155242919922</v>
      </c>
      <c r="J183" s="1">
        <f t="shared" ref="J183" si="849">I183-D183</f>
        <v>4.8462667465209961</v>
      </c>
      <c r="K183" s="21"/>
      <c r="L183" s="1" t="s">
        <v>72</v>
      </c>
      <c r="M183" s="1" t="s">
        <v>4</v>
      </c>
      <c r="N183" s="1">
        <v>21.247705459594727</v>
      </c>
      <c r="O183" s="1">
        <f t="shared" si="822"/>
        <v>21.306775093078613</v>
      </c>
      <c r="P183" s="1"/>
      <c r="Q183" s="1" t="s">
        <v>72</v>
      </c>
      <c r="R183" s="1" t="s">
        <v>99</v>
      </c>
      <c r="S183" s="1">
        <v>24.788061141967773</v>
      </c>
      <c r="T183" s="1">
        <f t="shared" si="823"/>
        <v>25.362255096435547</v>
      </c>
      <c r="U183" s="5">
        <f t="shared" ref="U183" si="850">T183-O183</f>
        <v>4.0554800033569336</v>
      </c>
      <c r="W183" s="6" t="s">
        <v>73</v>
      </c>
      <c r="X183" s="1" t="s">
        <v>4</v>
      </c>
      <c r="Y183" s="1">
        <v>22.352849960327148</v>
      </c>
      <c r="Z183" s="1">
        <f t="shared" si="825"/>
        <v>22.301882743835449</v>
      </c>
      <c r="AA183" s="1"/>
      <c r="AB183" s="1" t="s">
        <v>73</v>
      </c>
      <c r="AC183" s="1" t="s">
        <v>99</v>
      </c>
      <c r="AD183" s="1">
        <v>25.603830337524414</v>
      </c>
      <c r="AE183" s="1">
        <f t="shared" si="826"/>
        <v>25.77668285369873</v>
      </c>
      <c r="AF183" s="1">
        <f t="shared" ref="AF183" si="851">AE183-Z183</f>
        <v>3.4748001098632812</v>
      </c>
      <c r="AG183" s="21"/>
      <c r="AH183" s="1" t="s">
        <v>74</v>
      </c>
      <c r="AI183" s="1" t="s">
        <v>4</v>
      </c>
      <c r="AJ183" s="1">
        <v>21.857627868652344</v>
      </c>
      <c r="AK183" s="1">
        <f t="shared" si="828"/>
        <v>21.77991771697998</v>
      </c>
      <c r="AL183" s="1"/>
      <c r="AM183" s="1" t="s">
        <v>74</v>
      </c>
      <c r="AN183" s="1" t="s">
        <v>99</v>
      </c>
      <c r="AO183" s="1">
        <v>24.665571212768555</v>
      </c>
      <c r="AP183" s="1">
        <f t="shared" si="829"/>
        <v>24.804975509643555</v>
      </c>
      <c r="AQ183" s="5">
        <f t="shared" ref="AQ183" si="852">AP183-AK183</f>
        <v>3.0250577926635742</v>
      </c>
      <c r="AS183" s="6" t="s">
        <v>75</v>
      </c>
      <c r="AT183" s="1" t="s">
        <v>4</v>
      </c>
      <c r="AU183" s="1">
        <v>21.093626022338867</v>
      </c>
      <c r="AV183" s="1">
        <f t="shared" si="831"/>
        <v>21.138299942016602</v>
      </c>
      <c r="AW183" s="1"/>
      <c r="AX183" s="1" t="s">
        <v>75</v>
      </c>
      <c r="AY183" s="1" t="s">
        <v>99</v>
      </c>
      <c r="AZ183" s="1">
        <v>24.850839614868164</v>
      </c>
      <c r="BA183" s="1">
        <f t="shared" si="832"/>
        <v>25.102572441101074</v>
      </c>
      <c r="BB183" s="1">
        <f t="shared" ref="BB183" si="853">BA183-AV183</f>
        <v>3.9642724990844727</v>
      </c>
      <c r="BC183" s="21"/>
      <c r="BD183" s="1" t="s">
        <v>76</v>
      </c>
      <c r="BE183" s="1" t="s">
        <v>4</v>
      </c>
      <c r="BF183" s="1">
        <v>23.387046813964844</v>
      </c>
      <c r="BG183" s="1">
        <f t="shared" si="834"/>
        <v>23.222906112670898</v>
      </c>
      <c r="BH183" s="1"/>
      <c r="BI183" s="1" t="s">
        <v>76</v>
      </c>
      <c r="BJ183" s="1" t="s">
        <v>99</v>
      </c>
      <c r="BK183" s="1">
        <v>27.241107940673828</v>
      </c>
      <c r="BL183" s="1">
        <f t="shared" si="835"/>
        <v>27.738229751586914</v>
      </c>
      <c r="BM183" s="5">
        <f t="shared" ref="BM183" si="854">BL183-BG183</f>
        <v>4.5153236389160156</v>
      </c>
    </row>
    <row r="184" spans="1:68" x14ac:dyDescent="0.2">
      <c r="A184" s="6" t="s">
        <v>71</v>
      </c>
      <c r="B184" s="1" t="s">
        <v>4</v>
      </c>
      <c r="C184" s="1">
        <v>20.97065544128418</v>
      </c>
      <c r="D184" s="1"/>
      <c r="E184" s="1"/>
      <c r="F184" s="1" t="s">
        <v>71</v>
      </c>
      <c r="G184" s="1" t="s">
        <v>99</v>
      </c>
      <c r="H184" s="1">
        <v>25.705106735229492</v>
      </c>
      <c r="I184" s="1"/>
      <c r="J184" s="1"/>
      <c r="K184" s="21"/>
      <c r="L184" s="1" t="s">
        <v>72</v>
      </c>
      <c r="M184" s="1" t="s">
        <v>4</v>
      </c>
      <c r="N184" s="1">
        <v>21.3658447265625</v>
      </c>
      <c r="O184" s="1"/>
      <c r="P184" s="1"/>
      <c r="Q184" s="1" t="s">
        <v>72</v>
      </c>
      <c r="R184" s="1" t="s">
        <v>99</v>
      </c>
      <c r="S184" s="1">
        <v>25.93644905090332</v>
      </c>
      <c r="T184" s="1"/>
      <c r="U184" s="5"/>
      <c r="W184" s="6" t="s">
        <v>73</v>
      </c>
      <c r="X184" s="1" t="s">
        <v>4</v>
      </c>
      <c r="Y184" s="1">
        <v>22.25091552734375</v>
      </c>
      <c r="Z184" s="1"/>
      <c r="AA184" s="1"/>
      <c r="AB184" s="1" t="s">
        <v>73</v>
      </c>
      <c r="AC184" s="1" t="s">
        <v>99</v>
      </c>
      <c r="AD184" s="1">
        <v>25.949535369873047</v>
      </c>
      <c r="AE184" s="1"/>
      <c r="AF184" s="1"/>
      <c r="AG184" s="21"/>
      <c r="AH184" s="1" t="s">
        <v>74</v>
      </c>
      <c r="AI184" s="1" t="s">
        <v>4</v>
      </c>
      <c r="AJ184" s="1">
        <v>21.702207565307617</v>
      </c>
      <c r="AK184" s="1"/>
      <c r="AL184" s="1"/>
      <c r="AM184" s="1" t="s">
        <v>74</v>
      </c>
      <c r="AN184" s="1" t="s">
        <v>99</v>
      </c>
      <c r="AO184" s="1">
        <v>24.944379806518555</v>
      </c>
      <c r="AP184" s="1"/>
      <c r="AQ184" s="5"/>
      <c r="AS184" s="6" t="s">
        <v>75</v>
      </c>
      <c r="AT184" s="1" t="s">
        <v>4</v>
      </c>
      <c r="AU184" s="1">
        <v>21.182973861694336</v>
      </c>
      <c r="AV184" s="1"/>
      <c r="AW184" s="1"/>
      <c r="AX184" s="1" t="s">
        <v>75</v>
      </c>
      <c r="AY184" s="1" t="s">
        <v>99</v>
      </c>
      <c r="AZ184" s="1">
        <v>25.354305267333984</v>
      </c>
      <c r="BA184" s="1"/>
      <c r="BB184" s="1"/>
      <c r="BC184" s="21"/>
      <c r="BD184" s="1" t="s">
        <v>76</v>
      </c>
      <c r="BE184" s="1" t="s">
        <v>4</v>
      </c>
      <c r="BF184" s="1">
        <v>23.058765411376953</v>
      </c>
      <c r="BG184" s="1"/>
      <c r="BH184" s="1"/>
      <c r="BI184" s="1" t="s">
        <v>76</v>
      </c>
      <c r="BJ184" s="1" t="s">
        <v>99</v>
      </c>
      <c r="BK184" s="1">
        <v>28.2353515625</v>
      </c>
      <c r="BL184" s="1"/>
      <c r="BM184" s="5"/>
    </row>
    <row r="185" spans="1:68" x14ac:dyDescent="0.2">
      <c r="A185" s="6" t="s">
        <v>77</v>
      </c>
      <c r="B185" s="1" t="s">
        <v>4</v>
      </c>
      <c r="C185" s="1">
        <v>21.22606086730957</v>
      </c>
      <c r="D185" s="1">
        <f t="shared" si="819"/>
        <v>21.393829345703125</v>
      </c>
      <c r="E185" s="1"/>
      <c r="F185" s="1" t="s">
        <v>77</v>
      </c>
      <c r="G185" s="1" t="s">
        <v>99</v>
      </c>
      <c r="H185" s="1">
        <v>27.181062698364258</v>
      </c>
      <c r="I185" s="1">
        <f t="shared" si="820"/>
        <v>26.950994491577148</v>
      </c>
      <c r="J185" s="1">
        <f t="shared" ref="J185" si="855">I185-D185</f>
        <v>5.5571651458740234</v>
      </c>
      <c r="K185" s="21"/>
      <c r="L185" s="1" t="s">
        <v>78</v>
      </c>
      <c r="M185" s="1" t="s">
        <v>4</v>
      </c>
      <c r="N185" s="1">
        <v>21.693204879760742</v>
      </c>
      <c r="O185" s="1">
        <f t="shared" si="822"/>
        <v>22.213744163513184</v>
      </c>
      <c r="P185" s="1"/>
      <c r="Q185" s="1" t="s">
        <v>78</v>
      </c>
      <c r="R185" s="1" t="s">
        <v>99</v>
      </c>
      <c r="S185" s="1">
        <v>26.807058334350586</v>
      </c>
      <c r="T185" s="1">
        <f t="shared" si="823"/>
        <v>26.585678100585937</v>
      </c>
      <c r="U185" s="5">
        <f t="shared" ref="U185" si="856">T185-O185</f>
        <v>4.3719339370727539</v>
      </c>
      <c r="W185" s="6" t="s">
        <v>79</v>
      </c>
      <c r="X185" s="1" t="s">
        <v>4</v>
      </c>
      <c r="Y185" s="1">
        <v>21.703151702880859</v>
      </c>
      <c r="Z185" s="1">
        <f t="shared" si="825"/>
        <v>21.63752555847168</v>
      </c>
      <c r="AA185" s="1"/>
      <c r="AB185" s="1" t="s">
        <v>79</v>
      </c>
      <c r="AC185" s="1" t="s">
        <v>99</v>
      </c>
      <c r="AD185" s="1">
        <v>25.33820915222168</v>
      </c>
      <c r="AE185" s="1">
        <f t="shared" si="826"/>
        <v>25.50731086730957</v>
      </c>
      <c r="AF185" s="1">
        <f t="shared" ref="AF185" si="857">AE185-Z185</f>
        <v>3.8697853088378906</v>
      </c>
      <c r="AG185" s="21"/>
      <c r="AH185" s="1" t="s">
        <v>80</v>
      </c>
      <c r="AI185" s="1" t="s">
        <v>4</v>
      </c>
      <c r="AJ185" s="1">
        <v>22.994852066040039</v>
      </c>
      <c r="AK185" s="1">
        <f t="shared" si="828"/>
        <v>22.856393814086914</v>
      </c>
      <c r="AL185" s="1"/>
      <c r="AM185" s="1" t="s">
        <v>80</v>
      </c>
      <c r="AN185" s="1" t="s">
        <v>99</v>
      </c>
      <c r="AO185" s="1">
        <v>25.950092315673828</v>
      </c>
      <c r="AP185" s="1">
        <f t="shared" si="829"/>
        <v>26.042357444763184</v>
      </c>
      <c r="AQ185" s="5">
        <f t="shared" ref="AQ185" si="858">AP185-AK185</f>
        <v>3.1859636306762695</v>
      </c>
      <c r="AS185" s="6" t="s">
        <v>81</v>
      </c>
      <c r="AT185" s="1" t="s">
        <v>4</v>
      </c>
      <c r="AU185" s="1">
        <v>21.488481521606445</v>
      </c>
      <c r="AV185" s="1">
        <f t="shared" si="831"/>
        <v>21.216734886169434</v>
      </c>
      <c r="AW185" s="1"/>
      <c r="AX185" s="1" t="s">
        <v>81</v>
      </c>
      <c r="AY185" s="1" t="s">
        <v>99</v>
      </c>
      <c r="AZ185" s="1">
        <v>25.526140213012695</v>
      </c>
      <c r="BA185" s="1">
        <f t="shared" si="832"/>
        <v>25.249481201171875</v>
      </c>
      <c r="BB185" s="1">
        <f t="shared" ref="BB185" si="859">BA185-AV185</f>
        <v>4.0327463150024414</v>
      </c>
      <c r="BC185" s="21"/>
      <c r="BD185" s="1" t="s">
        <v>82</v>
      </c>
      <c r="BE185" s="1" t="s">
        <v>4</v>
      </c>
      <c r="BF185" s="1">
        <v>21.710552215576172</v>
      </c>
      <c r="BG185" s="1">
        <f t="shared" si="834"/>
        <v>21.550676345825195</v>
      </c>
      <c r="BH185" s="1"/>
      <c r="BI185" s="1" t="s">
        <v>82</v>
      </c>
      <c r="BJ185" s="1" t="s">
        <v>99</v>
      </c>
      <c r="BK185" s="1">
        <v>26.075342178344727</v>
      </c>
      <c r="BL185" s="1">
        <f t="shared" si="835"/>
        <v>26.074451446533203</v>
      </c>
      <c r="BM185" s="5">
        <f t="shared" ref="BM185" si="860">BL185-BG185</f>
        <v>4.5237751007080078</v>
      </c>
    </row>
    <row r="186" spans="1:68" x14ac:dyDescent="0.2">
      <c r="A186" s="6" t="s">
        <v>77</v>
      </c>
      <c r="B186" s="1" t="s">
        <v>4</v>
      </c>
      <c r="C186" s="1">
        <v>21.56159782409668</v>
      </c>
      <c r="D186" s="1"/>
      <c r="E186" s="1"/>
      <c r="F186" s="1" t="s">
        <v>77</v>
      </c>
      <c r="G186" s="1" t="s">
        <v>99</v>
      </c>
      <c r="H186" s="1">
        <v>26.720926284790039</v>
      </c>
      <c r="I186" s="1"/>
      <c r="J186" s="1"/>
      <c r="K186" s="21"/>
      <c r="L186" s="1" t="s">
        <v>78</v>
      </c>
      <c r="M186" s="1" t="s">
        <v>4</v>
      </c>
      <c r="N186" s="1">
        <v>22.734283447265625</v>
      </c>
      <c r="O186" s="1"/>
      <c r="P186" s="1"/>
      <c r="Q186" s="1" t="s">
        <v>78</v>
      </c>
      <c r="R186" s="1" t="s">
        <v>99</v>
      </c>
      <c r="S186" s="1">
        <v>26.364297866821289</v>
      </c>
      <c r="T186" s="1"/>
      <c r="U186" s="5"/>
      <c r="W186" s="6" t="s">
        <v>79</v>
      </c>
      <c r="X186" s="1" t="s">
        <v>4</v>
      </c>
      <c r="Y186" s="1">
        <v>21.5718994140625</v>
      </c>
      <c r="Z186" s="1"/>
      <c r="AA186" s="1"/>
      <c r="AB186" s="1" t="s">
        <v>79</v>
      </c>
      <c r="AC186" s="1" t="s">
        <v>99</v>
      </c>
      <c r="AD186" s="1">
        <v>25.676412582397461</v>
      </c>
      <c r="AE186" s="1"/>
      <c r="AF186" s="1"/>
      <c r="AG186" s="21"/>
      <c r="AH186" s="1" t="s">
        <v>80</v>
      </c>
      <c r="AI186" s="1" t="s">
        <v>4</v>
      </c>
      <c r="AJ186" s="1">
        <v>22.717935562133789</v>
      </c>
      <c r="AK186" s="1"/>
      <c r="AL186" s="1"/>
      <c r="AM186" s="1" t="s">
        <v>80</v>
      </c>
      <c r="AN186" s="1" t="s">
        <v>99</v>
      </c>
      <c r="AO186" s="1">
        <v>26.134622573852539</v>
      </c>
      <c r="AP186" s="1"/>
      <c r="AQ186" s="5"/>
      <c r="AS186" s="6" t="s">
        <v>81</v>
      </c>
      <c r="AT186" s="1" t="s">
        <v>4</v>
      </c>
      <c r="AU186" s="1">
        <v>20.944988250732422</v>
      </c>
      <c r="AV186" s="1"/>
      <c r="AW186" s="1"/>
      <c r="AX186" s="1" t="s">
        <v>81</v>
      </c>
      <c r="AY186" s="1" t="s">
        <v>99</v>
      </c>
      <c r="AZ186" s="1">
        <v>24.972822189331055</v>
      </c>
      <c r="BA186" s="1"/>
      <c r="BB186" s="1"/>
      <c r="BC186" s="21"/>
      <c r="BD186" s="1" t="s">
        <v>82</v>
      </c>
      <c r="BE186" s="1" t="s">
        <v>4</v>
      </c>
      <c r="BF186" s="1">
        <v>21.390800476074219</v>
      </c>
      <c r="BG186" s="1"/>
      <c r="BH186" s="1"/>
      <c r="BI186" s="1" t="s">
        <v>82</v>
      </c>
      <c r="BJ186" s="1" t="s">
        <v>99</v>
      </c>
      <c r="BK186" s="1">
        <v>26.07356071472168</v>
      </c>
      <c r="BL186" s="1"/>
      <c r="BM186" s="5"/>
    </row>
    <row r="187" spans="1:68" x14ac:dyDescent="0.2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21"/>
      <c r="L187" s="1"/>
      <c r="M187" s="1"/>
      <c r="N187" s="1"/>
      <c r="O187" s="1"/>
      <c r="P187" s="1"/>
      <c r="Q187" s="1"/>
      <c r="R187" s="1"/>
      <c r="S187" s="1"/>
      <c r="T187" s="1"/>
      <c r="U187" s="5"/>
      <c r="W187" s="6"/>
      <c r="X187" s="1"/>
      <c r="Y187" s="1"/>
      <c r="Z187" s="1"/>
      <c r="AA187" s="1"/>
      <c r="AB187" s="1"/>
      <c r="AC187" s="1"/>
      <c r="AD187" s="1"/>
      <c r="AE187" s="1"/>
      <c r="AF187" s="1"/>
      <c r="AG187" s="21"/>
      <c r="AH187" s="1"/>
      <c r="AI187" s="1"/>
      <c r="AJ187" s="1"/>
      <c r="AK187" s="1"/>
      <c r="AL187" s="1"/>
      <c r="AM187" s="1"/>
      <c r="AN187" s="1"/>
      <c r="AO187" s="1"/>
      <c r="AP187" s="1"/>
      <c r="AQ187" s="5"/>
      <c r="AS187" s="6"/>
      <c r="AT187" s="1"/>
      <c r="AU187" s="1"/>
      <c r="AV187" s="1"/>
      <c r="AW187" s="1"/>
      <c r="AX187" s="1"/>
      <c r="AY187" s="1"/>
      <c r="AZ187" s="1"/>
      <c r="BA187" s="1"/>
      <c r="BB187" s="1"/>
      <c r="BC187" s="21"/>
      <c r="BD187" s="1"/>
      <c r="BE187" s="1"/>
      <c r="BF187" s="1"/>
      <c r="BG187" s="1"/>
      <c r="BH187" s="1"/>
      <c r="BI187" s="1"/>
      <c r="BJ187" s="1"/>
      <c r="BK187" s="1"/>
      <c r="BL187" s="1"/>
      <c r="BM187" s="5"/>
    </row>
    <row r="188" spans="1:68" x14ac:dyDescent="0.2">
      <c r="A188" s="6" t="s">
        <v>47</v>
      </c>
      <c r="B188" s="1" t="s">
        <v>4</v>
      </c>
      <c r="C188" s="1">
        <v>21.939044952392578</v>
      </c>
      <c r="D188" s="1">
        <f>AVERAGE(C188:C189)</f>
        <v>21.719526290893555</v>
      </c>
      <c r="E188" s="1"/>
      <c r="F188" s="1" t="s">
        <v>47</v>
      </c>
      <c r="G188" s="1" t="s">
        <v>87</v>
      </c>
      <c r="H188" s="1">
        <v>30.105808258056641</v>
      </c>
      <c r="I188" s="1">
        <f>AVERAGE(H188:H189)</f>
        <v>30.133394241333008</v>
      </c>
      <c r="J188" s="1">
        <f>I188-D188</f>
        <v>8.4138679504394531</v>
      </c>
      <c r="K188" s="21">
        <f>AVERAGE(J188,J190,J192,J194,J196,J198)</f>
        <v>9.8223382631937657</v>
      </c>
      <c r="L188" s="1" t="s">
        <v>48</v>
      </c>
      <c r="M188" s="1" t="s">
        <v>4</v>
      </c>
      <c r="N188" s="1">
        <v>21.132320404052734</v>
      </c>
      <c r="O188" s="1">
        <f>AVERAGE(N188:N189)</f>
        <v>21.16989803314209</v>
      </c>
      <c r="P188" s="1"/>
      <c r="Q188" s="1" t="s">
        <v>48</v>
      </c>
      <c r="R188" s="1" t="s">
        <v>87</v>
      </c>
      <c r="S188" s="1">
        <v>30.738071441650391</v>
      </c>
      <c r="T188" s="1">
        <f>AVERAGE(S188:S189)</f>
        <v>30.499540328979492</v>
      </c>
      <c r="U188" s="5">
        <f>T188-O188</f>
        <v>9.3296422958374023</v>
      </c>
      <c r="W188" s="6" t="s">
        <v>49</v>
      </c>
      <c r="X188" s="1" t="s">
        <v>4</v>
      </c>
      <c r="Y188" s="1">
        <v>21.646913528442383</v>
      </c>
      <c r="Z188" s="1">
        <f>AVERAGE(Y188:Y189)</f>
        <v>21.615830421447754</v>
      </c>
      <c r="AA188" s="1"/>
      <c r="AB188" s="1" t="s">
        <v>49</v>
      </c>
      <c r="AC188" s="1" t="s">
        <v>87</v>
      </c>
      <c r="AD188" s="1">
        <v>30.987554550170898</v>
      </c>
      <c r="AE188" s="1">
        <f>AVERAGE(AD188:AD189)</f>
        <v>31.281257629394531</v>
      </c>
      <c r="AF188" s="1">
        <f>AE188-Z188</f>
        <v>9.6654272079467773</v>
      </c>
      <c r="AG188" s="21">
        <f>AVERAGE(AF188,AF190,AF192,AF194,AF196,AF198)</f>
        <v>7.7754475275675459</v>
      </c>
      <c r="AH188" s="1" t="s">
        <v>50</v>
      </c>
      <c r="AI188" s="1" t="s">
        <v>4</v>
      </c>
      <c r="AJ188" s="1">
        <v>21.958671569824219</v>
      </c>
      <c r="AK188" s="1">
        <f>AVERAGE(AJ188:AJ189)</f>
        <v>22.060572624206543</v>
      </c>
      <c r="AL188" s="1"/>
      <c r="AM188" s="1" t="s">
        <v>50</v>
      </c>
      <c r="AN188" s="1" t="s">
        <v>87</v>
      </c>
      <c r="AO188" s="1">
        <v>30.272388458251953</v>
      </c>
      <c r="AP188" s="1">
        <f>AVERAGE(AO188:AO189)</f>
        <v>30.108556747436523</v>
      </c>
      <c r="AQ188" s="5">
        <f>AP188-AK188</f>
        <v>8.0479841232299805</v>
      </c>
      <c r="AS188" s="6" t="s">
        <v>51</v>
      </c>
      <c r="AT188" s="1" t="s">
        <v>4</v>
      </c>
      <c r="AU188" s="1">
        <v>20.990549087524414</v>
      </c>
      <c r="AV188" s="1">
        <f>AVERAGE(AU188:AU189)</f>
        <v>20.667448997497559</v>
      </c>
      <c r="AW188" s="1"/>
      <c r="AX188" s="1" t="s">
        <v>51</v>
      </c>
      <c r="AY188" s="1" t="s">
        <v>87</v>
      </c>
      <c r="AZ188" s="1">
        <v>28.989078521728516</v>
      </c>
      <c r="BA188" s="1">
        <f>AVERAGE(AZ188:AZ189)</f>
        <v>28.666707038879395</v>
      </c>
      <c r="BB188" s="1">
        <f>BA188-AV188</f>
        <v>7.9992580413818359</v>
      </c>
      <c r="BC188" s="21">
        <f>AVERAGE(BB188,BB190,BB192,BB194,BB196,BB198)</f>
        <v>7.1868368784586592</v>
      </c>
      <c r="BD188" s="1" t="s">
        <v>52</v>
      </c>
      <c r="BE188" s="1" t="s">
        <v>4</v>
      </c>
      <c r="BF188" s="1">
        <v>22.800607681274414</v>
      </c>
      <c r="BG188" s="1">
        <f>AVERAGE(BF188:BF189)</f>
        <v>22.840004920959473</v>
      </c>
      <c r="BH188" s="1"/>
      <c r="BI188" s="1" t="s">
        <v>52</v>
      </c>
      <c r="BJ188" s="1" t="s">
        <v>87</v>
      </c>
      <c r="BK188" s="1">
        <v>30.948871612548828</v>
      </c>
      <c r="BL188" s="1">
        <f>AVERAGE(BK188:BK189)</f>
        <v>30.595135688781738</v>
      </c>
      <c r="BM188" s="5">
        <f>BL188-BG188</f>
        <v>7.7551307678222656</v>
      </c>
    </row>
    <row r="189" spans="1:68" x14ac:dyDescent="0.2">
      <c r="A189" s="6" t="s">
        <v>47</v>
      </c>
      <c r="B189" s="1" t="s">
        <v>4</v>
      </c>
      <c r="C189" s="1">
        <v>21.500007629394531</v>
      </c>
      <c r="D189" s="1"/>
      <c r="E189" s="1"/>
      <c r="F189" s="1" t="s">
        <v>47</v>
      </c>
      <c r="G189" s="1" t="s">
        <v>87</v>
      </c>
      <c r="H189" s="1">
        <v>30.160980224609375</v>
      </c>
      <c r="I189" s="1"/>
      <c r="J189" s="1"/>
      <c r="K189" s="21"/>
      <c r="L189" s="1" t="s">
        <v>48</v>
      </c>
      <c r="M189" s="1" t="s">
        <v>4</v>
      </c>
      <c r="N189" s="1">
        <v>21.207475662231445</v>
      </c>
      <c r="O189" s="1"/>
      <c r="P189" s="1"/>
      <c r="Q189" s="1" t="s">
        <v>48</v>
      </c>
      <c r="R189" s="1" t="s">
        <v>87</v>
      </c>
      <c r="S189" s="1">
        <v>30.261009216308594</v>
      </c>
      <c r="T189" s="1"/>
      <c r="U189" s="5"/>
      <c r="W189" s="6" t="s">
        <v>49</v>
      </c>
      <c r="X189" s="1" t="s">
        <v>4</v>
      </c>
      <c r="Y189" s="1">
        <v>21.584747314453125</v>
      </c>
      <c r="Z189" s="1"/>
      <c r="AA189" s="1"/>
      <c r="AB189" s="1" t="s">
        <v>49</v>
      </c>
      <c r="AC189" s="1" t="s">
        <v>87</v>
      </c>
      <c r="AD189" s="1">
        <v>31.574960708618164</v>
      </c>
      <c r="AE189" s="1"/>
      <c r="AF189" s="1"/>
      <c r="AG189" s="21"/>
      <c r="AH189" s="1" t="s">
        <v>50</v>
      </c>
      <c r="AI189" s="1" t="s">
        <v>4</v>
      </c>
      <c r="AJ189" s="1">
        <v>22.162473678588867</v>
      </c>
      <c r="AK189" s="1"/>
      <c r="AL189" s="1"/>
      <c r="AM189" s="1" t="s">
        <v>50</v>
      </c>
      <c r="AN189" s="1" t="s">
        <v>87</v>
      </c>
      <c r="AO189" s="1">
        <v>29.944725036621094</v>
      </c>
      <c r="AP189" s="1"/>
      <c r="AQ189" s="5"/>
      <c r="AS189" s="6" t="s">
        <v>51</v>
      </c>
      <c r="AT189" s="1" t="s">
        <v>4</v>
      </c>
      <c r="AU189" s="1">
        <v>20.344348907470703</v>
      </c>
      <c r="AV189" s="1"/>
      <c r="AW189" s="1"/>
      <c r="AX189" s="1" t="s">
        <v>51</v>
      </c>
      <c r="AY189" s="1" t="s">
        <v>87</v>
      </c>
      <c r="AZ189" s="1">
        <v>28.344335556030273</v>
      </c>
      <c r="BA189" s="1"/>
      <c r="BB189" s="1"/>
      <c r="BC189" s="21"/>
      <c r="BD189" s="1" t="s">
        <v>52</v>
      </c>
      <c r="BE189" s="1" t="s">
        <v>4</v>
      </c>
      <c r="BF189" s="1">
        <v>22.879402160644531</v>
      </c>
      <c r="BG189" s="1"/>
      <c r="BH189" s="1"/>
      <c r="BI189" s="1" t="s">
        <v>52</v>
      </c>
      <c r="BJ189" s="1" t="s">
        <v>87</v>
      </c>
      <c r="BK189" s="1">
        <v>30.241399765014648</v>
      </c>
      <c r="BL189" s="1"/>
      <c r="BM189" s="5"/>
    </row>
    <row r="190" spans="1:68" x14ac:dyDescent="0.2">
      <c r="A190" s="6" t="s">
        <v>53</v>
      </c>
      <c r="B190" s="1" t="s">
        <v>4</v>
      </c>
      <c r="C190" s="1">
        <v>23.052427291870117</v>
      </c>
      <c r="D190" s="1">
        <f t="shared" ref="D190:D198" si="861">AVERAGE(C190:C191)</f>
        <v>22.994475364685059</v>
      </c>
      <c r="E190" s="1"/>
      <c r="F190" s="1" t="s">
        <v>53</v>
      </c>
      <c r="G190" s="1" t="s">
        <v>87</v>
      </c>
      <c r="H190" s="1">
        <v>33.466472625732422</v>
      </c>
      <c r="I190" s="1">
        <f t="shared" ref="I190:I198" si="862">AVERAGE(H190:H191)</f>
        <v>33.205287933349609</v>
      </c>
      <c r="J190" s="1">
        <f t="shared" ref="J190" si="863">I190-D190</f>
        <v>10.210812568664551</v>
      </c>
      <c r="K190" s="21"/>
      <c r="L190" s="1" t="s">
        <v>54</v>
      </c>
      <c r="M190" s="1" t="s">
        <v>4</v>
      </c>
      <c r="N190" s="1">
        <v>21.313858032226563</v>
      </c>
      <c r="O190" s="1">
        <f t="shared" ref="O190:O198" si="864">AVERAGE(N190:N191)</f>
        <v>21.37127685546875</v>
      </c>
      <c r="P190" s="1"/>
      <c r="Q190" s="1" t="s">
        <v>54</v>
      </c>
      <c r="R190" s="1" t="s">
        <v>87</v>
      </c>
      <c r="S190" s="1">
        <v>30.221073150634766</v>
      </c>
      <c r="T190" s="1">
        <f t="shared" ref="T190:T198" si="865">AVERAGE(S190:S191)</f>
        <v>30.172454833984375</v>
      </c>
      <c r="U190" s="5">
        <f t="shared" ref="U190" si="866">T190-O190</f>
        <v>8.801177978515625</v>
      </c>
      <c r="W190" s="6" t="s">
        <v>55</v>
      </c>
      <c r="X190" s="1" t="s">
        <v>4</v>
      </c>
      <c r="Y190" s="1">
        <v>22.280401229858398</v>
      </c>
      <c r="Z190" s="1">
        <f t="shared" ref="Z190:Z198" si="867">AVERAGE(Y190:Y191)</f>
        <v>22.084531784057617</v>
      </c>
      <c r="AA190" s="1"/>
      <c r="AB190" s="1" t="s">
        <v>55</v>
      </c>
      <c r="AC190" s="1" t="s">
        <v>87</v>
      </c>
      <c r="AD190" s="1">
        <v>30.484100341796875</v>
      </c>
      <c r="AE190" s="1">
        <f t="shared" ref="AE190:AE198" si="868">AVERAGE(AD190:AD191)</f>
        <v>30.672706604003906</v>
      </c>
      <c r="AF190" s="1">
        <f t="shared" ref="AF190" si="869">AE190-Z190</f>
        <v>8.5881748199462891</v>
      </c>
      <c r="AG190" s="21"/>
      <c r="AH190" s="1" t="s">
        <v>56</v>
      </c>
      <c r="AI190" s="1" t="s">
        <v>4</v>
      </c>
      <c r="AJ190" s="1">
        <v>22.245351791381836</v>
      </c>
      <c r="AK190" s="1">
        <f t="shared" ref="AK190:AK198" si="870">AVERAGE(AJ190:AJ191)</f>
        <v>22.102829933166504</v>
      </c>
      <c r="AL190" s="1"/>
      <c r="AM190" s="1" t="s">
        <v>56</v>
      </c>
      <c r="AN190" s="1" t="s">
        <v>87</v>
      </c>
      <c r="AO190" s="1">
        <v>31.69188117980957</v>
      </c>
      <c r="AP190" s="1">
        <f t="shared" ref="AP190:AP198" si="871">AVERAGE(AO190:AO191)</f>
        <v>31.614425659179688</v>
      </c>
      <c r="AQ190" s="5">
        <f t="shared" ref="AQ190" si="872">AP190-AK190</f>
        <v>9.5115957260131836</v>
      </c>
      <c r="AS190" s="6" t="s">
        <v>57</v>
      </c>
      <c r="AT190" s="1" t="s">
        <v>4</v>
      </c>
      <c r="AU190" s="1">
        <v>20.927700042724609</v>
      </c>
      <c r="AV190" s="1">
        <f t="shared" ref="AV190:AV198" si="873">AVERAGE(AU190:AU191)</f>
        <v>20.739266395568848</v>
      </c>
      <c r="AW190" s="1"/>
      <c r="AX190" s="1" t="s">
        <v>57</v>
      </c>
      <c r="AY190" s="1" t="s">
        <v>87</v>
      </c>
      <c r="AZ190" s="1">
        <v>28.477909088134766</v>
      </c>
      <c r="BA190" s="1">
        <f t="shared" ref="BA190:BA198" si="874">AVERAGE(AZ190:AZ191)</f>
        <v>28.869020462036133</v>
      </c>
      <c r="BB190" s="1">
        <f t="shared" ref="BB190" si="875">BA190-AV190</f>
        <v>8.1297540664672852</v>
      </c>
      <c r="BC190" s="21"/>
      <c r="BD190" s="1" t="s">
        <v>58</v>
      </c>
      <c r="BE190" s="1" t="s">
        <v>4</v>
      </c>
      <c r="BF190" s="1">
        <v>20.286405563354492</v>
      </c>
      <c r="BG190" s="1">
        <f t="shared" ref="BG190:BG198" si="876">AVERAGE(BF190:BF191)</f>
        <v>20.578315734863281</v>
      </c>
      <c r="BH190" s="1"/>
      <c r="BI190" s="1" t="s">
        <v>58</v>
      </c>
      <c r="BJ190" s="1" t="s">
        <v>87</v>
      </c>
      <c r="BK190" s="1">
        <v>28.235889434814453</v>
      </c>
      <c r="BL190" s="1">
        <f t="shared" ref="BL190:BL198" si="877">AVERAGE(BK190:BK191)</f>
        <v>28.021120071411133</v>
      </c>
      <c r="BM190" s="5">
        <f t="shared" ref="BM190" si="878">BL190-BG190</f>
        <v>7.4428043365478516</v>
      </c>
    </row>
    <row r="191" spans="1:68" x14ac:dyDescent="0.2">
      <c r="A191" s="6" t="s">
        <v>53</v>
      </c>
      <c r="B191" s="1" t="s">
        <v>4</v>
      </c>
      <c r="C191" s="1">
        <v>22.9365234375</v>
      </c>
      <c r="D191" s="1"/>
      <c r="E191" s="1"/>
      <c r="F191" s="1" t="s">
        <v>53</v>
      </c>
      <c r="G191" s="1" t="s">
        <v>87</v>
      </c>
      <c r="H191" s="1">
        <v>32.944103240966797</v>
      </c>
      <c r="I191" s="1"/>
      <c r="J191" s="1"/>
      <c r="K191" s="21"/>
      <c r="L191" s="1" t="s">
        <v>54</v>
      </c>
      <c r="M191" s="1" t="s">
        <v>4</v>
      </c>
      <c r="N191" s="1">
        <v>21.428695678710938</v>
      </c>
      <c r="O191" s="1"/>
      <c r="P191" s="1"/>
      <c r="Q191" s="1" t="s">
        <v>54</v>
      </c>
      <c r="R191" s="1" t="s">
        <v>87</v>
      </c>
      <c r="S191" s="1">
        <v>30.123836517333984</v>
      </c>
      <c r="T191" s="1"/>
      <c r="U191" s="5"/>
      <c r="W191" s="6" t="s">
        <v>55</v>
      </c>
      <c r="X191" s="1" t="s">
        <v>4</v>
      </c>
      <c r="Y191" s="1">
        <v>21.888662338256836</v>
      </c>
      <c r="Z191" s="1"/>
      <c r="AA191" s="1"/>
      <c r="AB191" s="1" t="s">
        <v>55</v>
      </c>
      <c r="AC191" s="1" t="s">
        <v>87</v>
      </c>
      <c r="AD191" s="1">
        <v>30.861312866210938</v>
      </c>
      <c r="AE191" s="1"/>
      <c r="AF191" s="1"/>
      <c r="AG191" s="21"/>
      <c r="AH191" s="1" t="s">
        <v>56</v>
      </c>
      <c r="AI191" s="1" t="s">
        <v>4</v>
      </c>
      <c r="AJ191" s="1">
        <v>21.960308074951172</v>
      </c>
      <c r="AK191" s="1"/>
      <c r="AL191" s="1"/>
      <c r="AM191" s="1" t="s">
        <v>56</v>
      </c>
      <c r="AN191" s="1" t="s">
        <v>87</v>
      </c>
      <c r="AO191" s="1">
        <v>31.536970138549805</v>
      </c>
      <c r="AP191" s="1"/>
      <c r="AQ191" s="5"/>
      <c r="AS191" s="6" t="s">
        <v>57</v>
      </c>
      <c r="AT191" s="1" t="s">
        <v>4</v>
      </c>
      <c r="AU191" s="1">
        <v>20.550832748413086</v>
      </c>
      <c r="AV191" s="1"/>
      <c r="AW191" s="1"/>
      <c r="AX191" s="1" t="s">
        <v>57</v>
      </c>
      <c r="AY191" s="1" t="s">
        <v>87</v>
      </c>
      <c r="AZ191" s="1">
        <v>29.2601318359375</v>
      </c>
      <c r="BA191" s="1"/>
      <c r="BB191" s="1"/>
      <c r="BC191" s="21"/>
      <c r="BD191" s="1" t="s">
        <v>58</v>
      </c>
      <c r="BE191" s="1" t="s">
        <v>4</v>
      </c>
      <c r="BF191" s="1">
        <v>20.87022590637207</v>
      </c>
      <c r="BG191" s="1"/>
      <c r="BH191" s="1"/>
      <c r="BI191" s="1" t="s">
        <v>58</v>
      </c>
      <c r="BJ191" s="1" t="s">
        <v>87</v>
      </c>
      <c r="BK191" s="1">
        <v>27.806350708007813</v>
      </c>
      <c r="BL191" s="1"/>
      <c r="BM191" s="5"/>
    </row>
    <row r="192" spans="1:68" x14ac:dyDescent="0.2">
      <c r="A192" s="6" t="s">
        <v>59</v>
      </c>
      <c r="B192" s="1" t="s">
        <v>4</v>
      </c>
      <c r="C192" s="1">
        <v>20.531389236450195</v>
      </c>
      <c r="D192" s="1">
        <f t="shared" si="861"/>
        <v>20.615906715393066</v>
      </c>
      <c r="E192" s="1"/>
      <c r="F192" s="1" t="s">
        <v>59</v>
      </c>
      <c r="G192" s="1" t="s">
        <v>87</v>
      </c>
      <c r="H192" s="1">
        <v>30.683313369750977</v>
      </c>
      <c r="I192" s="1">
        <f t="shared" si="862"/>
        <v>30.74766731262207</v>
      </c>
      <c r="J192" s="1">
        <f t="shared" ref="J192" si="879">I192-D192</f>
        <v>10.131760597229004</v>
      </c>
      <c r="K192" s="21"/>
      <c r="L192" s="1" t="s">
        <v>60</v>
      </c>
      <c r="M192" s="1" t="s">
        <v>4</v>
      </c>
      <c r="N192" s="1">
        <v>20.860736846923828</v>
      </c>
      <c r="O192" s="1">
        <f t="shared" si="864"/>
        <v>20.631366729736328</v>
      </c>
      <c r="P192" s="1"/>
      <c r="Q192" s="1" t="s">
        <v>60</v>
      </c>
      <c r="R192" s="1" t="s">
        <v>87</v>
      </c>
      <c r="S192" s="1">
        <v>28.645782470703125</v>
      </c>
      <c r="T192" s="1">
        <f t="shared" si="865"/>
        <v>28.627691268920898</v>
      </c>
      <c r="U192" s="5">
        <f t="shared" ref="U192" si="880">T192-O192</f>
        <v>7.9963245391845703</v>
      </c>
      <c r="W192" s="6" t="s">
        <v>61</v>
      </c>
      <c r="X192" s="1" t="s">
        <v>4</v>
      </c>
      <c r="Y192" s="1">
        <v>21.415863037109375</v>
      </c>
      <c r="Z192" s="1">
        <f t="shared" si="867"/>
        <v>21.682446479797363</v>
      </c>
      <c r="AA192" s="1"/>
      <c r="AB192" s="1" t="s">
        <v>61</v>
      </c>
      <c r="AC192" s="1" t="s">
        <v>87</v>
      </c>
      <c r="AD192" s="1">
        <v>30.156436920166016</v>
      </c>
      <c r="AE192" s="1">
        <f t="shared" si="868"/>
        <v>30.284377098083496</v>
      </c>
      <c r="AF192" s="1">
        <f t="shared" ref="AF192" si="881">AE192-Z192</f>
        <v>8.6019306182861328</v>
      </c>
      <c r="AG192" s="21"/>
      <c r="AH192" s="1" t="s">
        <v>62</v>
      </c>
      <c r="AI192" s="1" t="s">
        <v>4</v>
      </c>
      <c r="AJ192" s="1">
        <v>23.747970581054687</v>
      </c>
      <c r="AK192" s="1">
        <f t="shared" si="870"/>
        <v>23.702274322509766</v>
      </c>
      <c r="AL192" s="1"/>
      <c r="AM192" s="1" t="s">
        <v>62</v>
      </c>
      <c r="AN192" s="1" t="s">
        <v>87</v>
      </c>
      <c r="AO192" s="1">
        <v>31.023372650146484</v>
      </c>
      <c r="AP192" s="1">
        <f t="shared" si="871"/>
        <v>30.848090171813965</v>
      </c>
      <c r="AQ192" s="5">
        <f t="shared" ref="AQ192" si="882">AP192-AK192</f>
        <v>7.1458158493041992</v>
      </c>
      <c r="AS192" s="6" t="s">
        <v>63</v>
      </c>
      <c r="AT192" s="1" t="s">
        <v>4</v>
      </c>
      <c r="AU192" s="1">
        <v>19.857599258422852</v>
      </c>
      <c r="AV192" s="1">
        <f t="shared" si="873"/>
        <v>19.92708683013916</v>
      </c>
      <c r="AW192" s="1"/>
      <c r="AX192" s="1" t="s">
        <v>63</v>
      </c>
      <c r="AY192" s="1" t="s">
        <v>87</v>
      </c>
      <c r="AZ192" s="1">
        <v>27.841411590576172</v>
      </c>
      <c r="BA192" s="1">
        <f t="shared" si="874"/>
        <v>27.449272155761719</v>
      </c>
      <c r="BB192" s="1">
        <f t="shared" ref="BB192" si="883">BA192-AV192</f>
        <v>7.5221853256225586</v>
      </c>
      <c r="BC192" s="21"/>
      <c r="BD192" s="1" t="s">
        <v>64</v>
      </c>
      <c r="BE192" s="1" t="s">
        <v>4</v>
      </c>
      <c r="BF192" s="1">
        <v>19.942560195922852</v>
      </c>
      <c r="BG192" s="1">
        <f t="shared" si="876"/>
        <v>20.151798248291016</v>
      </c>
      <c r="BH192" s="1"/>
      <c r="BI192" s="1" t="s">
        <v>64</v>
      </c>
      <c r="BJ192" s="1" t="s">
        <v>87</v>
      </c>
      <c r="BK192" s="1">
        <v>28.092245101928711</v>
      </c>
      <c r="BL192" s="1">
        <f t="shared" si="877"/>
        <v>27.926339149475098</v>
      </c>
      <c r="BM192" s="5">
        <f t="shared" ref="BM192" si="884">BL192-BG192</f>
        <v>7.774540901184082</v>
      </c>
    </row>
    <row r="193" spans="1:65" x14ac:dyDescent="0.2">
      <c r="A193" s="6" t="s">
        <v>59</v>
      </c>
      <c r="B193" s="1" t="s">
        <v>4</v>
      </c>
      <c r="C193" s="1">
        <v>20.700424194335938</v>
      </c>
      <c r="D193" s="1"/>
      <c r="E193" s="1"/>
      <c r="F193" s="1" t="s">
        <v>59</v>
      </c>
      <c r="G193" s="1" t="s">
        <v>87</v>
      </c>
      <c r="H193" s="1">
        <v>30.812021255493164</v>
      </c>
      <c r="I193" s="1"/>
      <c r="J193" s="1"/>
      <c r="K193" s="21"/>
      <c r="L193" s="1" t="s">
        <v>60</v>
      </c>
      <c r="M193" s="1" t="s">
        <v>4</v>
      </c>
      <c r="N193" s="1">
        <v>20.401996612548828</v>
      </c>
      <c r="O193" s="1"/>
      <c r="P193" s="1"/>
      <c r="Q193" s="1" t="s">
        <v>60</v>
      </c>
      <c r="R193" s="1" t="s">
        <v>87</v>
      </c>
      <c r="S193" s="1">
        <v>28.609600067138672</v>
      </c>
      <c r="T193" s="1"/>
      <c r="U193" s="5"/>
      <c r="W193" s="6" t="s">
        <v>61</v>
      </c>
      <c r="X193" s="1" t="s">
        <v>4</v>
      </c>
      <c r="Y193" s="1">
        <v>21.949029922485352</v>
      </c>
      <c r="Z193" s="1"/>
      <c r="AA193" s="1"/>
      <c r="AB193" s="1" t="s">
        <v>61</v>
      </c>
      <c r="AC193" s="1" t="s">
        <v>87</v>
      </c>
      <c r="AD193" s="1">
        <v>30.412317276000977</v>
      </c>
      <c r="AE193" s="1"/>
      <c r="AF193" s="1"/>
      <c r="AG193" s="21"/>
      <c r="AH193" s="1" t="s">
        <v>62</v>
      </c>
      <c r="AI193" s="1" t="s">
        <v>4</v>
      </c>
      <c r="AJ193" s="1">
        <v>23.656578063964844</v>
      </c>
      <c r="AK193" s="1"/>
      <c r="AL193" s="1"/>
      <c r="AM193" s="1" t="s">
        <v>62</v>
      </c>
      <c r="AN193" s="1" t="s">
        <v>87</v>
      </c>
      <c r="AO193" s="1">
        <v>30.672807693481445</v>
      </c>
      <c r="AP193" s="1"/>
      <c r="AQ193" s="5"/>
      <c r="AS193" s="6" t="s">
        <v>63</v>
      </c>
      <c r="AT193" s="1" t="s">
        <v>4</v>
      </c>
      <c r="AU193" s="1">
        <v>19.996574401855469</v>
      </c>
      <c r="AV193" s="1"/>
      <c r="AW193" s="1"/>
      <c r="AX193" s="1" t="s">
        <v>63</v>
      </c>
      <c r="AY193" s="1" t="s">
        <v>87</v>
      </c>
      <c r="AZ193" s="1">
        <v>27.057132720947266</v>
      </c>
      <c r="BA193" s="1"/>
      <c r="BB193" s="1"/>
      <c r="BC193" s="21"/>
      <c r="BD193" s="1" t="s">
        <v>64</v>
      </c>
      <c r="BE193" s="1" t="s">
        <v>4</v>
      </c>
      <c r="BF193" s="1">
        <v>20.36103630065918</v>
      </c>
      <c r="BG193" s="1"/>
      <c r="BH193" s="1"/>
      <c r="BI193" s="1" t="s">
        <v>64</v>
      </c>
      <c r="BJ193" s="1" t="s">
        <v>87</v>
      </c>
      <c r="BK193" s="1">
        <v>27.760433197021484</v>
      </c>
      <c r="BL193" s="1"/>
      <c r="BM193" s="5"/>
    </row>
    <row r="194" spans="1:65" x14ac:dyDescent="0.2">
      <c r="A194" s="6" t="s">
        <v>65</v>
      </c>
      <c r="B194" s="1" t="s">
        <v>4</v>
      </c>
      <c r="C194" s="1">
        <v>21.298803329467773</v>
      </c>
      <c r="D194" s="1">
        <f t="shared" si="861"/>
        <v>21.137462615966797</v>
      </c>
      <c r="E194" s="1"/>
      <c r="F194" s="1" t="s">
        <v>65</v>
      </c>
      <c r="G194" s="1" t="s">
        <v>87</v>
      </c>
      <c r="H194" s="1">
        <v>29.670825958251953</v>
      </c>
      <c r="I194" s="1">
        <f t="shared" si="862"/>
        <v>29.718168258666992</v>
      </c>
      <c r="J194" s="1">
        <f t="shared" ref="J194" si="885">I194-D194</f>
        <v>8.5807056427001953</v>
      </c>
      <c r="K194" s="21"/>
      <c r="L194" s="1" t="s">
        <v>66</v>
      </c>
      <c r="M194" s="1" t="s">
        <v>4</v>
      </c>
      <c r="N194" s="1">
        <v>21.608036041259766</v>
      </c>
      <c r="O194" s="1">
        <f t="shared" si="864"/>
        <v>21.471424102783203</v>
      </c>
      <c r="P194" s="1"/>
      <c r="Q194" s="1" t="s">
        <v>66</v>
      </c>
      <c r="R194" s="1" t="s">
        <v>87</v>
      </c>
      <c r="S194" s="1">
        <v>31.27525520324707</v>
      </c>
      <c r="T194" s="1">
        <f t="shared" si="865"/>
        <v>31.534281730651855</v>
      </c>
      <c r="U194" s="5">
        <f t="shared" ref="U194" si="886">T194-O194</f>
        <v>10.062857627868652</v>
      </c>
      <c r="W194" s="6" t="s">
        <v>67</v>
      </c>
      <c r="X194" s="1" t="s">
        <v>4</v>
      </c>
      <c r="Y194" s="1">
        <v>21.926935195922852</v>
      </c>
      <c r="Z194" s="1">
        <f t="shared" si="867"/>
        <v>21.928859710693359</v>
      </c>
      <c r="AA194" s="1"/>
      <c r="AB194" s="1" t="s">
        <v>67</v>
      </c>
      <c r="AC194" s="1" t="s">
        <v>87</v>
      </c>
      <c r="AD194" s="1">
        <v>29.011486053466797</v>
      </c>
      <c r="AE194" s="1">
        <f t="shared" si="868"/>
        <v>28.961940765380859</v>
      </c>
      <c r="AF194" s="1">
        <f t="shared" ref="AF194" si="887">AE194-Z194</f>
        <v>7.0330810546875</v>
      </c>
      <c r="AG194" s="21"/>
      <c r="AH194" s="1" t="s">
        <v>68</v>
      </c>
      <c r="AI194" s="1" t="s">
        <v>4</v>
      </c>
      <c r="AJ194" s="1">
        <v>22.910892486572266</v>
      </c>
      <c r="AK194" s="1">
        <f t="shared" si="870"/>
        <v>22.754590034484863</v>
      </c>
      <c r="AL194" s="1"/>
      <c r="AM194" s="1" t="s">
        <v>68</v>
      </c>
      <c r="AN194" s="1" t="s">
        <v>87</v>
      </c>
      <c r="AO194" s="1">
        <v>29.5882568359375</v>
      </c>
      <c r="AP194" s="1">
        <f t="shared" si="871"/>
        <v>29.415957450866699</v>
      </c>
      <c r="AQ194" s="5">
        <f t="shared" ref="AQ194" si="888">AP194-AK194</f>
        <v>6.6613674163818359</v>
      </c>
      <c r="AS194" s="6" t="s">
        <v>69</v>
      </c>
      <c r="AT194" s="1" t="s">
        <v>4</v>
      </c>
      <c r="AU194" s="1">
        <v>20.471717834472656</v>
      </c>
      <c r="AV194" s="1">
        <f t="shared" si="873"/>
        <v>20.703417778015137</v>
      </c>
      <c r="AW194" s="1"/>
      <c r="AX194" s="1" t="s">
        <v>69</v>
      </c>
      <c r="AY194" s="1" t="s">
        <v>87</v>
      </c>
      <c r="AZ194" s="1">
        <v>26.79643440246582</v>
      </c>
      <c r="BA194" s="1">
        <f t="shared" si="874"/>
        <v>27.079178810119629</v>
      </c>
      <c r="BB194" s="1">
        <f t="shared" ref="BB194" si="889">BA194-AV194</f>
        <v>6.3757610321044922</v>
      </c>
      <c r="BC194" s="21"/>
      <c r="BD194" s="1" t="s">
        <v>70</v>
      </c>
      <c r="BE194" s="1" t="s">
        <v>4</v>
      </c>
      <c r="BF194" s="1">
        <v>21.272850036621094</v>
      </c>
      <c r="BG194" s="1">
        <f t="shared" si="876"/>
        <v>21.179943084716797</v>
      </c>
      <c r="BH194" s="1"/>
      <c r="BI194" s="1" t="s">
        <v>70</v>
      </c>
      <c r="BJ194" s="1" t="s">
        <v>87</v>
      </c>
      <c r="BK194" s="1">
        <v>28.885564804077148</v>
      </c>
      <c r="BL194" s="1">
        <f t="shared" si="877"/>
        <v>28.646805763244629</v>
      </c>
      <c r="BM194" s="5">
        <f t="shared" ref="BM194" si="890">BL194-BG194</f>
        <v>7.466862678527832</v>
      </c>
    </row>
    <row r="195" spans="1:65" x14ac:dyDescent="0.2">
      <c r="A195" s="6" t="s">
        <v>65</v>
      </c>
      <c r="B195" s="1" t="s">
        <v>4</v>
      </c>
      <c r="C195" s="1">
        <v>20.97612190246582</v>
      </c>
      <c r="D195" s="1"/>
      <c r="E195" s="1"/>
      <c r="F195" s="1" t="s">
        <v>65</v>
      </c>
      <c r="G195" s="1" t="s">
        <v>87</v>
      </c>
      <c r="H195" s="1">
        <v>29.765510559082031</v>
      </c>
      <c r="I195" s="1"/>
      <c r="J195" s="1"/>
      <c r="K195" s="21"/>
      <c r="L195" s="1" t="s">
        <v>66</v>
      </c>
      <c r="M195" s="1" t="s">
        <v>4</v>
      </c>
      <c r="N195" s="1">
        <v>21.334812164306641</v>
      </c>
      <c r="O195" s="1"/>
      <c r="P195" s="1"/>
      <c r="Q195" s="1" t="s">
        <v>66</v>
      </c>
      <c r="R195" s="1" t="s">
        <v>87</v>
      </c>
      <c r="S195" s="1">
        <v>31.793308258056641</v>
      </c>
      <c r="T195" s="1"/>
      <c r="U195" s="5"/>
      <c r="W195" s="6" t="s">
        <v>67</v>
      </c>
      <c r="X195" s="1" t="s">
        <v>4</v>
      </c>
      <c r="Y195" s="1">
        <v>21.930784225463867</v>
      </c>
      <c r="Z195" s="1"/>
      <c r="AA195" s="1"/>
      <c r="AB195" s="1" t="s">
        <v>67</v>
      </c>
      <c r="AC195" s="1" t="s">
        <v>87</v>
      </c>
      <c r="AD195" s="1">
        <v>28.912395477294922</v>
      </c>
      <c r="AE195" s="1"/>
      <c r="AF195" s="1"/>
      <c r="AG195" s="21"/>
      <c r="AH195" s="1" t="s">
        <v>68</v>
      </c>
      <c r="AI195" s="1" t="s">
        <v>4</v>
      </c>
      <c r="AJ195" s="1">
        <v>22.598287582397461</v>
      </c>
      <c r="AK195" s="1"/>
      <c r="AL195" s="1"/>
      <c r="AM195" s="1" t="s">
        <v>68</v>
      </c>
      <c r="AN195" s="1" t="s">
        <v>87</v>
      </c>
      <c r="AO195" s="1">
        <v>29.243658065795898</v>
      </c>
      <c r="AP195" s="1"/>
      <c r="AQ195" s="5"/>
      <c r="AS195" s="6" t="s">
        <v>69</v>
      </c>
      <c r="AT195" s="1" t="s">
        <v>4</v>
      </c>
      <c r="AU195" s="1">
        <v>20.935117721557617</v>
      </c>
      <c r="AV195" s="1"/>
      <c r="AW195" s="1"/>
      <c r="AX195" s="1" t="s">
        <v>69</v>
      </c>
      <c r="AY195" s="1" t="s">
        <v>87</v>
      </c>
      <c r="AZ195" s="1">
        <v>27.361923217773437</v>
      </c>
      <c r="BA195" s="1"/>
      <c r="BB195" s="1"/>
      <c r="BC195" s="21"/>
      <c r="BD195" s="1" t="s">
        <v>70</v>
      </c>
      <c r="BE195" s="1" t="s">
        <v>4</v>
      </c>
      <c r="BF195" s="1">
        <v>21.0870361328125</v>
      </c>
      <c r="BG195" s="1"/>
      <c r="BH195" s="1"/>
      <c r="BI195" s="1" t="s">
        <v>70</v>
      </c>
      <c r="BJ195" s="1" t="s">
        <v>87</v>
      </c>
      <c r="BK195" s="1">
        <v>28.408046722412109</v>
      </c>
      <c r="BL195" s="1"/>
      <c r="BM195" s="5"/>
    </row>
    <row r="196" spans="1:65" x14ac:dyDescent="0.2">
      <c r="A196" s="6" t="s">
        <v>71</v>
      </c>
      <c r="B196" s="1" t="s">
        <v>4</v>
      </c>
      <c r="C196" s="1">
        <v>21.369121551513672</v>
      </c>
      <c r="D196" s="1">
        <f t="shared" si="861"/>
        <v>21.169888496398926</v>
      </c>
      <c r="E196" s="1"/>
      <c r="F196" s="1" t="s">
        <v>71</v>
      </c>
      <c r="G196" s="1" t="s">
        <v>87</v>
      </c>
      <c r="H196" s="1">
        <v>31.769329071044922</v>
      </c>
      <c r="I196" s="1">
        <f t="shared" si="862"/>
        <v>31.219383239746094</v>
      </c>
      <c r="J196" s="1">
        <f t="shared" ref="J196" si="891">I196-D196</f>
        <v>10.049494743347168</v>
      </c>
      <c r="K196" s="21"/>
      <c r="L196" s="1" t="s">
        <v>72</v>
      </c>
      <c r="M196" s="1" t="s">
        <v>4</v>
      </c>
      <c r="N196" s="1">
        <v>21.247705459594727</v>
      </c>
      <c r="O196" s="1">
        <f t="shared" si="864"/>
        <v>21.306775093078613</v>
      </c>
      <c r="P196" s="1"/>
      <c r="Q196" s="1" t="s">
        <v>72</v>
      </c>
      <c r="R196" s="1" t="s">
        <v>87</v>
      </c>
      <c r="S196" s="1">
        <v>30.677951812744141</v>
      </c>
      <c r="T196" s="1">
        <f t="shared" si="865"/>
        <v>30.569144248962402</v>
      </c>
      <c r="U196" s="5">
        <f t="shared" ref="U196" si="892">T196-O196</f>
        <v>9.2623691558837891</v>
      </c>
      <c r="W196" s="6" t="s">
        <v>73</v>
      </c>
      <c r="X196" s="1" t="s">
        <v>4</v>
      </c>
      <c r="Y196" s="1">
        <v>22.352849960327148</v>
      </c>
      <c r="Z196" s="1">
        <f t="shared" si="867"/>
        <v>22.301882743835449</v>
      </c>
      <c r="AA196" s="1"/>
      <c r="AB196" s="1" t="s">
        <v>73</v>
      </c>
      <c r="AC196" s="1" t="s">
        <v>87</v>
      </c>
      <c r="AD196" s="1">
        <v>28.803068161010742</v>
      </c>
      <c r="AE196" s="1">
        <f t="shared" si="868"/>
        <v>28.743247985839844</v>
      </c>
      <c r="AF196" s="1">
        <f t="shared" ref="AF196" si="893">AE196-Z196</f>
        <v>6.4413652420043945</v>
      </c>
      <c r="AG196" s="21"/>
      <c r="AH196" s="1" t="s">
        <v>74</v>
      </c>
      <c r="AI196" s="1" t="s">
        <v>4</v>
      </c>
      <c r="AJ196" s="1">
        <v>21.857627868652344</v>
      </c>
      <c r="AK196" s="1">
        <f t="shared" si="870"/>
        <v>21.77991771697998</v>
      </c>
      <c r="AL196" s="1"/>
      <c r="AM196" s="1" t="s">
        <v>74</v>
      </c>
      <c r="AN196" s="1" t="s">
        <v>87</v>
      </c>
      <c r="AO196" s="1">
        <v>29.186092376708984</v>
      </c>
      <c r="AP196" s="1">
        <f t="shared" si="871"/>
        <v>29.125383377075195</v>
      </c>
      <c r="AQ196" s="5">
        <f t="shared" ref="AQ196" si="894">AP196-AK196</f>
        <v>7.3454656600952148</v>
      </c>
      <c r="AS196" s="6" t="s">
        <v>75</v>
      </c>
      <c r="AT196" s="1" t="s">
        <v>4</v>
      </c>
      <c r="AU196" s="1">
        <v>21.093626022338867</v>
      </c>
      <c r="AV196" s="1">
        <f t="shared" si="873"/>
        <v>21.138299942016602</v>
      </c>
      <c r="AW196" s="1"/>
      <c r="AX196" s="1" t="s">
        <v>75</v>
      </c>
      <c r="AY196" s="1" t="s">
        <v>87</v>
      </c>
      <c r="AZ196" s="1">
        <v>27.698236465454102</v>
      </c>
      <c r="BA196" s="1">
        <f t="shared" si="874"/>
        <v>27.617247581481934</v>
      </c>
      <c r="BB196" s="1">
        <f t="shared" ref="BB196" si="895">BA196-AV196</f>
        <v>6.478947639465332</v>
      </c>
      <c r="BC196" s="21"/>
      <c r="BD196" s="1" t="s">
        <v>76</v>
      </c>
      <c r="BE196" s="1" t="s">
        <v>4</v>
      </c>
      <c r="BF196" s="1">
        <v>23.387046813964844</v>
      </c>
      <c r="BG196" s="1">
        <f t="shared" si="876"/>
        <v>23.222906112670898</v>
      </c>
      <c r="BH196" s="1"/>
      <c r="BI196" s="1" t="s">
        <v>76</v>
      </c>
      <c r="BJ196" s="1" t="s">
        <v>87</v>
      </c>
      <c r="BK196" s="1">
        <v>30.546588897705078</v>
      </c>
      <c r="BL196" s="1">
        <f t="shared" si="877"/>
        <v>30.297183036804199</v>
      </c>
      <c r="BM196" s="5">
        <f t="shared" ref="BM196" si="896">BL196-BG196</f>
        <v>7.0742769241333008</v>
      </c>
    </row>
    <row r="197" spans="1:65" x14ac:dyDescent="0.2">
      <c r="A197" s="6" t="s">
        <v>71</v>
      </c>
      <c r="B197" s="1" t="s">
        <v>4</v>
      </c>
      <c r="C197" s="1">
        <v>20.97065544128418</v>
      </c>
      <c r="D197" s="1"/>
      <c r="E197" s="1"/>
      <c r="F197" s="1" t="s">
        <v>71</v>
      </c>
      <c r="G197" s="1" t="s">
        <v>87</v>
      </c>
      <c r="H197" s="1">
        <v>30.669437408447266</v>
      </c>
      <c r="I197" s="1"/>
      <c r="J197" s="1"/>
      <c r="K197" s="21"/>
      <c r="L197" s="1" t="s">
        <v>72</v>
      </c>
      <c r="M197" s="1" t="s">
        <v>4</v>
      </c>
      <c r="N197" s="1">
        <v>21.3658447265625</v>
      </c>
      <c r="O197" s="1"/>
      <c r="P197" s="1"/>
      <c r="Q197" s="1" t="s">
        <v>72</v>
      </c>
      <c r="R197" s="1" t="s">
        <v>87</v>
      </c>
      <c r="S197" s="1">
        <v>30.460336685180664</v>
      </c>
      <c r="T197" s="1"/>
      <c r="U197" s="5"/>
      <c r="W197" s="6" t="s">
        <v>73</v>
      </c>
      <c r="X197" s="1" t="s">
        <v>4</v>
      </c>
      <c r="Y197" s="1">
        <v>22.25091552734375</v>
      </c>
      <c r="Z197" s="1"/>
      <c r="AA197" s="1"/>
      <c r="AB197" s="1" t="s">
        <v>73</v>
      </c>
      <c r="AC197" s="1" t="s">
        <v>87</v>
      </c>
      <c r="AD197" s="1">
        <v>28.683427810668945</v>
      </c>
      <c r="AE197" s="1"/>
      <c r="AF197" s="1"/>
      <c r="AG197" s="21"/>
      <c r="AH197" s="1" t="s">
        <v>74</v>
      </c>
      <c r="AI197" s="1" t="s">
        <v>4</v>
      </c>
      <c r="AJ197" s="1">
        <v>21.702207565307617</v>
      </c>
      <c r="AK197" s="1"/>
      <c r="AL197" s="1"/>
      <c r="AM197" s="1" t="s">
        <v>74</v>
      </c>
      <c r="AN197" s="1" t="s">
        <v>87</v>
      </c>
      <c r="AO197" s="1">
        <v>29.064674377441406</v>
      </c>
      <c r="AP197" s="1"/>
      <c r="AQ197" s="5"/>
      <c r="AS197" s="6" t="s">
        <v>75</v>
      </c>
      <c r="AT197" s="1" t="s">
        <v>4</v>
      </c>
      <c r="AU197" s="1">
        <v>21.182973861694336</v>
      </c>
      <c r="AV197" s="1"/>
      <c r="AW197" s="1"/>
      <c r="AX197" s="1" t="s">
        <v>75</v>
      </c>
      <c r="AY197" s="1" t="s">
        <v>87</v>
      </c>
      <c r="AZ197" s="1">
        <v>27.536258697509766</v>
      </c>
      <c r="BA197" s="1"/>
      <c r="BB197" s="1"/>
      <c r="BC197" s="21"/>
      <c r="BD197" s="1" t="s">
        <v>76</v>
      </c>
      <c r="BE197" s="1" t="s">
        <v>4</v>
      </c>
      <c r="BF197" s="1">
        <v>23.058765411376953</v>
      </c>
      <c r="BG197" s="1"/>
      <c r="BH197" s="1"/>
      <c r="BI197" s="1" t="s">
        <v>76</v>
      </c>
      <c r="BJ197" s="1" t="s">
        <v>87</v>
      </c>
      <c r="BK197" s="1">
        <v>30.04777717590332</v>
      </c>
      <c r="BL197" s="1"/>
      <c r="BM197" s="5"/>
    </row>
    <row r="198" spans="1:65" x14ac:dyDescent="0.2">
      <c r="A198" s="6" t="s">
        <v>77</v>
      </c>
      <c r="B198" s="1" t="s">
        <v>4</v>
      </c>
      <c r="C198" s="1">
        <v>21.22606086730957</v>
      </c>
      <c r="D198" s="1">
        <f t="shared" si="861"/>
        <v>21.393829345703125</v>
      </c>
      <c r="E198" s="1"/>
      <c r="F198" s="1" t="s">
        <v>77</v>
      </c>
      <c r="G198" s="1" t="s">
        <v>87</v>
      </c>
      <c r="H198" s="1">
        <v>32.5240478515625</v>
      </c>
      <c r="I198" s="1">
        <f t="shared" si="862"/>
        <v>32.941217422485352</v>
      </c>
      <c r="J198" s="1">
        <f t="shared" ref="J198" si="897">I198-D198</f>
        <v>11.547388076782227</v>
      </c>
      <c r="K198" s="21"/>
      <c r="L198" s="1" t="s">
        <v>78</v>
      </c>
      <c r="M198" s="1" t="s">
        <v>4</v>
      </c>
      <c r="N198" s="1">
        <v>21.693204879760742</v>
      </c>
      <c r="O198" s="1">
        <f t="shared" si="864"/>
        <v>22.213744163513184</v>
      </c>
      <c r="P198" s="1"/>
      <c r="Q198" s="1" t="s">
        <v>78</v>
      </c>
      <c r="R198" s="1" t="s">
        <v>87</v>
      </c>
      <c r="S198" s="1">
        <v>31.633903503417969</v>
      </c>
      <c r="T198" s="1">
        <f t="shared" si="865"/>
        <v>31.330899238586426</v>
      </c>
      <c r="U198" s="5">
        <f t="shared" ref="U198" si="898">T198-O198</f>
        <v>9.1171550750732422</v>
      </c>
      <c r="W198" s="6" t="s">
        <v>79</v>
      </c>
      <c r="X198" s="1" t="s">
        <v>4</v>
      </c>
      <c r="Y198" s="1">
        <v>21.703151702880859</v>
      </c>
      <c r="Z198" s="1">
        <f t="shared" si="867"/>
        <v>21.63752555847168</v>
      </c>
      <c r="AA198" s="1"/>
      <c r="AB198" s="1" t="s">
        <v>79</v>
      </c>
      <c r="AC198" s="1" t="s">
        <v>87</v>
      </c>
      <c r="AD198" s="1">
        <v>27.869415283203125</v>
      </c>
      <c r="AE198" s="1">
        <f t="shared" si="868"/>
        <v>27.960231781005859</v>
      </c>
      <c r="AF198" s="1">
        <f t="shared" ref="AF198" si="899">AE198-Z198</f>
        <v>6.3227062225341797</v>
      </c>
      <c r="AG198" s="21"/>
      <c r="AH198" s="1" t="s">
        <v>80</v>
      </c>
      <c r="AI198" s="1" t="s">
        <v>4</v>
      </c>
      <c r="AJ198" s="1">
        <v>22.994852066040039</v>
      </c>
      <c r="AK198" s="1">
        <f t="shared" si="870"/>
        <v>22.856393814086914</v>
      </c>
      <c r="AL198" s="1"/>
      <c r="AM198" s="1" t="s">
        <v>80</v>
      </c>
      <c r="AN198" s="1" t="s">
        <v>87</v>
      </c>
      <c r="AO198" s="1">
        <v>30.756669998168945</v>
      </c>
      <c r="AP198" s="1">
        <f t="shared" si="871"/>
        <v>30.668056488037109</v>
      </c>
      <c r="AQ198" s="5">
        <f t="shared" ref="AQ198" si="900">AP198-AK198</f>
        <v>7.8116626739501953</v>
      </c>
      <c r="AS198" s="6" t="s">
        <v>81</v>
      </c>
      <c r="AT198" s="1" t="s">
        <v>4</v>
      </c>
      <c r="AU198" s="1">
        <v>21.488481521606445</v>
      </c>
      <c r="AV198" s="1">
        <f t="shared" si="873"/>
        <v>21.216734886169434</v>
      </c>
      <c r="AW198" s="1"/>
      <c r="AX198" s="1" t="s">
        <v>81</v>
      </c>
      <c r="AY198" s="1" t="s">
        <v>87</v>
      </c>
      <c r="AZ198" s="1">
        <v>27.825839996337891</v>
      </c>
      <c r="BA198" s="1">
        <f t="shared" si="874"/>
        <v>27.831850051879883</v>
      </c>
      <c r="BB198" s="1">
        <f t="shared" ref="BB198" si="901">BA198-AV198</f>
        <v>6.6151151657104492</v>
      </c>
      <c r="BC198" s="21"/>
      <c r="BD198" s="1" t="s">
        <v>82</v>
      </c>
      <c r="BE198" s="1" t="s">
        <v>4</v>
      </c>
      <c r="BF198" s="1">
        <v>21.710552215576172</v>
      </c>
      <c r="BG198" s="1">
        <f t="shared" si="876"/>
        <v>21.550676345825195</v>
      </c>
      <c r="BH198" s="1"/>
      <c r="BI198" s="1" t="s">
        <v>82</v>
      </c>
      <c r="BJ198" s="1" t="s">
        <v>87</v>
      </c>
      <c r="BK198" s="1">
        <v>26.409769058227539</v>
      </c>
      <c r="BL198" s="1">
        <f t="shared" si="877"/>
        <v>26.565714836120605</v>
      </c>
      <c r="BM198" s="5">
        <f t="shared" ref="BM198" si="902">BL198-BG198</f>
        <v>5.0150384902954102</v>
      </c>
    </row>
    <row r="199" spans="1:65" x14ac:dyDescent="0.2">
      <c r="A199" s="6" t="s">
        <v>77</v>
      </c>
      <c r="B199" s="1" t="s">
        <v>4</v>
      </c>
      <c r="C199" s="1">
        <v>21.56159782409668</v>
      </c>
      <c r="D199" s="1"/>
      <c r="E199" s="1"/>
      <c r="F199" s="1" t="s">
        <v>77</v>
      </c>
      <c r="G199" s="1" t="s">
        <v>87</v>
      </c>
      <c r="H199" s="1">
        <v>33.358386993408203</v>
      </c>
      <c r="I199" s="1"/>
      <c r="J199" s="1"/>
      <c r="K199" s="21"/>
      <c r="L199" s="1" t="s">
        <v>78</v>
      </c>
      <c r="M199" s="1" t="s">
        <v>4</v>
      </c>
      <c r="N199" s="1">
        <v>22.734283447265625</v>
      </c>
      <c r="O199" s="1"/>
      <c r="P199" s="1"/>
      <c r="Q199" s="1" t="s">
        <v>78</v>
      </c>
      <c r="R199" s="1" t="s">
        <v>87</v>
      </c>
      <c r="S199" s="1">
        <v>31.027894973754883</v>
      </c>
      <c r="T199" s="1"/>
      <c r="U199" s="5"/>
      <c r="W199" s="6" t="s">
        <v>79</v>
      </c>
      <c r="X199" s="1" t="s">
        <v>4</v>
      </c>
      <c r="Y199" s="1">
        <v>21.5718994140625</v>
      </c>
      <c r="Z199" s="1"/>
      <c r="AA199" s="1"/>
      <c r="AB199" s="1" t="s">
        <v>79</v>
      </c>
      <c r="AC199" s="1" t="s">
        <v>87</v>
      </c>
      <c r="AD199" s="1">
        <v>28.051048278808594</v>
      </c>
      <c r="AE199" s="1"/>
      <c r="AF199" s="1"/>
      <c r="AG199" s="21"/>
      <c r="AH199" s="1" t="s">
        <v>80</v>
      </c>
      <c r="AI199" s="1" t="s">
        <v>4</v>
      </c>
      <c r="AJ199" s="1">
        <v>22.717935562133789</v>
      </c>
      <c r="AK199" s="1"/>
      <c r="AL199" s="1"/>
      <c r="AM199" s="1" t="s">
        <v>80</v>
      </c>
      <c r="AN199" s="1" t="s">
        <v>87</v>
      </c>
      <c r="AO199" s="1">
        <v>30.579442977905273</v>
      </c>
      <c r="AP199" s="1"/>
      <c r="AQ199" s="5"/>
      <c r="AS199" s="6" t="s">
        <v>81</v>
      </c>
      <c r="AT199" s="1" t="s">
        <v>4</v>
      </c>
      <c r="AU199" s="1">
        <v>20.944988250732422</v>
      </c>
      <c r="AV199" s="1"/>
      <c r="AW199" s="1"/>
      <c r="AX199" s="1" t="s">
        <v>81</v>
      </c>
      <c r="AY199" s="1" t="s">
        <v>87</v>
      </c>
      <c r="AZ199" s="1">
        <v>27.837860107421875</v>
      </c>
      <c r="BA199" s="1"/>
      <c r="BB199" s="1"/>
      <c r="BC199" s="21"/>
      <c r="BD199" s="1" t="s">
        <v>82</v>
      </c>
      <c r="BE199" s="1" t="s">
        <v>4</v>
      </c>
      <c r="BF199" s="1">
        <v>21.390800476074219</v>
      </c>
      <c r="BG199" s="1"/>
      <c r="BH199" s="1"/>
      <c r="BI199" s="1" t="s">
        <v>82</v>
      </c>
      <c r="BJ199" s="1" t="s">
        <v>87</v>
      </c>
      <c r="BK199" s="1">
        <v>26.721660614013672</v>
      </c>
      <c r="BL199" s="1"/>
      <c r="BM199" s="5"/>
    </row>
    <row r="200" spans="1:65" x14ac:dyDescent="0.2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21"/>
      <c r="L200" s="1"/>
      <c r="M200" s="1"/>
      <c r="N200" s="1"/>
      <c r="O200" s="1"/>
      <c r="P200" s="1"/>
      <c r="Q200" s="1"/>
      <c r="R200" s="1"/>
      <c r="S200" s="1"/>
      <c r="T200" s="1"/>
      <c r="U200" s="5"/>
      <c r="W200" s="6"/>
      <c r="X200" s="1"/>
      <c r="Y200" s="1"/>
      <c r="Z200" s="1"/>
      <c r="AA200" s="1"/>
      <c r="AB200" s="1"/>
      <c r="AC200" s="1"/>
      <c r="AD200" s="1"/>
      <c r="AE200" s="1"/>
      <c r="AF200" s="1"/>
      <c r="AG200" s="21"/>
      <c r="AH200" s="1"/>
      <c r="AI200" s="1"/>
      <c r="AJ200" s="1"/>
      <c r="AK200" s="1"/>
      <c r="AL200" s="1"/>
      <c r="AM200" s="1"/>
      <c r="AN200" s="1"/>
      <c r="AO200" s="1"/>
      <c r="AP200" s="1"/>
      <c r="AQ200" s="5"/>
      <c r="AS200" s="6"/>
      <c r="AT200" s="1"/>
      <c r="AU200" s="1"/>
      <c r="AV200" s="1"/>
      <c r="AW200" s="1"/>
      <c r="AX200" s="1"/>
      <c r="AY200" s="1"/>
      <c r="AZ200" s="1"/>
      <c r="BA200" s="1"/>
      <c r="BB200" s="1"/>
      <c r="BC200" s="21"/>
      <c r="BD200" s="1"/>
      <c r="BE200" s="1"/>
      <c r="BF200" s="1"/>
      <c r="BG200" s="1"/>
      <c r="BH200" s="1"/>
      <c r="BI200" s="1"/>
      <c r="BJ200" s="11"/>
      <c r="BK200" s="1"/>
      <c r="BL200" s="1"/>
      <c r="BM200" s="5"/>
    </row>
    <row r="201" spans="1:65" x14ac:dyDescent="0.2">
      <c r="A201" s="6" t="s">
        <v>47</v>
      </c>
      <c r="B201" s="1" t="s">
        <v>4</v>
      </c>
      <c r="C201" s="1">
        <v>20.987855911254883</v>
      </c>
      <c r="D201" s="1">
        <f>AVERAGE(C201:C202)</f>
        <v>21.304900169372559</v>
      </c>
      <c r="E201" s="1"/>
      <c r="F201" s="1" t="s">
        <v>47</v>
      </c>
      <c r="G201" s="1" t="s">
        <v>88</v>
      </c>
      <c r="H201" s="1">
        <v>26.196392059326172</v>
      </c>
      <c r="I201" s="1">
        <f>AVERAGE(H201:H202)</f>
        <v>25.946139335632324</v>
      </c>
      <c r="J201" s="1">
        <f>I201-D201</f>
        <v>4.6412391662597656</v>
      </c>
      <c r="K201" s="21">
        <f>AVERAGE(J201,J203,J205,J207,J209,J211)</f>
        <v>6.2818306287129717</v>
      </c>
      <c r="L201" s="1" t="s">
        <v>48</v>
      </c>
      <c r="M201" s="1" t="s">
        <v>4</v>
      </c>
      <c r="N201" s="1">
        <v>20.827592849731445</v>
      </c>
      <c r="O201" s="1">
        <f>AVERAGE(N201:N202)</f>
        <v>20.903839111328125</v>
      </c>
      <c r="P201" s="1"/>
      <c r="Q201" s="1" t="s">
        <v>48</v>
      </c>
      <c r="R201" s="1" t="s">
        <v>88</v>
      </c>
      <c r="S201" s="1">
        <v>25.983148574829102</v>
      </c>
      <c r="T201" s="1">
        <f>AVERAGE(S201:S202)</f>
        <v>26.275355339050293</v>
      </c>
      <c r="U201" s="5">
        <f>T201-O201</f>
        <v>5.371516227722168</v>
      </c>
      <c r="W201" s="6" t="s">
        <v>49</v>
      </c>
      <c r="X201" s="1" t="s">
        <v>4</v>
      </c>
      <c r="Y201" s="1">
        <v>21.083623886108398</v>
      </c>
      <c r="Z201" s="1">
        <f>AVERAGE(Y201:Y202)</f>
        <v>21.07646369934082</v>
      </c>
      <c r="AA201" s="1"/>
      <c r="AB201" s="1" t="s">
        <v>49</v>
      </c>
      <c r="AC201" s="1" t="s">
        <v>88</v>
      </c>
      <c r="AD201" s="1">
        <v>27.066705703735352</v>
      </c>
      <c r="AE201" s="1">
        <f>AVERAGE(AD201:AD202)</f>
        <v>27.236161231994629</v>
      </c>
      <c r="AF201" s="1">
        <f>AE201-Z201</f>
        <v>6.1596975326538086</v>
      </c>
      <c r="AG201" s="21">
        <f>AVERAGE(AF201,AF203,AF205,AF207,AF209,AF211)</f>
        <v>7.0131831169128418</v>
      </c>
      <c r="AH201" s="1" t="s">
        <v>50</v>
      </c>
      <c r="AI201" s="1" t="s">
        <v>4</v>
      </c>
      <c r="AJ201" s="1">
        <v>21.864358901977539</v>
      </c>
      <c r="AK201" s="1">
        <f>AVERAGE(AJ201:AJ202)</f>
        <v>21.882657051086426</v>
      </c>
      <c r="AL201" s="1"/>
      <c r="AM201" s="1" t="s">
        <v>50</v>
      </c>
      <c r="AN201" s="1" t="s">
        <v>88</v>
      </c>
      <c r="AO201" s="1">
        <v>26.789152145385742</v>
      </c>
      <c r="AP201" s="1">
        <f>AVERAGE(AO201:AO202)</f>
        <v>26.895877838134766</v>
      </c>
      <c r="AQ201" s="5">
        <f>AP201-AK201</f>
        <v>5.0132207870483398</v>
      </c>
      <c r="AS201" s="6" t="s">
        <v>51</v>
      </c>
      <c r="AT201" s="1" t="s">
        <v>4</v>
      </c>
      <c r="AU201" s="1">
        <v>21.17567253112793</v>
      </c>
      <c r="AV201" s="1">
        <f>AVERAGE(AU201:AU202)</f>
        <v>21.131731986999512</v>
      </c>
      <c r="AW201" s="1"/>
      <c r="AX201" s="1" t="s">
        <v>51</v>
      </c>
      <c r="AY201" s="1" t="s">
        <v>88</v>
      </c>
      <c r="AZ201" s="1">
        <v>25.653079986572266</v>
      </c>
      <c r="BA201" s="1">
        <f>AVERAGE(AZ201:AZ202)</f>
        <v>25.515735626220703</v>
      </c>
      <c r="BB201" s="1">
        <f>BA201-AV201</f>
        <v>4.3840036392211914</v>
      </c>
      <c r="BC201" s="21">
        <f>AVERAGE(BB201,BB203,BB205,BB207,BB209,BB211)</f>
        <v>5.3038422266642256</v>
      </c>
      <c r="BD201" s="1" t="s">
        <v>52</v>
      </c>
      <c r="BE201" s="1" t="s">
        <v>4</v>
      </c>
      <c r="BF201" s="1">
        <v>22.867307662963867</v>
      </c>
      <c r="BG201" s="1">
        <f>AVERAGE(BF201:BF202)</f>
        <v>22.633532524108887</v>
      </c>
      <c r="BH201" s="1"/>
      <c r="BI201" s="1" t="s">
        <v>52</v>
      </c>
      <c r="BJ201" s="1" t="s">
        <v>88</v>
      </c>
      <c r="BK201" s="1">
        <v>30.420295715332031</v>
      </c>
      <c r="BL201" s="1">
        <f>AVERAGE(BK201:BK202)</f>
        <v>30.590575218200684</v>
      </c>
      <c r="BM201" s="5">
        <f>BL201-BG201</f>
        <v>7.9570426940917969</v>
      </c>
    </row>
    <row r="202" spans="1:65" x14ac:dyDescent="0.2">
      <c r="A202" s="6" t="s">
        <v>47</v>
      </c>
      <c r="B202" s="1" t="s">
        <v>4</v>
      </c>
      <c r="C202" s="1">
        <v>21.621944427490234</v>
      </c>
      <c r="D202" s="1"/>
      <c r="E202" s="1"/>
      <c r="F202" s="1" t="s">
        <v>47</v>
      </c>
      <c r="G202" s="1" t="s">
        <v>88</v>
      </c>
      <c r="H202" s="1">
        <v>25.695886611938477</v>
      </c>
      <c r="I202" s="1"/>
      <c r="J202" s="1"/>
      <c r="K202" s="21"/>
      <c r="L202" s="1" t="s">
        <v>48</v>
      </c>
      <c r="M202" s="1" t="s">
        <v>4</v>
      </c>
      <c r="N202" s="1">
        <v>20.980085372924805</v>
      </c>
      <c r="O202" s="1"/>
      <c r="P202" s="1"/>
      <c r="Q202" s="1" t="s">
        <v>48</v>
      </c>
      <c r="R202" s="1" t="s">
        <v>88</v>
      </c>
      <c r="S202" s="1">
        <v>26.567562103271484</v>
      </c>
      <c r="T202" s="1"/>
      <c r="U202" s="5"/>
      <c r="W202" s="6" t="s">
        <v>49</v>
      </c>
      <c r="X202" s="1" t="s">
        <v>4</v>
      </c>
      <c r="Y202" s="1">
        <v>21.069303512573242</v>
      </c>
      <c r="Z202" s="1"/>
      <c r="AA202" s="1"/>
      <c r="AB202" s="1" t="s">
        <v>49</v>
      </c>
      <c r="AC202" s="1" t="s">
        <v>88</v>
      </c>
      <c r="AD202" s="1">
        <v>27.405616760253906</v>
      </c>
      <c r="AE202" s="1"/>
      <c r="AF202" s="1"/>
      <c r="AG202" s="21"/>
      <c r="AH202" s="1" t="s">
        <v>50</v>
      </c>
      <c r="AI202" s="1" t="s">
        <v>4</v>
      </c>
      <c r="AJ202" s="1">
        <v>21.900955200195313</v>
      </c>
      <c r="AK202" s="1"/>
      <c r="AL202" s="1"/>
      <c r="AM202" s="1" t="s">
        <v>50</v>
      </c>
      <c r="AN202" s="1" t="s">
        <v>88</v>
      </c>
      <c r="AO202" s="1">
        <v>27.002603530883789</v>
      </c>
      <c r="AP202" s="1"/>
      <c r="AQ202" s="5"/>
      <c r="AS202" s="6" t="s">
        <v>51</v>
      </c>
      <c r="AT202" s="1" t="s">
        <v>4</v>
      </c>
      <c r="AU202" s="1">
        <v>21.087791442871094</v>
      </c>
      <c r="AV202" s="1"/>
      <c r="AW202" s="1"/>
      <c r="AX202" s="1" t="s">
        <v>51</v>
      </c>
      <c r="AY202" s="1" t="s">
        <v>88</v>
      </c>
      <c r="AZ202" s="1">
        <v>25.378391265869141</v>
      </c>
      <c r="BA202" s="1"/>
      <c r="BB202" s="1"/>
      <c r="BC202" s="21"/>
      <c r="BD202" s="1" t="s">
        <v>52</v>
      </c>
      <c r="BE202" s="1" t="s">
        <v>4</v>
      </c>
      <c r="BF202" s="1">
        <v>22.399757385253906</v>
      </c>
      <c r="BG202" s="1"/>
      <c r="BH202" s="1"/>
      <c r="BI202" s="1" t="s">
        <v>52</v>
      </c>
      <c r="BJ202" s="1" t="s">
        <v>88</v>
      </c>
      <c r="BK202" s="1">
        <v>30.760854721069336</v>
      </c>
      <c r="BL202" s="1"/>
      <c r="BM202" s="5"/>
    </row>
    <row r="203" spans="1:65" x14ac:dyDescent="0.2">
      <c r="A203" s="6" t="s">
        <v>53</v>
      </c>
      <c r="B203" s="1" t="s">
        <v>4</v>
      </c>
      <c r="C203" s="1">
        <v>22.232412338256836</v>
      </c>
      <c r="D203" s="1">
        <f t="shared" ref="D203:D211" si="903">AVERAGE(C203:C204)</f>
        <v>22.266029357910156</v>
      </c>
      <c r="E203" s="1"/>
      <c r="F203" s="1" t="s">
        <v>53</v>
      </c>
      <c r="G203" s="1" t="s">
        <v>88</v>
      </c>
      <c r="H203" s="1">
        <v>27.504009246826172</v>
      </c>
      <c r="I203" s="1">
        <f t="shared" ref="I203:I211" si="904">AVERAGE(H203:H204)</f>
        <v>27.470196723937988</v>
      </c>
      <c r="J203" s="1">
        <f t="shared" ref="J203" si="905">I203-D203</f>
        <v>5.204167366027832</v>
      </c>
      <c r="K203" s="21"/>
      <c r="L203" s="1" t="s">
        <v>54</v>
      </c>
      <c r="M203" s="1" t="s">
        <v>4</v>
      </c>
      <c r="N203" s="1">
        <v>21.470661163330078</v>
      </c>
      <c r="O203" s="1">
        <f t="shared" ref="O203:O211" si="906">AVERAGE(N203:N204)</f>
        <v>21.269439697265625</v>
      </c>
      <c r="P203" s="1"/>
      <c r="Q203" s="1" t="s">
        <v>54</v>
      </c>
      <c r="R203" s="1" t="s">
        <v>88</v>
      </c>
      <c r="S203" s="1">
        <v>25.127265930175781</v>
      </c>
      <c r="T203" s="1">
        <f t="shared" ref="T203:T211" si="907">AVERAGE(S203:S204)</f>
        <v>25.095257759094238</v>
      </c>
      <c r="U203" s="5">
        <f t="shared" ref="U203" si="908">T203-O203</f>
        <v>3.8258180618286133</v>
      </c>
      <c r="W203" s="6" t="s">
        <v>55</v>
      </c>
      <c r="X203" s="1" t="s">
        <v>4</v>
      </c>
      <c r="Y203" s="1">
        <v>21.396415710449219</v>
      </c>
      <c r="Z203" s="1">
        <f t="shared" ref="Z203" si="909">AVERAGE(Y203:Y204)</f>
        <v>21.452628135681152</v>
      </c>
      <c r="AA203" s="1"/>
      <c r="AB203" s="1" t="s">
        <v>55</v>
      </c>
      <c r="AC203" s="1" t="s">
        <v>88</v>
      </c>
      <c r="AD203" s="1">
        <v>28.686973571777344</v>
      </c>
      <c r="AE203" s="1">
        <f t="shared" ref="AE203" si="910">AVERAGE(AD203:AD204)</f>
        <v>28.812055587768555</v>
      </c>
      <c r="AF203" s="1">
        <f t="shared" ref="AF203" si="911">AE203-Z203</f>
        <v>7.3594274520874023</v>
      </c>
      <c r="AG203" s="21"/>
      <c r="AH203" s="1" t="s">
        <v>56</v>
      </c>
      <c r="AI203" s="1" t="s">
        <v>4</v>
      </c>
      <c r="AJ203" s="1">
        <v>21.135272979736328</v>
      </c>
      <c r="AK203" s="1">
        <f t="shared" ref="AK203" si="912">AVERAGE(AJ203:AJ204)</f>
        <v>20.976088523864746</v>
      </c>
      <c r="AL203" s="1"/>
      <c r="AM203" s="1" t="s">
        <v>56</v>
      </c>
      <c r="AN203" s="1" t="s">
        <v>88</v>
      </c>
      <c r="AO203" s="1">
        <v>27.382543563842773</v>
      </c>
      <c r="AP203" s="1">
        <f t="shared" ref="AP203" si="913">AVERAGE(AO203:AO204)</f>
        <v>27.396526336669922</v>
      </c>
      <c r="AQ203" s="5">
        <f t="shared" ref="AQ203" si="914">AP203-AK203</f>
        <v>6.4204378128051758</v>
      </c>
      <c r="AS203" s="6" t="s">
        <v>57</v>
      </c>
      <c r="AT203" s="1" t="s">
        <v>4</v>
      </c>
      <c r="AU203" s="1">
        <v>21.146697998046875</v>
      </c>
      <c r="AV203" s="1">
        <f t="shared" ref="AV203" si="915">AVERAGE(AU203:AU204)</f>
        <v>21.032330513000488</v>
      </c>
      <c r="AW203" s="1"/>
      <c r="AX203" s="1" t="s">
        <v>57</v>
      </c>
      <c r="AY203" s="1" t="s">
        <v>88</v>
      </c>
      <c r="AZ203" s="1">
        <v>26.884267807006836</v>
      </c>
      <c r="BA203" s="1">
        <f t="shared" ref="BA203" si="916">AVERAGE(AZ203:AZ204)</f>
        <v>26.132879257202148</v>
      </c>
      <c r="BB203" s="1">
        <f t="shared" ref="BB203" si="917">BA203-AV203</f>
        <v>5.1005487442016602</v>
      </c>
      <c r="BC203" s="21"/>
      <c r="BD203" s="1" t="s">
        <v>58</v>
      </c>
      <c r="BE203" s="1" t="s">
        <v>4</v>
      </c>
      <c r="BF203" s="1">
        <v>21.100923538208008</v>
      </c>
      <c r="BG203" s="1">
        <f t="shared" ref="BG203" si="918">AVERAGE(BF203:BF204)</f>
        <v>20.936403274536133</v>
      </c>
      <c r="BH203" s="1"/>
      <c r="BI203" s="1" t="s">
        <v>58</v>
      </c>
      <c r="BJ203" s="1" t="s">
        <v>88</v>
      </c>
      <c r="BK203" s="1">
        <v>29.0927734375</v>
      </c>
      <c r="BL203" s="1">
        <f t="shared" ref="BL203" si="919">AVERAGE(BK203:BK204)</f>
        <v>27.8472900390625</v>
      </c>
      <c r="BM203" s="5">
        <f t="shared" ref="BM203" si="920">BL203-BG203</f>
        <v>6.9108867645263672</v>
      </c>
    </row>
    <row r="204" spans="1:65" x14ac:dyDescent="0.2">
      <c r="A204" s="6" t="s">
        <v>53</v>
      </c>
      <c r="B204" s="1" t="s">
        <v>4</v>
      </c>
      <c r="C204" s="1">
        <v>22.299646377563477</v>
      </c>
      <c r="D204" s="1"/>
      <c r="E204" s="1"/>
      <c r="F204" s="1" t="s">
        <v>53</v>
      </c>
      <c r="G204" s="1" t="s">
        <v>88</v>
      </c>
      <c r="H204" s="1">
        <v>27.436384201049805</v>
      </c>
      <c r="I204" s="1"/>
      <c r="J204" s="1"/>
      <c r="K204" s="21"/>
      <c r="L204" s="1" t="s">
        <v>54</v>
      </c>
      <c r="M204" s="1" t="s">
        <v>4</v>
      </c>
      <c r="N204" s="1">
        <v>21.068218231201172</v>
      </c>
      <c r="O204" s="1"/>
      <c r="P204" s="1"/>
      <c r="Q204" s="1" t="s">
        <v>54</v>
      </c>
      <c r="R204" s="1" t="s">
        <v>88</v>
      </c>
      <c r="S204" s="1">
        <v>25.063249588012695</v>
      </c>
      <c r="T204" s="1"/>
      <c r="U204" s="5"/>
      <c r="W204" s="6" t="s">
        <v>55</v>
      </c>
      <c r="X204" s="1" t="s">
        <v>4</v>
      </c>
      <c r="Y204" s="1">
        <v>21.508840560913086</v>
      </c>
      <c r="Z204" s="1"/>
      <c r="AA204" s="1"/>
      <c r="AB204" s="1" t="s">
        <v>55</v>
      </c>
      <c r="AC204" s="1" t="s">
        <v>88</v>
      </c>
      <c r="AD204" s="1">
        <v>28.937137603759766</v>
      </c>
      <c r="AE204" s="1"/>
      <c r="AF204" s="1"/>
      <c r="AG204" s="21"/>
      <c r="AH204" s="1" t="s">
        <v>56</v>
      </c>
      <c r="AI204" s="1" t="s">
        <v>4</v>
      </c>
      <c r="AJ204" s="1">
        <v>20.816904067993164</v>
      </c>
      <c r="AK204" s="1"/>
      <c r="AL204" s="1"/>
      <c r="AM204" s="1" t="s">
        <v>56</v>
      </c>
      <c r="AN204" s="1" t="s">
        <v>88</v>
      </c>
      <c r="AO204" s="1">
        <v>27.41050910949707</v>
      </c>
      <c r="AP204" s="1"/>
      <c r="AQ204" s="5"/>
      <c r="AS204" s="6" t="s">
        <v>57</v>
      </c>
      <c r="AT204" s="1" t="s">
        <v>4</v>
      </c>
      <c r="AU204" s="1">
        <v>20.917963027954102</v>
      </c>
      <c r="AV204" s="1"/>
      <c r="AW204" s="1"/>
      <c r="AX204" s="1" t="s">
        <v>57</v>
      </c>
      <c r="AY204" s="1" t="s">
        <v>88</v>
      </c>
      <c r="AZ204" s="1">
        <v>25.381490707397461</v>
      </c>
      <c r="BA204" s="1"/>
      <c r="BB204" s="1"/>
      <c r="BC204" s="21"/>
      <c r="BD204" s="1" t="s">
        <v>58</v>
      </c>
      <c r="BE204" s="1" t="s">
        <v>4</v>
      </c>
      <c r="BF204" s="1">
        <v>20.771883010864258</v>
      </c>
      <c r="BG204" s="1"/>
      <c r="BH204" s="1"/>
      <c r="BI204" s="1" t="s">
        <v>58</v>
      </c>
      <c r="BJ204" s="1" t="s">
        <v>88</v>
      </c>
      <c r="BK204" s="1">
        <v>26.601806640625</v>
      </c>
      <c r="BL204" s="1"/>
      <c r="BM204" s="5"/>
    </row>
    <row r="205" spans="1:65" x14ac:dyDescent="0.2">
      <c r="A205" s="6" t="s">
        <v>59</v>
      </c>
      <c r="B205" s="1" t="s">
        <v>4</v>
      </c>
      <c r="C205" s="1">
        <v>20.339818954467773</v>
      </c>
      <c r="D205" s="1">
        <f t="shared" si="903"/>
        <v>20.457447052001953</v>
      </c>
      <c r="E205" s="1"/>
      <c r="F205" s="1" t="s">
        <v>59</v>
      </c>
      <c r="G205" s="1" t="s">
        <v>88</v>
      </c>
      <c r="H205" s="1">
        <v>27.061761856079102</v>
      </c>
      <c r="I205" s="1">
        <f t="shared" si="904"/>
        <v>27.327140808105469</v>
      </c>
      <c r="J205" s="1">
        <f t="shared" ref="J205" si="921">I205-D205</f>
        <v>6.8696937561035156</v>
      </c>
      <c r="K205" s="21"/>
      <c r="L205" s="1" t="s">
        <v>60</v>
      </c>
      <c r="M205" s="1" t="s">
        <v>4</v>
      </c>
      <c r="N205" s="1">
        <v>20.727127075195313</v>
      </c>
      <c r="O205" s="1">
        <f t="shared" si="906"/>
        <v>20.543773651123047</v>
      </c>
      <c r="P205" s="1"/>
      <c r="Q205" s="1" t="s">
        <v>60</v>
      </c>
      <c r="R205" s="1" t="s">
        <v>88</v>
      </c>
      <c r="S205" s="1">
        <v>25.459606170654297</v>
      </c>
      <c r="T205" s="1">
        <f t="shared" si="907"/>
        <v>25.30823802947998</v>
      </c>
      <c r="U205" s="5">
        <f t="shared" ref="U205" si="922">T205-O205</f>
        <v>4.7644643783569336</v>
      </c>
      <c r="W205" s="6" t="s">
        <v>61</v>
      </c>
      <c r="X205" s="1" t="s">
        <v>4</v>
      </c>
      <c r="Y205" s="1">
        <v>20.504505157470703</v>
      </c>
      <c r="Z205" s="1">
        <f t="shared" ref="Z205" si="923">AVERAGE(Y205:Y206)</f>
        <v>20.592843055725098</v>
      </c>
      <c r="AA205" s="1"/>
      <c r="AB205" s="1" t="s">
        <v>61</v>
      </c>
      <c r="AC205" s="1" t="s">
        <v>88</v>
      </c>
      <c r="AD205" s="1">
        <v>26.848415374755859</v>
      </c>
      <c r="AE205" s="1">
        <f t="shared" ref="AE205" si="924">AVERAGE(AD205:AD206)</f>
        <v>27.069126129150391</v>
      </c>
      <c r="AF205" s="1">
        <f t="shared" ref="AF205" si="925">AE205-Z205</f>
        <v>6.476283073425293</v>
      </c>
      <c r="AG205" s="21"/>
      <c r="AH205" s="1" t="s">
        <v>62</v>
      </c>
      <c r="AI205" s="1" t="s">
        <v>4</v>
      </c>
      <c r="AJ205" s="1">
        <v>24.077617645263672</v>
      </c>
      <c r="AK205" s="1">
        <f t="shared" ref="AK205" si="926">AVERAGE(AJ205:AJ206)</f>
        <v>23.842531204223633</v>
      </c>
      <c r="AL205" s="1"/>
      <c r="AM205" s="1" t="s">
        <v>62</v>
      </c>
      <c r="AN205" s="1" t="s">
        <v>88</v>
      </c>
      <c r="AO205" s="1">
        <v>26.305044174194336</v>
      </c>
      <c r="AP205" s="1">
        <f t="shared" ref="AP205" si="927">AVERAGE(AO205:AO206)</f>
        <v>26.515028953552246</v>
      </c>
      <c r="AQ205" s="5">
        <f t="shared" ref="AQ205" si="928">AP205-AK205</f>
        <v>2.6724977493286133</v>
      </c>
      <c r="AS205" s="6" t="s">
        <v>63</v>
      </c>
      <c r="AT205" s="1" t="s">
        <v>4</v>
      </c>
      <c r="AU205" s="1">
        <v>20.2689208984375</v>
      </c>
      <c r="AV205" s="1">
        <f t="shared" ref="AV205" si="929">AVERAGE(AU205:AU206)</f>
        <v>20.149151802062988</v>
      </c>
      <c r="AW205" s="1"/>
      <c r="AX205" s="1" t="s">
        <v>63</v>
      </c>
      <c r="AY205" s="1" t="s">
        <v>88</v>
      </c>
      <c r="AZ205" s="1">
        <v>25.928682327270508</v>
      </c>
      <c r="BA205" s="1">
        <f t="shared" ref="BA205" si="930">AVERAGE(AZ205:AZ206)</f>
        <v>25.401144027709961</v>
      </c>
      <c r="BB205" s="1">
        <f t="shared" ref="BB205" si="931">BA205-AV205</f>
        <v>5.2519922256469727</v>
      </c>
      <c r="BC205" s="21"/>
      <c r="BD205" s="1" t="s">
        <v>64</v>
      </c>
      <c r="BE205" s="1" t="s">
        <v>4</v>
      </c>
      <c r="BF205" s="1">
        <v>20.406290054321289</v>
      </c>
      <c r="BG205" s="1">
        <f t="shared" ref="BG205" si="932">AVERAGE(BF205:BF206)</f>
        <v>20.431567192077637</v>
      </c>
      <c r="BH205" s="1"/>
      <c r="BI205" s="1" t="s">
        <v>64</v>
      </c>
      <c r="BJ205" s="1" t="s">
        <v>88</v>
      </c>
      <c r="BK205" s="1">
        <v>26.587211608886719</v>
      </c>
      <c r="BL205" s="1">
        <f t="shared" ref="BL205" si="933">AVERAGE(BK205:BK206)</f>
        <v>26.66761302947998</v>
      </c>
      <c r="BM205" s="5">
        <f t="shared" ref="BM205" si="934">BL205-BG205</f>
        <v>6.2360458374023437</v>
      </c>
    </row>
    <row r="206" spans="1:65" x14ac:dyDescent="0.2">
      <c r="A206" s="6" t="s">
        <v>59</v>
      </c>
      <c r="B206" s="1" t="s">
        <v>4</v>
      </c>
      <c r="C206" s="1">
        <v>20.575075149536133</v>
      </c>
      <c r="D206" s="1"/>
      <c r="E206" s="1"/>
      <c r="F206" s="1" t="s">
        <v>59</v>
      </c>
      <c r="G206" s="1" t="s">
        <v>88</v>
      </c>
      <c r="H206" s="1">
        <v>27.592519760131836</v>
      </c>
      <c r="I206" s="1"/>
      <c r="J206" s="1"/>
      <c r="K206" s="21"/>
      <c r="L206" s="1" t="s">
        <v>60</v>
      </c>
      <c r="M206" s="1" t="s">
        <v>4</v>
      </c>
      <c r="N206" s="1">
        <v>20.360420227050781</v>
      </c>
      <c r="O206" s="1"/>
      <c r="P206" s="1"/>
      <c r="Q206" s="1" t="s">
        <v>60</v>
      </c>
      <c r="R206" s="1" t="s">
        <v>88</v>
      </c>
      <c r="S206" s="1">
        <v>25.156869888305664</v>
      </c>
      <c r="T206" s="1"/>
      <c r="U206" s="5"/>
      <c r="W206" s="6" t="s">
        <v>61</v>
      </c>
      <c r="X206" s="1" t="s">
        <v>4</v>
      </c>
      <c r="Y206" s="1">
        <v>20.681180953979492</v>
      </c>
      <c r="Z206" s="1"/>
      <c r="AA206" s="1"/>
      <c r="AB206" s="1" t="s">
        <v>61</v>
      </c>
      <c r="AC206" s="1" t="s">
        <v>88</v>
      </c>
      <c r="AD206" s="1">
        <v>27.289836883544922</v>
      </c>
      <c r="AE206" s="1"/>
      <c r="AF206" s="1"/>
      <c r="AG206" s="21"/>
      <c r="AH206" s="1" t="s">
        <v>62</v>
      </c>
      <c r="AI206" s="1" t="s">
        <v>4</v>
      </c>
      <c r="AJ206" s="1">
        <v>23.607444763183594</v>
      </c>
      <c r="AK206" s="1"/>
      <c r="AL206" s="1"/>
      <c r="AM206" s="1" t="s">
        <v>62</v>
      </c>
      <c r="AN206" s="1" t="s">
        <v>88</v>
      </c>
      <c r="AO206" s="1">
        <v>26.725013732910156</v>
      </c>
      <c r="AP206" s="1"/>
      <c r="AQ206" s="5"/>
      <c r="AS206" s="6" t="s">
        <v>63</v>
      </c>
      <c r="AT206" s="1" t="s">
        <v>4</v>
      </c>
      <c r="AU206" s="1">
        <v>20.029382705688477</v>
      </c>
      <c r="AV206" s="1"/>
      <c r="AW206" s="1"/>
      <c r="AX206" s="1" t="s">
        <v>63</v>
      </c>
      <c r="AY206" s="1" t="s">
        <v>88</v>
      </c>
      <c r="AZ206" s="1">
        <v>24.873605728149414</v>
      </c>
      <c r="BA206" s="1"/>
      <c r="BB206" s="1"/>
      <c r="BC206" s="21"/>
      <c r="BD206" s="1" t="s">
        <v>64</v>
      </c>
      <c r="BE206" s="1" t="s">
        <v>4</v>
      </c>
      <c r="BF206" s="1">
        <v>20.456844329833984</v>
      </c>
      <c r="BG206" s="1"/>
      <c r="BH206" s="1"/>
      <c r="BI206" s="1" t="s">
        <v>64</v>
      </c>
      <c r="BJ206" s="1" t="s">
        <v>88</v>
      </c>
      <c r="BK206" s="1">
        <v>26.748014450073242</v>
      </c>
      <c r="BL206" s="1"/>
      <c r="BM206" s="5"/>
    </row>
    <row r="207" spans="1:65" x14ac:dyDescent="0.2">
      <c r="A207" s="6" t="s">
        <v>65</v>
      </c>
      <c r="B207" s="1" t="s">
        <v>4</v>
      </c>
      <c r="C207" s="1">
        <v>21.635051727294922</v>
      </c>
      <c r="D207" s="1">
        <f t="shared" si="903"/>
        <v>21.716973304748535</v>
      </c>
      <c r="E207" s="1"/>
      <c r="F207" s="1" t="s">
        <v>65</v>
      </c>
      <c r="G207" s="1" t="s">
        <v>88</v>
      </c>
      <c r="H207" s="1">
        <v>30.082809448242187</v>
      </c>
      <c r="I207" s="1">
        <f t="shared" si="904"/>
        <v>30.05570125579834</v>
      </c>
      <c r="J207" s="1">
        <f t="shared" ref="J207" si="935">I207-D207</f>
        <v>8.3387279510498047</v>
      </c>
      <c r="K207" s="21"/>
      <c r="L207" s="1" t="s">
        <v>66</v>
      </c>
      <c r="M207" s="1" t="s">
        <v>4</v>
      </c>
      <c r="N207" s="1">
        <v>21.013282775878906</v>
      </c>
      <c r="O207" s="1">
        <f t="shared" si="906"/>
        <v>20.933853149414063</v>
      </c>
      <c r="P207" s="1"/>
      <c r="Q207" s="1" t="s">
        <v>66</v>
      </c>
      <c r="R207" s="1" t="s">
        <v>88</v>
      </c>
      <c r="S207" s="1">
        <v>26.516124725341797</v>
      </c>
      <c r="T207" s="1">
        <f t="shared" si="907"/>
        <v>26.829756736755371</v>
      </c>
      <c r="U207" s="5">
        <f t="shared" ref="U207" si="936">T207-O207</f>
        <v>5.8959035873413086</v>
      </c>
      <c r="W207" s="6" t="s">
        <v>67</v>
      </c>
      <c r="X207" s="1" t="s">
        <v>4</v>
      </c>
      <c r="Y207" s="1">
        <v>21.806173324584961</v>
      </c>
      <c r="Z207" s="1">
        <f t="shared" ref="Z207" si="937">AVERAGE(Y207:Y208)</f>
        <v>21.496007919311523</v>
      </c>
      <c r="AA207" s="1"/>
      <c r="AB207" s="1" t="s">
        <v>67</v>
      </c>
      <c r="AC207" s="1" t="s">
        <v>88</v>
      </c>
      <c r="AD207" s="1">
        <v>29.654573440551758</v>
      </c>
      <c r="AE207" s="1">
        <f t="shared" ref="AE207" si="938">AVERAGE(AD207:AD208)</f>
        <v>29.74695873260498</v>
      </c>
      <c r="AF207" s="1">
        <f t="shared" ref="AF207" si="939">AE207-Z207</f>
        <v>8.250950813293457</v>
      </c>
      <c r="AG207" s="21"/>
      <c r="AH207" s="1" t="s">
        <v>68</v>
      </c>
      <c r="AI207" s="1" t="s">
        <v>4</v>
      </c>
      <c r="AJ207" s="1">
        <v>22.44989013671875</v>
      </c>
      <c r="AK207" s="1">
        <f t="shared" ref="AK207" si="940">AVERAGE(AJ207:AJ208)</f>
        <v>22.348387718200684</v>
      </c>
      <c r="AL207" s="1"/>
      <c r="AM207" s="1" t="s">
        <v>68</v>
      </c>
      <c r="AN207" s="1" t="s">
        <v>88</v>
      </c>
      <c r="AO207" s="1">
        <v>27.689107894897461</v>
      </c>
      <c r="AP207" s="1">
        <f t="shared" ref="AP207" si="941">AVERAGE(AO207:AO208)</f>
        <v>28.012571334838867</v>
      </c>
      <c r="AQ207" s="5">
        <f t="shared" ref="AQ207" si="942">AP207-AK207</f>
        <v>5.6641836166381836</v>
      </c>
      <c r="AS207" s="6" t="s">
        <v>69</v>
      </c>
      <c r="AT207" s="1" t="s">
        <v>4</v>
      </c>
      <c r="AU207" s="1">
        <v>21.091873168945313</v>
      </c>
      <c r="AV207" s="1">
        <f t="shared" ref="AV207" si="943">AVERAGE(AU207:AU208)</f>
        <v>21.188854217529297</v>
      </c>
      <c r="AW207" s="1"/>
      <c r="AX207" s="1" t="s">
        <v>69</v>
      </c>
      <c r="AY207" s="1" t="s">
        <v>88</v>
      </c>
      <c r="AZ207" s="1">
        <v>26.50358772277832</v>
      </c>
      <c r="BA207" s="1">
        <f t="shared" ref="BA207" si="944">AVERAGE(AZ207:AZ208)</f>
        <v>26.45728588104248</v>
      </c>
      <c r="BB207" s="1">
        <f t="shared" ref="BB207" si="945">BA207-AV207</f>
        <v>5.2684316635131836</v>
      </c>
      <c r="BC207" s="21"/>
      <c r="BD207" s="1" t="s">
        <v>70</v>
      </c>
      <c r="BE207" s="1" t="s">
        <v>4</v>
      </c>
      <c r="BF207" s="1">
        <v>21.27198600769043</v>
      </c>
      <c r="BG207" s="1">
        <f t="shared" ref="BG207" si="946">AVERAGE(BF207:BF208)</f>
        <v>21.198707580566406</v>
      </c>
      <c r="BH207" s="1"/>
      <c r="BI207" s="1" t="s">
        <v>70</v>
      </c>
      <c r="BJ207" s="1" t="s">
        <v>88</v>
      </c>
      <c r="BK207" s="1">
        <v>27.431962966918945</v>
      </c>
      <c r="BL207" s="1">
        <f t="shared" ref="BL207" si="947">AVERAGE(BK207:BK208)</f>
        <v>27.365032196044922</v>
      </c>
      <c r="BM207" s="5">
        <f t="shared" ref="BM207" si="948">BL207-BG207</f>
        <v>6.1663246154785156</v>
      </c>
    </row>
    <row r="208" spans="1:65" x14ac:dyDescent="0.2">
      <c r="A208" s="6" t="s">
        <v>65</v>
      </c>
      <c r="B208" s="1" t="s">
        <v>4</v>
      </c>
      <c r="C208" s="1">
        <v>21.798894882202148</v>
      </c>
      <c r="D208" s="1"/>
      <c r="E208" s="1"/>
      <c r="F208" s="1" t="s">
        <v>65</v>
      </c>
      <c r="G208" s="1" t="s">
        <v>88</v>
      </c>
      <c r="H208" s="1">
        <v>30.028593063354492</v>
      </c>
      <c r="I208" s="1"/>
      <c r="J208" s="1"/>
      <c r="K208" s="21"/>
      <c r="L208" s="1" t="s">
        <v>66</v>
      </c>
      <c r="M208" s="1" t="s">
        <v>4</v>
      </c>
      <c r="N208" s="1">
        <v>20.854423522949219</v>
      </c>
      <c r="O208" s="1"/>
      <c r="P208" s="1"/>
      <c r="Q208" s="1" t="s">
        <v>66</v>
      </c>
      <c r="R208" s="1" t="s">
        <v>88</v>
      </c>
      <c r="S208" s="1">
        <v>27.143388748168945</v>
      </c>
      <c r="T208" s="1"/>
      <c r="U208" s="5"/>
      <c r="W208" s="6" t="s">
        <v>67</v>
      </c>
      <c r="X208" s="1" t="s">
        <v>4</v>
      </c>
      <c r="Y208" s="1">
        <v>21.185842514038086</v>
      </c>
      <c r="Z208" s="1"/>
      <c r="AA208" s="1"/>
      <c r="AB208" s="1" t="s">
        <v>67</v>
      </c>
      <c r="AC208" s="1" t="s">
        <v>88</v>
      </c>
      <c r="AD208" s="1">
        <v>29.839344024658203</v>
      </c>
      <c r="AE208" s="1"/>
      <c r="AF208" s="1"/>
      <c r="AG208" s="21"/>
      <c r="AH208" s="1" t="s">
        <v>68</v>
      </c>
      <c r="AI208" s="1" t="s">
        <v>4</v>
      </c>
      <c r="AJ208" s="1">
        <v>22.246885299682617</v>
      </c>
      <c r="AK208" s="1"/>
      <c r="AL208" s="1"/>
      <c r="AM208" s="1" t="s">
        <v>68</v>
      </c>
      <c r="AN208" s="1" t="s">
        <v>88</v>
      </c>
      <c r="AO208" s="1">
        <v>28.336034774780273</v>
      </c>
      <c r="AP208" s="1"/>
      <c r="AQ208" s="5"/>
      <c r="AS208" s="6" t="s">
        <v>69</v>
      </c>
      <c r="AT208" s="1" t="s">
        <v>4</v>
      </c>
      <c r="AU208" s="1">
        <v>21.285835266113281</v>
      </c>
      <c r="AV208" s="1"/>
      <c r="AW208" s="1"/>
      <c r="AX208" s="1" t="s">
        <v>69</v>
      </c>
      <c r="AY208" s="1" t="s">
        <v>88</v>
      </c>
      <c r="AZ208" s="1">
        <v>26.410984039306641</v>
      </c>
      <c r="BA208" s="1"/>
      <c r="BB208" s="1"/>
      <c r="BC208" s="21"/>
      <c r="BD208" s="1" t="s">
        <v>70</v>
      </c>
      <c r="BE208" s="1" t="s">
        <v>4</v>
      </c>
      <c r="BF208" s="1">
        <v>21.125429153442383</v>
      </c>
      <c r="BG208" s="1"/>
      <c r="BH208" s="1"/>
      <c r="BI208" s="1" t="s">
        <v>70</v>
      </c>
      <c r="BJ208" s="1" t="s">
        <v>88</v>
      </c>
      <c r="BK208" s="1">
        <v>27.298101425170898</v>
      </c>
      <c r="BL208" s="1"/>
      <c r="BM208" s="5"/>
    </row>
    <row r="209" spans="1:65" x14ac:dyDescent="0.2">
      <c r="A209" s="6" t="s">
        <v>71</v>
      </c>
      <c r="B209" s="1" t="s">
        <v>4</v>
      </c>
      <c r="C209" s="1">
        <v>20.88653564453125</v>
      </c>
      <c r="D209" s="1">
        <f t="shared" si="903"/>
        <v>21.135944366455078</v>
      </c>
      <c r="E209" s="1"/>
      <c r="F209" s="1" t="s">
        <v>71</v>
      </c>
      <c r="G209" s="1" t="s">
        <v>88</v>
      </c>
      <c r="H209" s="1">
        <v>27.892398834228516</v>
      </c>
      <c r="I209" s="1">
        <f t="shared" si="904"/>
        <v>27.925064086914062</v>
      </c>
      <c r="J209" s="1">
        <f t="shared" ref="J209" si="949">I209-D209</f>
        <v>6.7891197204589844</v>
      </c>
      <c r="K209" s="21"/>
      <c r="L209" s="1" t="s">
        <v>72</v>
      </c>
      <c r="M209" s="1" t="s">
        <v>4</v>
      </c>
      <c r="N209" s="1">
        <v>21.265483856201172</v>
      </c>
      <c r="O209" s="1">
        <f t="shared" si="906"/>
        <v>21.478523254394531</v>
      </c>
      <c r="P209" s="1"/>
      <c r="Q209" s="1" t="s">
        <v>72</v>
      </c>
      <c r="R209" s="1" t="s">
        <v>88</v>
      </c>
      <c r="S209" s="1">
        <v>26.139488220214844</v>
      </c>
      <c r="T209" s="1">
        <f t="shared" si="907"/>
        <v>26.213743209838867</v>
      </c>
      <c r="U209" s="5">
        <f t="shared" ref="U209" si="950">T209-O209</f>
        <v>4.7352199554443359</v>
      </c>
      <c r="W209" s="6" t="s">
        <v>73</v>
      </c>
      <c r="X209" s="1" t="s">
        <v>4</v>
      </c>
      <c r="Y209" s="1">
        <v>22.183731079101562</v>
      </c>
      <c r="Z209" s="1">
        <f t="shared" ref="Z209" si="951">AVERAGE(Y209:Y210)</f>
        <v>22.209609985351563</v>
      </c>
      <c r="AA209" s="1"/>
      <c r="AB209" s="1" t="s">
        <v>73</v>
      </c>
      <c r="AC209" s="1" t="s">
        <v>88</v>
      </c>
      <c r="AD209" s="1">
        <v>28.146610260009766</v>
      </c>
      <c r="AE209" s="1">
        <f t="shared" ref="AE209" si="952">AVERAGE(AD209:AD210)</f>
        <v>28.563976287841797</v>
      </c>
      <c r="AF209" s="1">
        <f t="shared" ref="AF209" si="953">AE209-Z209</f>
        <v>6.3543663024902344</v>
      </c>
      <c r="AG209" s="21"/>
      <c r="AH209" s="1" t="s">
        <v>74</v>
      </c>
      <c r="AI209" s="1" t="s">
        <v>4</v>
      </c>
      <c r="AJ209" s="1">
        <v>21.866947174072266</v>
      </c>
      <c r="AK209" s="1">
        <f t="shared" ref="AK209" si="954">AVERAGE(AJ209:AJ210)</f>
        <v>21.855504035949707</v>
      </c>
      <c r="AL209" s="1"/>
      <c r="AM209" s="1" t="s">
        <v>74</v>
      </c>
      <c r="AN209" s="1" t="s">
        <v>88</v>
      </c>
      <c r="AO209" s="1">
        <v>28.598594665527344</v>
      </c>
      <c r="AP209" s="1">
        <f t="shared" ref="AP209" si="955">AVERAGE(AO209:AO210)</f>
        <v>28.641936302185059</v>
      </c>
      <c r="AQ209" s="5">
        <f t="shared" ref="AQ209" si="956">AP209-AK209</f>
        <v>6.7864322662353516</v>
      </c>
      <c r="AS209" s="6" t="s">
        <v>75</v>
      </c>
      <c r="AT209" s="1" t="s">
        <v>4</v>
      </c>
      <c r="AU209" s="1">
        <v>20.916574478149414</v>
      </c>
      <c r="AV209" s="1">
        <f t="shared" ref="AV209" si="957">AVERAGE(AU209:AU210)</f>
        <v>20.919305801391602</v>
      </c>
      <c r="AW209" s="1"/>
      <c r="AX209" s="1" t="s">
        <v>75</v>
      </c>
      <c r="AY209" s="1" t="s">
        <v>88</v>
      </c>
      <c r="AZ209" s="1">
        <v>27.291290283203125</v>
      </c>
      <c r="BA209" s="1">
        <f t="shared" ref="BA209" si="958">AVERAGE(AZ209:AZ210)</f>
        <v>27.531343460083008</v>
      </c>
      <c r="BB209" s="1">
        <f t="shared" ref="BB209" si="959">BA209-AV209</f>
        <v>6.6120376586914062</v>
      </c>
      <c r="BC209" s="21"/>
      <c r="BD209" s="1" t="s">
        <v>76</v>
      </c>
      <c r="BE209" s="1" t="s">
        <v>4</v>
      </c>
      <c r="BF209" s="1">
        <v>23.356605529785156</v>
      </c>
      <c r="BG209" s="1">
        <f t="shared" ref="BG209" si="960">AVERAGE(BF209:BF210)</f>
        <v>23.525245666503906</v>
      </c>
      <c r="BH209" s="1"/>
      <c r="BI209" s="1" t="s">
        <v>76</v>
      </c>
      <c r="BJ209" s="1" t="s">
        <v>88</v>
      </c>
      <c r="BK209" s="1">
        <v>29.150373458862305</v>
      </c>
      <c r="BL209" s="1">
        <f t="shared" ref="BL209" si="961">AVERAGE(BK209:BK210)</f>
        <v>29.153311729431152</v>
      </c>
      <c r="BM209" s="5">
        <f t="shared" ref="BM209" si="962">BL209-BG209</f>
        <v>5.6280660629272461</v>
      </c>
    </row>
    <row r="210" spans="1:65" x14ac:dyDescent="0.2">
      <c r="A210" s="6" t="s">
        <v>71</v>
      </c>
      <c r="B210" s="1" t="s">
        <v>4</v>
      </c>
      <c r="C210" s="1">
        <v>21.385353088378906</v>
      </c>
      <c r="D210" s="1"/>
      <c r="E210" s="1"/>
      <c r="F210" s="1" t="s">
        <v>71</v>
      </c>
      <c r="G210" s="1" t="s">
        <v>88</v>
      </c>
      <c r="H210" s="1">
        <v>27.957729339599609</v>
      </c>
      <c r="I210" s="1"/>
      <c r="J210" s="1"/>
      <c r="K210" s="21"/>
      <c r="L210" s="1" t="s">
        <v>72</v>
      </c>
      <c r="M210" s="1" t="s">
        <v>4</v>
      </c>
      <c r="N210" s="1">
        <v>21.691562652587891</v>
      </c>
      <c r="O210" s="1"/>
      <c r="P210" s="1"/>
      <c r="Q210" s="1" t="s">
        <v>72</v>
      </c>
      <c r="R210" s="1" t="s">
        <v>88</v>
      </c>
      <c r="S210" s="1">
        <v>26.287998199462891</v>
      </c>
      <c r="T210" s="1"/>
      <c r="U210" s="5"/>
      <c r="W210" s="6" t="s">
        <v>73</v>
      </c>
      <c r="X210" s="1" t="s">
        <v>4</v>
      </c>
      <c r="Y210" s="1">
        <v>22.235488891601563</v>
      </c>
      <c r="Z210" s="1"/>
      <c r="AA210" s="1"/>
      <c r="AB210" s="1" t="s">
        <v>73</v>
      </c>
      <c r="AC210" s="1" t="s">
        <v>88</v>
      </c>
      <c r="AD210" s="1">
        <v>28.981342315673828</v>
      </c>
      <c r="AE210" s="1"/>
      <c r="AF210" s="1"/>
      <c r="AG210" s="21"/>
      <c r="AH210" s="1" t="s">
        <v>74</v>
      </c>
      <c r="AI210" s="1" t="s">
        <v>4</v>
      </c>
      <c r="AJ210" s="1">
        <v>21.844060897827148</v>
      </c>
      <c r="AK210" s="1"/>
      <c r="AL210" s="1"/>
      <c r="AM210" s="1" t="s">
        <v>74</v>
      </c>
      <c r="AN210" s="1" t="s">
        <v>88</v>
      </c>
      <c r="AO210" s="1">
        <v>28.685277938842773</v>
      </c>
      <c r="AP210" s="1"/>
      <c r="AQ210" s="5"/>
      <c r="AS210" s="6" t="s">
        <v>75</v>
      </c>
      <c r="AT210" s="1" t="s">
        <v>4</v>
      </c>
      <c r="AU210" s="1">
        <v>20.922037124633789</v>
      </c>
      <c r="AV210" s="1"/>
      <c r="AW210" s="1"/>
      <c r="AX210" s="1" t="s">
        <v>75</v>
      </c>
      <c r="AY210" s="1" t="s">
        <v>88</v>
      </c>
      <c r="AZ210" s="1">
        <v>27.771396636962891</v>
      </c>
      <c r="BA210" s="1"/>
      <c r="BB210" s="1"/>
      <c r="BC210" s="21"/>
      <c r="BD210" s="1" t="s">
        <v>76</v>
      </c>
      <c r="BE210" s="1" t="s">
        <v>4</v>
      </c>
      <c r="BF210" s="1">
        <v>23.693885803222656</v>
      </c>
      <c r="BG210" s="1"/>
      <c r="BH210" s="1"/>
      <c r="BI210" s="1" t="s">
        <v>76</v>
      </c>
      <c r="BJ210" s="1" t="s">
        <v>88</v>
      </c>
      <c r="BK210" s="1">
        <v>29.15625</v>
      </c>
      <c r="BL210" s="1"/>
      <c r="BM210" s="5"/>
    </row>
    <row r="211" spans="1:65" x14ac:dyDescent="0.2">
      <c r="A211" s="6" t="s">
        <v>77</v>
      </c>
      <c r="B211" s="1" t="s">
        <v>4</v>
      </c>
      <c r="C211" s="1">
        <v>21.056587219238281</v>
      </c>
      <c r="D211" s="1">
        <f t="shared" si="903"/>
        <v>21.086674690246582</v>
      </c>
      <c r="E211" s="1"/>
      <c r="F211" s="1" t="s">
        <v>77</v>
      </c>
      <c r="G211" s="1" t="s">
        <v>88</v>
      </c>
      <c r="H211" s="1">
        <v>27.051103591918945</v>
      </c>
      <c r="I211" s="1">
        <f t="shared" si="904"/>
        <v>26.934710502624512</v>
      </c>
      <c r="J211" s="1">
        <f t="shared" ref="J211" si="963">I211-D211</f>
        <v>5.8480358123779297</v>
      </c>
      <c r="K211" s="21"/>
      <c r="L211" s="1" t="s">
        <v>78</v>
      </c>
      <c r="M211" s="1" t="s">
        <v>4</v>
      </c>
      <c r="N211" s="1">
        <v>22.662187576293945</v>
      </c>
      <c r="O211" s="1">
        <f t="shared" si="906"/>
        <v>22.266489028930664</v>
      </c>
      <c r="P211" s="1"/>
      <c r="Q211" s="1" t="s">
        <v>78</v>
      </c>
      <c r="R211" s="1" t="s">
        <v>88</v>
      </c>
      <c r="S211" s="1">
        <v>27.121608734130859</v>
      </c>
      <c r="T211" s="1">
        <f t="shared" si="907"/>
        <v>27.522207260131836</v>
      </c>
      <c r="U211" s="5">
        <f t="shared" ref="U211" si="964">T211-O211</f>
        <v>5.2557182312011719</v>
      </c>
      <c r="W211" s="6" t="s">
        <v>79</v>
      </c>
      <c r="X211" s="1" t="s">
        <v>4</v>
      </c>
      <c r="Y211" s="1">
        <v>21.080842971801758</v>
      </c>
      <c r="Z211" s="1">
        <f t="shared" ref="Z211" si="965">AVERAGE(Y211:Y212)</f>
        <v>21.128020286560059</v>
      </c>
      <c r="AA211" s="1"/>
      <c r="AB211" s="1" t="s">
        <v>79</v>
      </c>
      <c r="AC211" s="1" t="s">
        <v>88</v>
      </c>
      <c r="AD211" s="1">
        <v>28.628396987915039</v>
      </c>
      <c r="AE211" s="1">
        <f t="shared" ref="AE211" si="966">AVERAGE(AD211:AD212)</f>
        <v>28.606393814086914</v>
      </c>
      <c r="AF211" s="1">
        <f t="shared" ref="AF211" si="967">AE211-Z211</f>
        <v>7.4783735275268555</v>
      </c>
      <c r="AG211" s="21"/>
      <c r="AH211" s="1" t="s">
        <v>80</v>
      </c>
      <c r="AI211" s="1" t="s">
        <v>4</v>
      </c>
      <c r="AJ211" s="1">
        <v>22.351791381835937</v>
      </c>
      <c r="AK211" s="1">
        <f t="shared" ref="AK211" si="968">AVERAGE(AJ211:AJ212)</f>
        <v>22.26190185546875</v>
      </c>
      <c r="AL211" s="1"/>
      <c r="AM211" s="1" t="s">
        <v>80</v>
      </c>
      <c r="AN211" s="1" t="s">
        <v>88</v>
      </c>
      <c r="AO211" s="1">
        <v>30.359189987182617</v>
      </c>
      <c r="AP211" s="1">
        <f t="shared" ref="AP211" si="969">AVERAGE(AO211:AO212)</f>
        <v>30.638240814208984</v>
      </c>
      <c r="AQ211" s="5">
        <f t="shared" ref="AQ211" si="970">AP211-AK211</f>
        <v>8.3763389587402344</v>
      </c>
      <c r="AS211" s="6" t="s">
        <v>81</v>
      </c>
      <c r="AT211" s="1" t="s">
        <v>4</v>
      </c>
      <c r="AU211" s="1">
        <v>21.645065307617188</v>
      </c>
      <c r="AV211" s="1">
        <f t="shared" ref="AV211" si="971">AVERAGE(AU211:AU212)</f>
        <v>21.66440486907959</v>
      </c>
      <c r="AW211" s="1"/>
      <c r="AX211" s="1" t="s">
        <v>81</v>
      </c>
      <c r="AY211" s="1" t="s">
        <v>88</v>
      </c>
      <c r="AZ211" s="1">
        <v>26.796115875244141</v>
      </c>
      <c r="BA211" s="1">
        <f t="shared" ref="BA211" si="972">AVERAGE(AZ211:AZ212)</f>
        <v>26.870444297790527</v>
      </c>
      <c r="BB211" s="1">
        <f t="shared" ref="BB211" si="973">BA211-AV211</f>
        <v>5.2060394287109375</v>
      </c>
      <c r="BC211" s="21"/>
      <c r="BD211" s="1" t="s">
        <v>82</v>
      </c>
      <c r="BE211" s="1" t="s">
        <v>4</v>
      </c>
      <c r="BF211" s="1">
        <v>21.568824768066406</v>
      </c>
      <c r="BG211" s="1">
        <f t="shared" ref="BG211" si="974">AVERAGE(BF211:BF212)</f>
        <v>21.564324378967285</v>
      </c>
      <c r="BH211" s="1"/>
      <c r="BI211" s="1" t="s">
        <v>82</v>
      </c>
      <c r="BJ211" s="1" t="s">
        <v>88</v>
      </c>
      <c r="BK211" s="1">
        <v>27.185346603393555</v>
      </c>
      <c r="BL211" s="1">
        <f t="shared" ref="BL211" si="975">AVERAGE(BK211:BK212)</f>
        <v>27.426697731018066</v>
      </c>
      <c r="BM211" s="5">
        <f t="shared" ref="BM211" si="976">BL211-BG211</f>
        <v>5.8623733520507812</v>
      </c>
    </row>
    <row r="212" spans="1:65" x14ac:dyDescent="0.2">
      <c r="A212" s="6" t="s">
        <v>77</v>
      </c>
      <c r="B212" s="1" t="s">
        <v>4</v>
      </c>
      <c r="C212" s="1">
        <v>21.116762161254883</v>
      </c>
      <c r="D212" s="1"/>
      <c r="E212" s="1"/>
      <c r="F212" s="1" t="s">
        <v>77</v>
      </c>
      <c r="G212" s="1" t="s">
        <v>88</v>
      </c>
      <c r="H212" s="1">
        <v>26.818317413330078</v>
      </c>
      <c r="I212" s="1"/>
      <c r="J212" s="1"/>
      <c r="K212" s="21"/>
      <c r="L212" s="1" t="s">
        <v>78</v>
      </c>
      <c r="M212" s="1" t="s">
        <v>4</v>
      </c>
      <c r="N212" s="1">
        <v>21.870790481567383</v>
      </c>
      <c r="O212" s="1"/>
      <c r="P212" s="1"/>
      <c r="Q212" s="1" t="s">
        <v>78</v>
      </c>
      <c r="R212" s="1" t="s">
        <v>88</v>
      </c>
      <c r="S212" s="1">
        <v>27.922805786132813</v>
      </c>
      <c r="T212" s="1"/>
      <c r="U212" s="5"/>
      <c r="W212" s="6" t="s">
        <v>79</v>
      </c>
      <c r="X212" s="1" t="s">
        <v>4</v>
      </c>
      <c r="Y212" s="1">
        <v>21.175197601318359</v>
      </c>
      <c r="Z212" s="1"/>
      <c r="AA212" s="1"/>
      <c r="AB212" s="1" t="s">
        <v>79</v>
      </c>
      <c r="AC212" s="1" t="s">
        <v>88</v>
      </c>
      <c r="AD212" s="1">
        <v>28.584390640258789</v>
      </c>
      <c r="AE212" s="1"/>
      <c r="AF212" s="1"/>
      <c r="AG212" s="21"/>
      <c r="AH212" s="1" t="s">
        <v>80</v>
      </c>
      <c r="AI212" s="1" t="s">
        <v>4</v>
      </c>
      <c r="AJ212" s="1">
        <v>22.172012329101563</v>
      </c>
      <c r="AK212" s="1"/>
      <c r="AL212" s="1"/>
      <c r="AM212" s="1" t="s">
        <v>80</v>
      </c>
      <c r="AN212" s="1" t="s">
        <v>88</v>
      </c>
      <c r="AO212" s="1">
        <v>30.917291641235352</v>
      </c>
      <c r="AP212" s="1"/>
      <c r="AQ212" s="5"/>
      <c r="AS212" s="6" t="s">
        <v>81</v>
      </c>
      <c r="AT212" s="1" t="s">
        <v>4</v>
      </c>
      <c r="AU212" s="1">
        <v>21.683744430541992</v>
      </c>
      <c r="AV212" s="1"/>
      <c r="AW212" s="1"/>
      <c r="AX212" s="1" t="s">
        <v>81</v>
      </c>
      <c r="AY212" s="1" t="s">
        <v>88</v>
      </c>
      <c r="AZ212" s="1">
        <v>26.944772720336914</v>
      </c>
      <c r="BA212" s="1"/>
      <c r="BB212" s="1"/>
      <c r="BC212" s="21"/>
      <c r="BD212" s="1" t="s">
        <v>82</v>
      </c>
      <c r="BE212" s="1" t="s">
        <v>4</v>
      </c>
      <c r="BF212" s="1">
        <v>21.559823989868164</v>
      </c>
      <c r="BG212" s="1"/>
      <c r="BH212" s="1"/>
      <c r="BI212" s="1" t="s">
        <v>82</v>
      </c>
      <c r="BJ212" s="1" t="s">
        <v>88</v>
      </c>
      <c r="BK212" s="1">
        <v>27.668048858642578</v>
      </c>
      <c r="BL212" s="1"/>
      <c r="BM212" s="5"/>
    </row>
    <row r="213" spans="1:65" x14ac:dyDescent="0.2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21"/>
      <c r="L213" s="1"/>
      <c r="M213" s="1"/>
      <c r="N213" s="1"/>
      <c r="O213" s="1"/>
      <c r="P213" s="1"/>
      <c r="Q213" s="1"/>
      <c r="R213" s="1"/>
      <c r="S213" s="1"/>
      <c r="T213" s="1"/>
      <c r="U213" s="5"/>
      <c r="W213" s="6"/>
      <c r="X213" s="1"/>
      <c r="Y213" s="1"/>
      <c r="Z213" s="1"/>
      <c r="AA213" s="1"/>
      <c r="AB213" s="1"/>
      <c r="AC213" s="1"/>
      <c r="AD213" s="1"/>
      <c r="AE213" s="1"/>
      <c r="AF213" s="1"/>
      <c r="AG213" s="21"/>
      <c r="AH213" s="1"/>
      <c r="AI213" s="1"/>
      <c r="AJ213" s="1"/>
      <c r="AK213" s="1"/>
      <c r="AL213" s="1"/>
      <c r="AM213" s="1"/>
      <c r="AN213" s="1"/>
      <c r="AO213" s="1"/>
      <c r="AP213" s="1"/>
      <c r="AQ213" s="5"/>
      <c r="AS213" s="6"/>
      <c r="AT213" s="1"/>
      <c r="AU213" s="1"/>
      <c r="AV213" s="1"/>
      <c r="AW213" s="1"/>
      <c r="AX213" s="1"/>
      <c r="AY213" s="1"/>
      <c r="AZ213" s="1"/>
      <c r="BA213" s="1"/>
      <c r="BB213" s="1"/>
      <c r="BC213" s="21"/>
      <c r="BD213" s="1"/>
      <c r="BE213" s="1"/>
      <c r="BF213" s="1"/>
      <c r="BG213" s="1"/>
      <c r="BH213" s="1"/>
      <c r="BI213" s="1"/>
      <c r="BJ213" s="1"/>
      <c r="BK213" s="1"/>
      <c r="BL213" s="1"/>
      <c r="BM213" s="5"/>
    </row>
    <row r="214" spans="1:65" x14ac:dyDescent="0.2">
      <c r="A214" s="6" t="s">
        <v>47</v>
      </c>
      <c r="B214" s="1" t="s">
        <v>4</v>
      </c>
      <c r="C214" s="1">
        <v>20.987855911254883</v>
      </c>
      <c r="D214" s="1">
        <f>AVERAGE(C214:C215)</f>
        <v>21.304900169372559</v>
      </c>
      <c r="E214" s="1"/>
      <c r="F214" s="1" t="s">
        <v>47</v>
      </c>
      <c r="G214" s="1" t="s">
        <v>89</v>
      </c>
      <c r="H214" s="1">
        <v>31.812202453613281</v>
      </c>
      <c r="I214" s="1">
        <f>AVERAGE(H214:H215)</f>
        <v>31.889719009399414</v>
      </c>
      <c r="J214" s="1">
        <f>I214-D214</f>
        <v>10.584818840026855</v>
      </c>
      <c r="K214" s="21">
        <f>AVERAGE(J214,J216,J218,J220,J222,J224)</f>
        <v>10.194115479787191</v>
      </c>
      <c r="L214" s="1" t="s">
        <v>48</v>
      </c>
      <c r="M214" s="1" t="s">
        <v>4</v>
      </c>
      <c r="N214" s="1">
        <v>20.827592849731445</v>
      </c>
      <c r="O214" s="1">
        <f>AVERAGE(N214:N215)</f>
        <v>20.903839111328125</v>
      </c>
      <c r="P214" s="1"/>
      <c r="Q214" s="1" t="s">
        <v>48</v>
      </c>
      <c r="R214" s="1" t="s">
        <v>89</v>
      </c>
      <c r="S214" s="1">
        <v>32.891216278076172</v>
      </c>
      <c r="T214" s="1">
        <f>AVERAGE(S214:S215)</f>
        <v>32.339967727661133</v>
      </c>
      <c r="U214" s="5">
        <f>T214-O214</f>
        <v>11.436128616333008</v>
      </c>
      <c r="W214" s="6" t="s">
        <v>49</v>
      </c>
      <c r="X214" s="1" t="s">
        <v>4</v>
      </c>
      <c r="Y214" s="1">
        <v>21.083623886108398</v>
      </c>
      <c r="Z214" s="1">
        <f>AVERAGE(Y214:Y215)</f>
        <v>21.07646369934082</v>
      </c>
      <c r="AA214" s="1"/>
      <c r="AB214" s="1" t="s">
        <v>49</v>
      </c>
      <c r="AC214" s="1" t="s">
        <v>89</v>
      </c>
      <c r="AD214" s="1">
        <v>33.680156707763672</v>
      </c>
      <c r="AE214" s="1">
        <f>AVERAGE(AD214:AD215)</f>
        <v>33.178445816040039</v>
      </c>
      <c r="AF214" s="1">
        <f>AE214-Z214</f>
        <v>12.101982116699219</v>
      </c>
      <c r="AG214" s="21">
        <f>AVERAGE(AF214,AF216,AF218,AF220,AF222,AF224)</f>
        <v>11.797181447347006</v>
      </c>
      <c r="AH214" s="1" t="s">
        <v>50</v>
      </c>
      <c r="AI214" s="1" t="s">
        <v>4</v>
      </c>
      <c r="AJ214" s="1">
        <v>21.864358901977539</v>
      </c>
      <c r="AK214" s="1">
        <f>AVERAGE(AJ214:AJ215)</f>
        <v>21.882657051086426</v>
      </c>
      <c r="AL214" s="1"/>
      <c r="AM214" s="1" t="s">
        <v>50</v>
      </c>
      <c r="AN214" s="1" t="s">
        <v>89</v>
      </c>
      <c r="AO214" s="1">
        <v>32.97564697265625</v>
      </c>
      <c r="AP214" s="1">
        <f>AVERAGE(AO214:AO215)</f>
        <v>33.039484024047852</v>
      </c>
      <c r="AQ214" s="5">
        <f>AP214-AK214</f>
        <v>11.156826972961426</v>
      </c>
      <c r="AS214" s="6" t="s">
        <v>51</v>
      </c>
      <c r="AT214" s="1" t="s">
        <v>4</v>
      </c>
      <c r="AU214" s="1">
        <v>21.17567253112793</v>
      </c>
      <c r="AV214" s="1">
        <f>AVERAGE(AU214:AU215)</f>
        <v>21.131731986999512</v>
      </c>
      <c r="AW214" s="1"/>
      <c r="AX214" s="1" t="s">
        <v>51</v>
      </c>
      <c r="AY214" s="1" t="s">
        <v>89</v>
      </c>
      <c r="AZ214" s="1">
        <v>32.914470672607422</v>
      </c>
      <c r="BA214" s="1">
        <f>AVERAGE(AZ214:AZ215)</f>
        <v>33.001230239868164</v>
      </c>
      <c r="BB214" s="1">
        <f>BA214-AV214</f>
        <v>11.869498252868652</v>
      </c>
      <c r="BC214" s="21">
        <f>AVERAGE(BB214,BB216,BB218,BB220,BB222,BB224)</f>
        <v>10.765231291453043</v>
      </c>
      <c r="BD214" s="1" t="s">
        <v>52</v>
      </c>
      <c r="BE214" s="1" t="s">
        <v>4</v>
      </c>
      <c r="BF214" s="1">
        <v>22.867307662963867</v>
      </c>
      <c r="BG214" s="1">
        <f>AVERAGE(BF214:BF215)</f>
        <v>22.633532524108887</v>
      </c>
      <c r="BH214" s="1"/>
      <c r="BI214" s="1" t="s">
        <v>52</v>
      </c>
      <c r="BJ214" s="1" t="s">
        <v>89</v>
      </c>
      <c r="BK214" s="1">
        <v>35.821601867675781</v>
      </c>
      <c r="BL214" s="1">
        <f>AVERAGE(BK214:BK215)</f>
        <v>35.53297233581543</v>
      </c>
      <c r="BM214" s="5">
        <f>BL214-BG214</f>
        <v>12.899439811706543</v>
      </c>
    </row>
    <row r="215" spans="1:65" x14ac:dyDescent="0.2">
      <c r="A215" s="6" t="s">
        <v>47</v>
      </c>
      <c r="B215" s="1" t="s">
        <v>4</v>
      </c>
      <c r="C215" s="1">
        <v>21.621944427490234</v>
      </c>
      <c r="D215" s="1"/>
      <c r="E215" s="1"/>
      <c r="F215" s="1" t="s">
        <v>47</v>
      </c>
      <c r="G215" s="1" t="s">
        <v>89</v>
      </c>
      <c r="H215" s="1">
        <v>31.967235565185547</v>
      </c>
      <c r="I215" s="1"/>
      <c r="J215" s="1"/>
      <c r="K215" s="21"/>
      <c r="L215" s="1" t="s">
        <v>48</v>
      </c>
      <c r="M215" s="1" t="s">
        <v>4</v>
      </c>
      <c r="N215" s="1">
        <v>20.980085372924805</v>
      </c>
      <c r="O215" s="1"/>
      <c r="P215" s="1"/>
      <c r="Q215" s="1" t="s">
        <v>48</v>
      </c>
      <c r="R215" s="1" t="s">
        <v>89</v>
      </c>
      <c r="S215" s="1">
        <v>31.788719177246094</v>
      </c>
      <c r="T215" s="1"/>
      <c r="U215" s="5"/>
      <c r="W215" s="6" t="s">
        <v>49</v>
      </c>
      <c r="X215" s="1" t="s">
        <v>4</v>
      </c>
      <c r="Y215" s="1">
        <v>21.069303512573242</v>
      </c>
      <c r="Z215" s="1"/>
      <c r="AA215" s="1"/>
      <c r="AB215" s="1" t="s">
        <v>49</v>
      </c>
      <c r="AC215" s="1" t="s">
        <v>89</v>
      </c>
      <c r="AD215" s="1">
        <v>32.676734924316406</v>
      </c>
      <c r="AE215" s="1"/>
      <c r="AF215" s="1"/>
      <c r="AG215" s="21"/>
      <c r="AH215" s="1" t="s">
        <v>50</v>
      </c>
      <c r="AI215" s="1" t="s">
        <v>4</v>
      </c>
      <c r="AJ215" s="1">
        <v>21.900955200195313</v>
      </c>
      <c r="AK215" s="1"/>
      <c r="AL215" s="1"/>
      <c r="AM215" s="1" t="s">
        <v>50</v>
      </c>
      <c r="AN215" s="1" t="s">
        <v>89</v>
      </c>
      <c r="AO215" s="1">
        <v>33.103321075439453</v>
      </c>
      <c r="AP215" s="1"/>
      <c r="AQ215" s="5"/>
      <c r="AS215" s="6" t="s">
        <v>51</v>
      </c>
      <c r="AT215" s="1" t="s">
        <v>4</v>
      </c>
      <c r="AU215" s="1">
        <v>21.087791442871094</v>
      </c>
      <c r="AV215" s="1"/>
      <c r="AW215" s="1"/>
      <c r="AX215" s="1" t="s">
        <v>51</v>
      </c>
      <c r="AY215" s="1" t="s">
        <v>89</v>
      </c>
      <c r="AZ215" s="1">
        <v>33.087989807128906</v>
      </c>
      <c r="BA215" s="1"/>
      <c r="BB215" s="1"/>
      <c r="BC215" s="21"/>
      <c r="BD215" s="1" t="s">
        <v>52</v>
      </c>
      <c r="BE215" s="1" t="s">
        <v>4</v>
      </c>
      <c r="BF215" s="1">
        <v>22.399757385253906</v>
      </c>
      <c r="BG215" s="1"/>
      <c r="BH215" s="1"/>
      <c r="BI215" s="1" t="s">
        <v>52</v>
      </c>
      <c r="BJ215" s="1" t="s">
        <v>89</v>
      </c>
      <c r="BK215" s="1">
        <v>35.244342803955078</v>
      </c>
      <c r="BL215" s="1"/>
      <c r="BM215" s="5"/>
    </row>
    <row r="216" spans="1:65" x14ac:dyDescent="0.2">
      <c r="A216" s="6" t="s">
        <v>53</v>
      </c>
      <c r="B216" s="1" t="s">
        <v>4</v>
      </c>
      <c r="C216" s="1">
        <v>22.232412338256836</v>
      </c>
      <c r="D216" s="1">
        <f t="shared" ref="D216:D224" si="977">AVERAGE(C216:C217)</f>
        <v>22.266029357910156</v>
      </c>
      <c r="E216" s="1"/>
      <c r="F216" s="1" t="s">
        <v>53</v>
      </c>
      <c r="G216" s="1" t="s">
        <v>89</v>
      </c>
      <c r="H216" s="1">
        <v>32.371284484863281</v>
      </c>
      <c r="I216" s="1">
        <f t="shared" ref="I216:I224" si="978">AVERAGE(H216:H217)</f>
        <v>32.645603179931641</v>
      </c>
      <c r="J216" s="1">
        <f t="shared" ref="J216" si="979">I216-D216</f>
        <v>10.379573822021484</v>
      </c>
      <c r="K216" s="21"/>
      <c r="L216" s="1" t="s">
        <v>54</v>
      </c>
      <c r="M216" s="1" t="s">
        <v>4</v>
      </c>
      <c r="N216" s="1">
        <v>21.470661163330078</v>
      </c>
      <c r="O216" s="1">
        <f t="shared" ref="O216:O224" si="980">AVERAGE(N216:N217)</f>
        <v>21.269439697265625</v>
      </c>
      <c r="P216" s="1"/>
      <c r="Q216" s="1" t="s">
        <v>54</v>
      </c>
      <c r="R216" s="1" t="s">
        <v>89</v>
      </c>
      <c r="S216" s="1">
        <v>33.660667419433594</v>
      </c>
      <c r="T216" s="1">
        <f t="shared" ref="T216:T224" si="981">AVERAGE(S216:S217)</f>
        <v>33.743839263916016</v>
      </c>
      <c r="U216" s="5">
        <f t="shared" ref="U216" si="982">T216-O216</f>
        <v>12.474399566650391</v>
      </c>
      <c r="W216" s="6" t="s">
        <v>55</v>
      </c>
      <c r="X216" s="1" t="s">
        <v>4</v>
      </c>
      <c r="Y216" s="1">
        <v>21.396415710449219</v>
      </c>
      <c r="Z216" s="1">
        <f t="shared" ref="Z216" si="983">AVERAGE(Y216:Y217)</f>
        <v>21.452628135681152</v>
      </c>
      <c r="AA216" s="1"/>
      <c r="AB216" s="1" t="s">
        <v>55</v>
      </c>
      <c r="AC216" s="1" t="s">
        <v>89</v>
      </c>
      <c r="AD216" s="1">
        <v>34.903568267822266</v>
      </c>
      <c r="AE216" s="1">
        <f t="shared" ref="AE216" si="984">AVERAGE(AD216:AD217)</f>
        <v>35.200021743774414</v>
      </c>
      <c r="AF216" s="1">
        <f t="shared" ref="AF216" si="985">AE216-Z216</f>
        <v>13.747393608093262</v>
      </c>
      <c r="AG216" s="21"/>
      <c r="AH216" s="1" t="s">
        <v>56</v>
      </c>
      <c r="AI216" s="1" t="s">
        <v>4</v>
      </c>
      <c r="AJ216" s="1">
        <v>21.135272979736328</v>
      </c>
      <c r="AK216" s="1">
        <f t="shared" ref="AK216" si="986">AVERAGE(AJ216:AJ217)</f>
        <v>20.976088523864746</v>
      </c>
      <c r="AL216" s="1"/>
      <c r="AM216" s="1" t="s">
        <v>56</v>
      </c>
      <c r="AN216" s="1" t="s">
        <v>89</v>
      </c>
      <c r="AO216" s="1">
        <v>33.851680755615234</v>
      </c>
      <c r="AP216" s="1">
        <f t="shared" ref="AP216" si="987">AVERAGE(AO216:AO217)</f>
        <v>33.700498580932617</v>
      </c>
      <c r="AQ216" s="5">
        <f t="shared" ref="AQ216" si="988">AP216-AK216</f>
        <v>12.724410057067871</v>
      </c>
      <c r="AS216" s="6" t="s">
        <v>57</v>
      </c>
      <c r="AT216" s="1" t="s">
        <v>4</v>
      </c>
      <c r="AU216" s="1">
        <v>21.146697998046875</v>
      </c>
      <c r="AV216" s="1">
        <f t="shared" ref="AV216" si="989">AVERAGE(AU216:AU217)</f>
        <v>21.032330513000488</v>
      </c>
      <c r="AW216" s="1"/>
      <c r="AX216" s="1" t="s">
        <v>57</v>
      </c>
      <c r="AY216" s="1" t="s">
        <v>89</v>
      </c>
      <c r="AZ216" s="1">
        <v>32.201988220214844</v>
      </c>
      <c r="BA216" s="1">
        <f t="shared" ref="BA216" si="990">AVERAGE(AZ216:AZ217)</f>
        <v>32.54383659362793</v>
      </c>
      <c r="BB216" s="1">
        <f t="shared" ref="BB216" si="991">BA216-AV216</f>
        <v>11.511506080627441</v>
      </c>
      <c r="BC216" s="21"/>
      <c r="BD216" s="1" t="s">
        <v>58</v>
      </c>
      <c r="BE216" s="1" t="s">
        <v>4</v>
      </c>
      <c r="BF216" s="1">
        <v>21.100923538208008</v>
      </c>
      <c r="BG216" s="1">
        <f t="shared" ref="BG216" si="992">AVERAGE(BF216:BF217)</f>
        <v>20.936403274536133</v>
      </c>
      <c r="BH216" s="1"/>
      <c r="BI216" s="1" t="s">
        <v>58</v>
      </c>
      <c r="BJ216" s="1" t="s">
        <v>89</v>
      </c>
      <c r="BK216" s="1">
        <v>33.662914276123047</v>
      </c>
      <c r="BL216" s="1">
        <f t="shared" ref="BL216" si="993">AVERAGE(BK216:BK217)</f>
        <v>34.058399200439453</v>
      </c>
      <c r="BM216" s="5">
        <f t="shared" ref="BM216" si="994">BL216-BG216</f>
        <v>13.12199592590332</v>
      </c>
    </row>
    <row r="217" spans="1:65" x14ac:dyDescent="0.2">
      <c r="A217" s="6" t="s">
        <v>53</v>
      </c>
      <c r="B217" s="1" t="s">
        <v>4</v>
      </c>
      <c r="C217" s="1">
        <v>22.299646377563477</v>
      </c>
      <c r="D217" s="1"/>
      <c r="E217" s="1"/>
      <c r="F217" s="1" t="s">
        <v>53</v>
      </c>
      <c r="G217" s="1" t="s">
        <v>89</v>
      </c>
      <c r="H217" s="1">
        <v>32.919921875</v>
      </c>
      <c r="I217" s="1"/>
      <c r="J217" s="1"/>
      <c r="K217" s="21"/>
      <c r="L217" s="1" t="s">
        <v>54</v>
      </c>
      <c r="M217" s="1" t="s">
        <v>4</v>
      </c>
      <c r="N217" s="1">
        <v>21.068218231201172</v>
      </c>
      <c r="O217" s="1"/>
      <c r="P217" s="1"/>
      <c r="Q217" s="1" t="s">
        <v>54</v>
      </c>
      <c r="R217" s="1" t="s">
        <v>89</v>
      </c>
      <c r="S217" s="1">
        <v>33.827011108398438</v>
      </c>
      <c r="T217" s="1"/>
      <c r="U217" s="5"/>
      <c r="W217" s="6" t="s">
        <v>55</v>
      </c>
      <c r="X217" s="1" t="s">
        <v>4</v>
      </c>
      <c r="Y217" s="1">
        <v>21.508840560913086</v>
      </c>
      <c r="Z217" s="1"/>
      <c r="AA217" s="1"/>
      <c r="AB217" s="1" t="s">
        <v>55</v>
      </c>
      <c r="AC217" s="1" t="s">
        <v>89</v>
      </c>
      <c r="AD217" s="1">
        <v>35.496475219726562</v>
      </c>
      <c r="AE217" s="1"/>
      <c r="AF217" s="1"/>
      <c r="AG217" s="21"/>
      <c r="AH217" s="1" t="s">
        <v>56</v>
      </c>
      <c r="AI217" s="1" t="s">
        <v>4</v>
      </c>
      <c r="AJ217" s="1">
        <v>20.816904067993164</v>
      </c>
      <c r="AK217" s="1"/>
      <c r="AL217" s="1"/>
      <c r="AM217" s="1" t="s">
        <v>56</v>
      </c>
      <c r="AN217" s="1" t="s">
        <v>89</v>
      </c>
      <c r="AO217" s="1">
        <v>33.54931640625</v>
      </c>
      <c r="AP217" s="1"/>
      <c r="AQ217" s="5"/>
      <c r="AS217" s="6" t="s">
        <v>57</v>
      </c>
      <c r="AT217" s="1" t="s">
        <v>4</v>
      </c>
      <c r="AU217" s="1">
        <v>20.917963027954102</v>
      </c>
      <c r="AV217" s="1"/>
      <c r="AW217" s="1"/>
      <c r="AX217" s="1" t="s">
        <v>57</v>
      </c>
      <c r="AY217" s="1" t="s">
        <v>89</v>
      </c>
      <c r="AZ217" s="1">
        <v>32.885684967041016</v>
      </c>
      <c r="BA217" s="1"/>
      <c r="BB217" s="1"/>
      <c r="BC217" s="21"/>
      <c r="BD217" s="1" t="s">
        <v>58</v>
      </c>
      <c r="BE217" s="1" t="s">
        <v>4</v>
      </c>
      <c r="BF217" s="1">
        <v>20.771883010864258</v>
      </c>
      <c r="BG217" s="1"/>
      <c r="BH217" s="1"/>
      <c r="BI217" s="1" t="s">
        <v>58</v>
      </c>
      <c r="BJ217" s="1" t="s">
        <v>89</v>
      </c>
      <c r="BK217" s="1">
        <v>34.453884124755859</v>
      </c>
      <c r="BL217" s="1"/>
      <c r="BM217" s="5"/>
    </row>
    <row r="218" spans="1:65" x14ac:dyDescent="0.2">
      <c r="A218" s="6" t="s">
        <v>59</v>
      </c>
      <c r="B218" s="1" t="s">
        <v>4</v>
      </c>
      <c r="C218" s="1">
        <v>20.339818954467773</v>
      </c>
      <c r="D218" s="1">
        <f>AVERAGE(C218:C219)</f>
        <v>20.457447052001953</v>
      </c>
      <c r="E218" s="1"/>
      <c r="F218" s="1" t="s">
        <v>59</v>
      </c>
      <c r="G218" s="1" t="s">
        <v>89</v>
      </c>
      <c r="H218" s="1">
        <v>32.791862487792969</v>
      </c>
      <c r="I218" s="1">
        <f t="shared" si="978"/>
        <v>32.665607452392578</v>
      </c>
      <c r="J218" s="1">
        <f t="shared" ref="J218" si="995">I218-D218</f>
        <v>12.208160400390625</v>
      </c>
      <c r="K218" s="21"/>
      <c r="L218" s="1" t="s">
        <v>60</v>
      </c>
      <c r="M218" s="1" t="s">
        <v>4</v>
      </c>
      <c r="N218" s="1">
        <v>20.727127075195313</v>
      </c>
      <c r="O218" s="1">
        <f t="shared" si="980"/>
        <v>20.543773651123047</v>
      </c>
      <c r="P218" s="1"/>
      <c r="Q218" s="1" t="s">
        <v>60</v>
      </c>
      <c r="R218" s="1" t="s">
        <v>89</v>
      </c>
      <c r="S218" s="1">
        <v>31.307056427001953</v>
      </c>
      <c r="T218" s="1">
        <f t="shared" si="981"/>
        <v>31.376906394958496</v>
      </c>
      <c r="U218" s="5">
        <f t="shared" ref="U218" si="996">T218-O218</f>
        <v>10.833132743835449</v>
      </c>
      <c r="W218" s="6" t="s">
        <v>61</v>
      </c>
      <c r="X218" s="1" t="s">
        <v>4</v>
      </c>
      <c r="Y218" s="1">
        <v>20.504505157470703</v>
      </c>
      <c r="Z218" s="1">
        <f>AVERAGE(Y218:Y219)</f>
        <v>20.592843055725098</v>
      </c>
      <c r="AA218" s="1"/>
      <c r="AB218" s="1" t="s">
        <v>61</v>
      </c>
      <c r="AC218" s="1" t="s">
        <v>89</v>
      </c>
      <c r="AD218" s="1">
        <v>34.195968627929688</v>
      </c>
      <c r="AE218" s="1">
        <f t="shared" ref="AE218" si="997">AVERAGE(AD218:AD219)</f>
        <v>34.701690673828125</v>
      </c>
      <c r="AF218" s="1">
        <f t="shared" ref="AF218" si="998">AE218-Z218</f>
        <v>14.108847618103027</v>
      </c>
      <c r="AG218" s="21"/>
      <c r="AH218" s="1" t="s">
        <v>62</v>
      </c>
      <c r="AI218" s="1" t="s">
        <v>4</v>
      </c>
      <c r="AJ218" s="1">
        <v>24.077617645263672</v>
      </c>
      <c r="AK218" s="1">
        <f t="shared" ref="AK218" si="999">AVERAGE(AJ218:AJ219)</f>
        <v>23.842531204223633</v>
      </c>
      <c r="AL218" s="1"/>
      <c r="AM218" s="1" t="s">
        <v>62</v>
      </c>
      <c r="AN218" s="1" t="s">
        <v>89</v>
      </c>
      <c r="AO218" s="1">
        <v>33.119800567626953</v>
      </c>
      <c r="AP218" s="1">
        <f t="shared" ref="AP218" si="1000">AVERAGE(AO218:AO219)</f>
        <v>33.412790298461914</v>
      </c>
      <c r="AQ218" s="5">
        <f t="shared" ref="AQ218" si="1001">AP218-AK218</f>
        <v>9.5702590942382812</v>
      </c>
      <c r="AS218" s="6" t="s">
        <v>63</v>
      </c>
      <c r="AT218" s="1" t="s">
        <v>4</v>
      </c>
      <c r="AU218" s="1">
        <v>20.2689208984375</v>
      </c>
      <c r="AV218" s="1">
        <f>AVERAGE(AU218:AU219)</f>
        <v>20.149151802062988</v>
      </c>
      <c r="AW218" s="1"/>
      <c r="AX218" s="1" t="s">
        <v>63</v>
      </c>
      <c r="AY218" s="1" t="s">
        <v>89</v>
      </c>
      <c r="AZ218" s="1">
        <v>30.756998062133789</v>
      </c>
      <c r="BA218" s="1">
        <f t="shared" ref="BA218" si="1002">AVERAGE(AZ218:AZ219)</f>
        <v>30.561263084411621</v>
      </c>
      <c r="BB218" s="1">
        <f t="shared" ref="BB218" si="1003">BA218-AV218</f>
        <v>10.412111282348633</v>
      </c>
      <c r="BC218" s="21"/>
      <c r="BD218" s="1" t="s">
        <v>64</v>
      </c>
      <c r="BE218" s="1" t="s">
        <v>4</v>
      </c>
      <c r="BF218" s="1">
        <v>20.406290054321289</v>
      </c>
      <c r="BG218" s="1">
        <f t="shared" ref="BG218" si="1004">AVERAGE(BF218:BF219)</f>
        <v>20.431567192077637</v>
      </c>
      <c r="BH218" s="1"/>
      <c r="BI218" s="1" t="s">
        <v>64</v>
      </c>
      <c r="BJ218" s="1" t="s">
        <v>89</v>
      </c>
      <c r="BK218" s="1">
        <v>34.633670806884766</v>
      </c>
      <c r="BL218" s="1">
        <f t="shared" ref="BL218" si="1005">AVERAGE(BK218:BK219)</f>
        <v>34.199342727661133</v>
      </c>
      <c r="BM218" s="5">
        <f t="shared" ref="BM218" si="1006">BL218-BG218</f>
        <v>13.767775535583496</v>
      </c>
    </row>
    <row r="219" spans="1:65" x14ac:dyDescent="0.2">
      <c r="A219" s="6" t="s">
        <v>59</v>
      </c>
      <c r="B219" s="1" t="s">
        <v>4</v>
      </c>
      <c r="C219" s="1">
        <v>20.575075149536133</v>
      </c>
      <c r="D219" s="1"/>
      <c r="E219" s="1"/>
      <c r="F219" s="1" t="s">
        <v>59</v>
      </c>
      <c r="G219" s="1" t="s">
        <v>89</v>
      </c>
      <c r="H219" s="1">
        <v>32.539352416992188</v>
      </c>
      <c r="I219" s="1"/>
      <c r="J219" s="1"/>
      <c r="K219" s="21"/>
      <c r="L219" s="1" t="s">
        <v>60</v>
      </c>
      <c r="M219" s="1" t="s">
        <v>4</v>
      </c>
      <c r="N219" s="1">
        <v>20.360420227050781</v>
      </c>
      <c r="O219" s="1"/>
      <c r="P219" s="1"/>
      <c r="Q219" s="1" t="s">
        <v>60</v>
      </c>
      <c r="R219" s="1" t="s">
        <v>89</v>
      </c>
      <c r="S219" s="1">
        <v>31.446756362915039</v>
      </c>
      <c r="T219" s="1"/>
      <c r="U219" s="5"/>
      <c r="W219" s="6" t="s">
        <v>61</v>
      </c>
      <c r="X219" s="1" t="s">
        <v>4</v>
      </c>
      <c r="Y219" s="1">
        <v>20.681180953979492</v>
      </c>
      <c r="Z219" s="1"/>
      <c r="AA219" s="1"/>
      <c r="AB219" s="1" t="s">
        <v>61</v>
      </c>
      <c r="AC219" s="1" t="s">
        <v>89</v>
      </c>
      <c r="AD219" s="1">
        <v>35.207412719726563</v>
      </c>
      <c r="AE219" s="1"/>
      <c r="AF219" s="1"/>
      <c r="AG219" s="21"/>
      <c r="AH219" s="1" t="s">
        <v>62</v>
      </c>
      <c r="AI219" s="1" t="s">
        <v>4</v>
      </c>
      <c r="AJ219" s="1">
        <v>23.607444763183594</v>
      </c>
      <c r="AK219" s="1"/>
      <c r="AL219" s="1"/>
      <c r="AM219" s="1" t="s">
        <v>62</v>
      </c>
      <c r="AN219" s="1" t="s">
        <v>89</v>
      </c>
      <c r="AO219" s="1">
        <v>33.705780029296875</v>
      </c>
      <c r="AP219" s="1"/>
      <c r="AQ219" s="5"/>
      <c r="AS219" s="6" t="s">
        <v>63</v>
      </c>
      <c r="AT219" s="1" t="s">
        <v>4</v>
      </c>
      <c r="AU219" s="1">
        <v>20.029382705688477</v>
      </c>
      <c r="AV219" s="1"/>
      <c r="AW219" s="1"/>
      <c r="AX219" s="1" t="s">
        <v>63</v>
      </c>
      <c r="AY219" s="1" t="s">
        <v>89</v>
      </c>
      <c r="AZ219" s="1">
        <v>30.365528106689453</v>
      </c>
      <c r="BA219" s="1"/>
      <c r="BB219" s="1"/>
      <c r="BC219" s="21"/>
      <c r="BD219" s="1" t="s">
        <v>64</v>
      </c>
      <c r="BE219" s="1" t="s">
        <v>4</v>
      </c>
      <c r="BF219" s="1">
        <v>20.456844329833984</v>
      </c>
      <c r="BG219" s="1"/>
      <c r="BH219" s="1"/>
      <c r="BI219" s="1" t="s">
        <v>64</v>
      </c>
      <c r="BJ219" s="1" t="s">
        <v>89</v>
      </c>
      <c r="BK219" s="1">
        <v>33.7650146484375</v>
      </c>
      <c r="BL219" s="1"/>
      <c r="BM219" s="5"/>
    </row>
    <row r="220" spans="1:65" x14ac:dyDescent="0.2">
      <c r="A220" s="6" t="s">
        <v>65</v>
      </c>
      <c r="B220" s="1" t="s">
        <v>4</v>
      </c>
      <c r="C220" s="1">
        <v>21.635051727294922</v>
      </c>
      <c r="D220" s="1">
        <f t="shared" si="977"/>
        <v>21.716973304748535</v>
      </c>
      <c r="E220" s="1"/>
      <c r="F220" s="1" t="s">
        <v>65</v>
      </c>
      <c r="G220" s="1" t="s">
        <v>89</v>
      </c>
      <c r="H220" s="1">
        <v>31.51624870300293</v>
      </c>
      <c r="I220" s="1">
        <f t="shared" si="978"/>
        <v>31.336786270141602</v>
      </c>
      <c r="J220" s="1">
        <f t="shared" ref="J220" si="1007">I220-D220</f>
        <v>9.6198129653930664</v>
      </c>
      <c r="K220" s="21"/>
      <c r="L220" s="1" t="s">
        <v>66</v>
      </c>
      <c r="M220" s="1" t="s">
        <v>4</v>
      </c>
      <c r="N220" s="1">
        <v>21.013282775878906</v>
      </c>
      <c r="O220" s="1">
        <f t="shared" si="980"/>
        <v>20.933853149414063</v>
      </c>
      <c r="P220" s="1"/>
      <c r="Q220" s="1" t="s">
        <v>66</v>
      </c>
      <c r="R220" s="1" t="s">
        <v>89</v>
      </c>
      <c r="S220" s="1">
        <v>28.829572677612305</v>
      </c>
      <c r="T220" s="1">
        <f t="shared" si="981"/>
        <v>28.885213851928711</v>
      </c>
      <c r="U220" s="5">
        <f t="shared" ref="U220" si="1008">T220-O220</f>
        <v>7.9513607025146484</v>
      </c>
      <c r="W220" s="6" t="s">
        <v>67</v>
      </c>
      <c r="X220" s="1" t="s">
        <v>4</v>
      </c>
      <c r="Y220" s="1">
        <v>21.806173324584961</v>
      </c>
      <c r="Z220" s="1">
        <f t="shared" ref="Z220" si="1009">AVERAGE(Y220:Y221)</f>
        <v>21.496007919311523</v>
      </c>
      <c r="AA220" s="1"/>
      <c r="AB220" s="1" t="s">
        <v>67</v>
      </c>
      <c r="AC220" s="1" t="s">
        <v>89</v>
      </c>
      <c r="AD220" s="1">
        <v>32.379463195800781</v>
      </c>
      <c r="AE220" s="1">
        <f t="shared" ref="AE220" si="1010">AVERAGE(AD220:AD221)</f>
        <v>32.055196762084961</v>
      </c>
      <c r="AF220" s="1">
        <f t="shared" ref="AF220" si="1011">AE220-Z220</f>
        <v>10.559188842773437</v>
      </c>
      <c r="AG220" s="21"/>
      <c r="AH220" s="1" t="s">
        <v>68</v>
      </c>
      <c r="AI220" s="1" t="s">
        <v>4</v>
      </c>
      <c r="AJ220" s="1">
        <v>22.44989013671875</v>
      </c>
      <c r="AK220" s="1">
        <f t="shared" ref="AK220" si="1012">AVERAGE(AJ220:AJ221)</f>
        <v>22.348387718200684</v>
      </c>
      <c r="AL220" s="1"/>
      <c r="AM220" s="1" t="s">
        <v>68</v>
      </c>
      <c r="AN220" s="1" t="s">
        <v>89</v>
      </c>
      <c r="AO220" s="1">
        <v>27.16529655456543</v>
      </c>
      <c r="AP220" s="1">
        <f t="shared" ref="AP220" si="1013">AVERAGE(AO220:AO221)</f>
        <v>27.290056228637695</v>
      </c>
      <c r="AQ220" s="5">
        <f t="shared" ref="AQ220" si="1014">AP220-AK220</f>
        <v>4.9416685104370117</v>
      </c>
      <c r="AS220" s="6" t="s">
        <v>69</v>
      </c>
      <c r="AT220" s="1" t="s">
        <v>4</v>
      </c>
      <c r="AU220" s="1">
        <v>21.091873168945313</v>
      </c>
      <c r="AV220" s="1">
        <f t="shared" ref="AV220" si="1015">AVERAGE(AU220:AU221)</f>
        <v>21.188854217529297</v>
      </c>
      <c r="AW220" s="1"/>
      <c r="AX220" s="1" t="s">
        <v>69</v>
      </c>
      <c r="AY220" s="1" t="s">
        <v>89</v>
      </c>
      <c r="AZ220" s="1">
        <v>30.685398101806641</v>
      </c>
      <c r="BA220" s="1">
        <f t="shared" ref="BA220" si="1016">AVERAGE(AZ220:AZ221)</f>
        <v>30.554102897644043</v>
      </c>
      <c r="BB220" s="1">
        <f t="shared" ref="BB220" si="1017">BA220-AV220</f>
        <v>9.3652486801147461</v>
      </c>
      <c r="BC220" s="21"/>
      <c r="BD220" s="1" t="s">
        <v>70</v>
      </c>
      <c r="BE220" s="1" t="s">
        <v>4</v>
      </c>
      <c r="BF220" s="1">
        <v>21.27198600769043</v>
      </c>
      <c r="BG220" s="1">
        <f t="shared" ref="BG220" si="1018">AVERAGE(BF220:BF221)</f>
        <v>21.198707580566406</v>
      </c>
      <c r="BH220" s="1"/>
      <c r="BI220" s="1" t="s">
        <v>70</v>
      </c>
      <c r="BJ220" s="1" t="s">
        <v>89</v>
      </c>
      <c r="BK220" s="1">
        <v>30.981197357177734</v>
      </c>
      <c r="BL220" s="1">
        <f t="shared" ref="BL220" si="1019">AVERAGE(BK220:BK221)</f>
        <v>31.036288261413574</v>
      </c>
      <c r="BM220" s="5">
        <f t="shared" ref="BM220" si="1020">BL220-BG220</f>
        <v>9.837580680847168</v>
      </c>
    </row>
    <row r="221" spans="1:65" x14ac:dyDescent="0.2">
      <c r="A221" s="6" t="s">
        <v>65</v>
      </c>
      <c r="B221" s="1" t="s">
        <v>4</v>
      </c>
      <c r="C221" s="1">
        <v>21.798894882202148</v>
      </c>
      <c r="D221" s="1"/>
      <c r="E221" s="1"/>
      <c r="F221" s="1" t="s">
        <v>65</v>
      </c>
      <c r="G221" s="1" t="s">
        <v>89</v>
      </c>
      <c r="H221" s="1">
        <v>31.157323837280273</v>
      </c>
      <c r="I221" s="1"/>
      <c r="J221" s="1"/>
      <c r="K221" s="21"/>
      <c r="L221" s="1" t="s">
        <v>66</v>
      </c>
      <c r="M221" s="1" t="s">
        <v>4</v>
      </c>
      <c r="N221" s="1">
        <v>20.854423522949219</v>
      </c>
      <c r="O221" s="1"/>
      <c r="P221" s="1"/>
      <c r="Q221" s="1" t="s">
        <v>66</v>
      </c>
      <c r="R221" s="1" t="s">
        <v>89</v>
      </c>
      <c r="S221" s="1">
        <v>28.940855026245117</v>
      </c>
      <c r="T221" s="1"/>
      <c r="U221" s="5"/>
      <c r="W221" s="6" t="s">
        <v>67</v>
      </c>
      <c r="X221" s="1" t="s">
        <v>4</v>
      </c>
      <c r="Y221" s="1">
        <v>21.185842514038086</v>
      </c>
      <c r="Z221" s="1"/>
      <c r="AA221" s="1"/>
      <c r="AB221" s="1" t="s">
        <v>67</v>
      </c>
      <c r="AC221" s="1" t="s">
        <v>89</v>
      </c>
      <c r="AD221" s="1">
        <v>31.730930328369141</v>
      </c>
      <c r="AE221" s="1"/>
      <c r="AF221" s="1"/>
      <c r="AG221" s="21"/>
      <c r="AH221" s="1" t="s">
        <v>68</v>
      </c>
      <c r="AI221" s="1" t="s">
        <v>4</v>
      </c>
      <c r="AJ221" s="1">
        <v>22.246885299682617</v>
      </c>
      <c r="AK221" s="1"/>
      <c r="AL221" s="1"/>
      <c r="AM221" s="1" t="s">
        <v>68</v>
      </c>
      <c r="AN221" s="1" t="s">
        <v>89</v>
      </c>
      <c r="AO221" s="1">
        <v>27.414815902709961</v>
      </c>
      <c r="AP221" s="1"/>
      <c r="AQ221" s="5"/>
      <c r="AS221" s="6" t="s">
        <v>69</v>
      </c>
      <c r="AT221" s="1" t="s">
        <v>4</v>
      </c>
      <c r="AU221" s="1">
        <v>21.285835266113281</v>
      </c>
      <c r="AV221" s="1"/>
      <c r="AW221" s="1"/>
      <c r="AX221" s="1" t="s">
        <v>69</v>
      </c>
      <c r="AY221" s="1" t="s">
        <v>89</v>
      </c>
      <c r="AZ221" s="1">
        <v>30.422807693481445</v>
      </c>
      <c r="BA221" s="1"/>
      <c r="BB221" s="1"/>
      <c r="BC221" s="21"/>
      <c r="BD221" s="1" t="s">
        <v>70</v>
      </c>
      <c r="BE221" s="1" t="s">
        <v>4</v>
      </c>
      <c r="BF221" s="1">
        <v>21.125429153442383</v>
      </c>
      <c r="BG221" s="1"/>
      <c r="BH221" s="1"/>
      <c r="BI221" s="1" t="s">
        <v>70</v>
      </c>
      <c r="BJ221" s="1" t="s">
        <v>89</v>
      </c>
      <c r="BK221" s="1">
        <v>31.091379165649414</v>
      </c>
      <c r="BL221" s="1"/>
      <c r="BM221" s="5"/>
    </row>
    <row r="222" spans="1:65" x14ac:dyDescent="0.2">
      <c r="A222" s="6" t="s">
        <v>71</v>
      </c>
      <c r="B222" s="1" t="s">
        <v>4</v>
      </c>
      <c r="C222" s="1">
        <v>20.88653564453125</v>
      </c>
      <c r="D222" s="1">
        <f t="shared" si="977"/>
        <v>21.135944366455078</v>
      </c>
      <c r="E222" s="1"/>
      <c r="F222" s="1" t="s">
        <v>71</v>
      </c>
      <c r="G222" s="1" t="s">
        <v>89</v>
      </c>
      <c r="H222" s="1">
        <v>31.698282241821289</v>
      </c>
      <c r="I222" s="1">
        <f t="shared" si="978"/>
        <v>31.406834602355957</v>
      </c>
      <c r="J222" s="1">
        <f t="shared" ref="J222" si="1021">I222-D222</f>
        <v>10.270890235900879</v>
      </c>
      <c r="K222" s="21"/>
      <c r="L222" s="1" t="s">
        <v>72</v>
      </c>
      <c r="M222" s="1" t="s">
        <v>4</v>
      </c>
      <c r="N222" s="1">
        <v>21.265483856201172</v>
      </c>
      <c r="O222" s="1">
        <f t="shared" si="980"/>
        <v>21.478523254394531</v>
      </c>
      <c r="P222" s="1"/>
      <c r="Q222" s="1" t="s">
        <v>72</v>
      </c>
      <c r="R222" s="1" t="s">
        <v>89</v>
      </c>
      <c r="S222" s="1">
        <v>29.127275466918945</v>
      </c>
      <c r="T222" s="1">
        <f t="shared" si="981"/>
        <v>29.12232494354248</v>
      </c>
      <c r="U222" s="5">
        <f t="shared" ref="U222" si="1022">T222-O222</f>
        <v>7.6438016891479492</v>
      </c>
      <c r="W222" s="6" t="s">
        <v>73</v>
      </c>
      <c r="X222" s="1" t="s">
        <v>4</v>
      </c>
      <c r="Y222" s="1">
        <v>22.183731079101562</v>
      </c>
      <c r="Z222" s="1">
        <f t="shared" ref="Z222" si="1023">AVERAGE(Y222:Y223)</f>
        <v>22.209609985351563</v>
      </c>
      <c r="AA222" s="1"/>
      <c r="AB222" s="1" t="s">
        <v>73</v>
      </c>
      <c r="AC222" s="1" t="s">
        <v>89</v>
      </c>
      <c r="AD222" s="1">
        <v>32.227512359619141</v>
      </c>
      <c r="AE222" s="1">
        <f t="shared" ref="AE222" si="1024">AVERAGE(AD222:AD223)</f>
        <v>32.774703979492188</v>
      </c>
      <c r="AF222" s="1">
        <f t="shared" ref="AF222" si="1025">AE222-Z222</f>
        <v>10.565093994140625</v>
      </c>
      <c r="AG222" s="21"/>
      <c r="AH222" s="1" t="s">
        <v>74</v>
      </c>
      <c r="AI222" s="1" t="s">
        <v>4</v>
      </c>
      <c r="AJ222" s="1">
        <v>21.866947174072266</v>
      </c>
      <c r="AK222" s="1">
        <f t="shared" ref="AK222" si="1026">AVERAGE(AJ222:AJ223)</f>
        <v>21.855504035949707</v>
      </c>
      <c r="AL222" s="1"/>
      <c r="AM222" s="1" t="s">
        <v>74</v>
      </c>
      <c r="AN222" s="1" t="s">
        <v>89</v>
      </c>
      <c r="AO222" s="1">
        <v>32.430465698242187</v>
      </c>
      <c r="AP222" s="1">
        <f t="shared" ref="AP222" si="1027">AVERAGE(AO222:AO223)</f>
        <v>32.852235794067383</v>
      </c>
      <c r="AQ222" s="5">
        <f t="shared" ref="AQ222" si="1028">AP222-AK222</f>
        <v>10.996731758117676</v>
      </c>
      <c r="AS222" s="6" t="s">
        <v>75</v>
      </c>
      <c r="AT222" s="1" t="s">
        <v>4</v>
      </c>
      <c r="AU222" s="1">
        <v>20.916574478149414</v>
      </c>
      <c r="AV222" s="1">
        <f t="shared" ref="AV222" si="1029">AVERAGE(AU222:AU223)</f>
        <v>20.919305801391602</v>
      </c>
      <c r="AW222" s="1"/>
      <c r="AX222" s="1" t="s">
        <v>75</v>
      </c>
      <c r="AY222" s="1" t="s">
        <v>89</v>
      </c>
      <c r="AZ222" s="1">
        <v>32.552665710449219</v>
      </c>
      <c r="BA222" s="1">
        <f t="shared" ref="BA222" si="1030">AVERAGE(AZ222:AZ223)</f>
        <v>32.738908767700195</v>
      </c>
      <c r="BB222" s="1">
        <f t="shared" ref="BB222" si="1031">BA222-AV222</f>
        <v>11.819602966308594</v>
      </c>
      <c r="BC222" s="21"/>
      <c r="BD222" s="1" t="s">
        <v>76</v>
      </c>
      <c r="BE222" s="1" t="s">
        <v>4</v>
      </c>
      <c r="BF222" s="1">
        <v>23.356605529785156</v>
      </c>
      <c r="BG222" s="1">
        <f t="shared" ref="BG222" si="1032">AVERAGE(BF222:BF223)</f>
        <v>23.525245666503906</v>
      </c>
      <c r="BH222" s="1"/>
      <c r="BI222" s="1" t="s">
        <v>76</v>
      </c>
      <c r="BJ222" s="1" t="s">
        <v>89</v>
      </c>
      <c r="BK222" s="1">
        <v>31.712955474853516</v>
      </c>
      <c r="BL222" s="1">
        <f t="shared" ref="BL222" si="1033">AVERAGE(BK222:BK223)</f>
        <v>32.149686813354492</v>
      </c>
      <c r="BM222" s="5">
        <f t="shared" ref="BM222" si="1034">BL222-BG222</f>
        <v>8.6244411468505859</v>
      </c>
    </row>
    <row r="223" spans="1:65" x14ac:dyDescent="0.2">
      <c r="A223" s="6" t="s">
        <v>71</v>
      </c>
      <c r="B223" s="1" t="s">
        <v>4</v>
      </c>
      <c r="C223" s="1">
        <v>21.385353088378906</v>
      </c>
      <c r="D223" s="1"/>
      <c r="E223" s="1"/>
      <c r="F223" s="1" t="s">
        <v>71</v>
      </c>
      <c r="G223" s="1" t="s">
        <v>89</v>
      </c>
      <c r="H223" s="1">
        <v>31.115386962890625</v>
      </c>
      <c r="I223" s="1"/>
      <c r="J223" s="1"/>
      <c r="K223" s="21"/>
      <c r="L223" s="1" t="s">
        <v>72</v>
      </c>
      <c r="M223" s="1" t="s">
        <v>4</v>
      </c>
      <c r="N223" s="1">
        <v>21.691562652587891</v>
      </c>
      <c r="O223" s="1"/>
      <c r="P223" s="1"/>
      <c r="Q223" s="1" t="s">
        <v>72</v>
      </c>
      <c r="R223" s="1" t="s">
        <v>89</v>
      </c>
      <c r="S223" s="1">
        <v>29.117374420166016</v>
      </c>
      <c r="T223" s="1"/>
      <c r="U223" s="5"/>
      <c r="W223" s="6" t="s">
        <v>73</v>
      </c>
      <c r="X223" s="1" t="s">
        <v>4</v>
      </c>
      <c r="Y223" s="1">
        <v>22.235488891601563</v>
      </c>
      <c r="Z223" s="1"/>
      <c r="AA223" s="1"/>
      <c r="AB223" s="1" t="s">
        <v>73</v>
      </c>
      <c r="AC223" s="1" t="s">
        <v>89</v>
      </c>
      <c r="AD223" s="1">
        <v>33.321895599365234</v>
      </c>
      <c r="AE223" s="1"/>
      <c r="AF223" s="1"/>
      <c r="AG223" s="21"/>
      <c r="AH223" s="1" t="s">
        <v>74</v>
      </c>
      <c r="AI223" s="1" t="s">
        <v>4</v>
      </c>
      <c r="AJ223" s="1">
        <v>21.844060897827148</v>
      </c>
      <c r="AK223" s="1"/>
      <c r="AL223" s="1"/>
      <c r="AM223" s="1" t="s">
        <v>74</v>
      </c>
      <c r="AN223" s="1" t="s">
        <v>89</v>
      </c>
      <c r="AO223" s="1">
        <v>33.274005889892578</v>
      </c>
      <c r="AP223" s="1"/>
      <c r="AQ223" s="5"/>
      <c r="AS223" s="6" t="s">
        <v>75</v>
      </c>
      <c r="AT223" s="1" t="s">
        <v>4</v>
      </c>
      <c r="AU223" s="1">
        <v>20.922037124633789</v>
      </c>
      <c r="AV223" s="1"/>
      <c r="AW223" s="1"/>
      <c r="AX223" s="1" t="s">
        <v>75</v>
      </c>
      <c r="AY223" s="1" t="s">
        <v>89</v>
      </c>
      <c r="AZ223" s="1">
        <v>32.925151824951172</v>
      </c>
      <c r="BA223" s="1"/>
      <c r="BB223" s="1"/>
      <c r="BC223" s="21"/>
      <c r="BD223" s="1" t="s">
        <v>76</v>
      </c>
      <c r="BE223" s="1" t="s">
        <v>4</v>
      </c>
      <c r="BF223" s="1">
        <v>23.693885803222656</v>
      </c>
      <c r="BG223" s="1"/>
      <c r="BH223" s="1"/>
      <c r="BI223" s="1" t="s">
        <v>76</v>
      </c>
      <c r="BJ223" s="1" t="s">
        <v>89</v>
      </c>
      <c r="BK223" s="1">
        <v>32.586418151855469</v>
      </c>
      <c r="BL223" s="1"/>
      <c r="BM223" s="5"/>
    </row>
    <row r="224" spans="1:65" x14ac:dyDescent="0.2">
      <c r="A224" s="6" t="s">
        <v>77</v>
      </c>
      <c r="B224" s="1" t="s">
        <v>4</v>
      </c>
      <c r="C224" s="1">
        <v>21.056587219238281</v>
      </c>
      <c r="D224" s="1">
        <f t="shared" si="977"/>
        <v>21.086674690246582</v>
      </c>
      <c r="E224" s="1"/>
      <c r="F224" s="1" t="s">
        <v>77</v>
      </c>
      <c r="G224" s="1" t="s">
        <v>89</v>
      </c>
      <c r="H224" s="1">
        <v>28.803476333618164</v>
      </c>
      <c r="I224" s="1">
        <f t="shared" si="978"/>
        <v>29.188111305236816</v>
      </c>
      <c r="J224" s="1">
        <f t="shared" ref="J224" si="1035">I224-D224</f>
        <v>8.1014366149902344</v>
      </c>
      <c r="K224" s="21"/>
      <c r="L224" s="1" t="s">
        <v>78</v>
      </c>
      <c r="M224" s="1" t="s">
        <v>4</v>
      </c>
      <c r="N224" s="1">
        <v>22.662187576293945</v>
      </c>
      <c r="O224" s="1">
        <f t="shared" si="980"/>
        <v>22.266489028930664</v>
      </c>
      <c r="P224" s="1"/>
      <c r="Q224" s="1" t="s">
        <v>78</v>
      </c>
      <c r="R224" s="1" t="s">
        <v>89</v>
      </c>
      <c r="S224" s="1">
        <v>30.003643035888672</v>
      </c>
      <c r="T224" s="1">
        <f t="shared" si="981"/>
        <v>29.609536170959473</v>
      </c>
      <c r="U224" s="5">
        <f t="shared" ref="U224" si="1036">T224-O224</f>
        <v>7.3430471420288086</v>
      </c>
      <c r="W224" s="6" t="s">
        <v>79</v>
      </c>
      <c r="X224" s="1" t="s">
        <v>4</v>
      </c>
      <c r="Y224" s="1">
        <v>21.080842971801758</v>
      </c>
      <c r="Z224" s="1">
        <f t="shared" ref="Z224" si="1037">AVERAGE(Y224:Y225)</f>
        <v>21.128020286560059</v>
      </c>
      <c r="AA224" s="1"/>
      <c r="AB224" s="1" t="s">
        <v>79</v>
      </c>
      <c r="AC224" s="1" t="s">
        <v>89</v>
      </c>
      <c r="AD224" s="1">
        <v>30.969768524169922</v>
      </c>
      <c r="AE224" s="1">
        <f t="shared" ref="AE224" si="1038">AVERAGE(AD224:AD225)</f>
        <v>30.82860279083252</v>
      </c>
      <c r="AF224" s="1">
        <f t="shared" ref="AF224" si="1039">AE224-Z224</f>
        <v>9.7005825042724609</v>
      </c>
      <c r="AG224" s="21"/>
      <c r="AH224" s="1" t="s">
        <v>80</v>
      </c>
      <c r="AI224" s="1" t="s">
        <v>4</v>
      </c>
      <c r="AJ224" s="1">
        <v>22.351791381835937</v>
      </c>
      <c r="AK224" s="1">
        <f t="shared" ref="AK224" si="1040">AVERAGE(AJ224:AJ225)</f>
        <v>22.26190185546875</v>
      </c>
      <c r="AL224" s="1"/>
      <c r="AM224" s="1" t="s">
        <v>80</v>
      </c>
      <c r="AN224" s="1" t="s">
        <v>89</v>
      </c>
      <c r="AO224" s="1">
        <v>30.241474151611328</v>
      </c>
      <c r="AP224" s="1">
        <f t="shared" ref="AP224" si="1041">AVERAGE(AO224:AO225)</f>
        <v>30.330629348754883</v>
      </c>
      <c r="AQ224" s="5">
        <f t="shared" ref="AQ224" si="1042">AP224-AK224</f>
        <v>8.0687274932861328</v>
      </c>
      <c r="AS224" s="6" t="s">
        <v>81</v>
      </c>
      <c r="AT224" s="1" t="s">
        <v>4</v>
      </c>
      <c r="AU224" s="1">
        <v>21.645065307617188</v>
      </c>
      <c r="AV224" s="1">
        <f t="shared" ref="AV224" si="1043">AVERAGE(AU224:AU225)</f>
        <v>21.66440486907959</v>
      </c>
      <c r="AW224" s="1"/>
      <c r="AX224" s="1" t="s">
        <v>81</v>
      </c>
      <c r="AY224" s="1" t="s">
        <v>89</v>
      </c>
      <c r="AZ224" s="1">
        <v>31.539834976196289</v>
      </c>
      <c r="BA224" s="1">
        <f t="shared" ref="BA224" si="1044">AVERAGE(AZ224:AZ225)</f>
        <v>31.277825355529785</v>
      </c>
      <c r="BB224" s="1">
        <f t="shared" ref="BB224" si="1045">BA224-AV224</f>
        <v>9.6134204864501953</v>
      </c>
      <c r="BC224" s="21"/>
      <c r="BD224" s="1" t="s">
        <v>82</v>
      </c>
      <c r="BE224" s="1" t="s">
        <v>4</v>
      </c>
      <c r="BF224" s="1">
        <v>21.568824768066406</v>
      </c>
      <c r="BG224" s="1">
        <f t="shared" ref="BG224" si="1046">AVERAGE(BF224:BF225)</f>
        <v>21.564324378967285</v>
      </c>
      <c r="BH224" s="1"/>
      <c r="BI224" s="1" t="s">
        <v>82</v>
      </c>
      <c r="BJ224" s="1" t="s">
        <v>89</v>
      </c>
      <c r="BK224" s="1">
        <v>33.114376068115234</v>
      </c>
      <c r="BL224" s="1">
        <f t="shared" ref="BL224" si="1047">AVERAGE(BK224:BK225)</f>
        <v>33.089027404785156</v>
      </c>
      <c r="BM224" s="5">
        <f t="shared" ref="BM224" si="1048">BL224-BG224</f>
        <v>11.524703025817871</v>
      </c>
    </row>
    <row r="225" spans="1:65" x14ac:dyDescent="0.2">
      <c r="A225" s="6" t="s">
        <v>77</v>
      </c>
      <c r="B225" s="1" t="s">
        <v>4</v>
      </c>
      <c r="C225" s="1">
        <v>21.116762161254883</v>
      </c>
      <c r="D225" s="1"/>
      <c r="E225" s="1"/>
      <c r="F225" s="1" t="s">
        <v>77</v>
      </c>
      <c r="G225" s="1" t="s">
        <v>89</v>
      </c>
      <c r="H225" s="1">
        <v>29.572746276855469</v>
      </c>
      <c r="I225" s="1"/>
      <c r="J225" s="1"/>
      <c r="K225" s="21"/>
      <c r="L225" s="1" t="s">
        <v>78</v>
      </c>
      <c r="M225" s="1" t="s">
        <v>4</v>
      </c>
      <c r="N225" s="1">
        <v>21.870790481567383</v>
      </c>
      <c r="O225" s="1"/>
      <c r="P225" s="1"/>
      <c r="Q225" s="1" t="s">
        <v>78</v>
      </c>
      <c r="R225" s="1" t="s">
        <v>89</v>
      </c>
      <c r="S225" s="1">
        <v>29.215429306030273</v>
      </c>
      <c r="T225" s="1"/>
      <c r="U225" s="5"/>
      <c r="W225" s="6" t="s">
        <v>79</v>
      </c>
      <c r="X225" s="1" t="s">
        <v>4</v>
      </c>
      <c r="Y225" s="1">
        <v>21.175197601318359</v>
      </c>
      <c r="Z225" s="1"/>
      <c r="AA225" s="1"/>
      <c r="AB225" s="1" t="s">
        <v>79</v>
      </c>
      <c r="AC225" s="1" t="s">
        <v>89</v>
      </c>
      <c r="AD225" s="1">
        <v>30.687437057495117</v>
      </c>
      <c r="AE225" s="1"/>
      <c r="AF225" s="1"/>
      <c r="AG225" s="21"/>
      <c r="AH225" s="1" t="s">
        <v>80</v>
      </c>
      <c r="AI225" s="1" t="s">
        <v>4</v>
      </c>
      <c r="AJ225" s="1">
        <v>22.172012329101563</v>
      </c>
      <c r="AK225" s="1"/>
      <c r="AL225" s="1"/>
      <c r="AM225" s="1" t="s">
        <v>80</v>
      </c>
      <c r="AN225" s="1" t="s">
        <v>89</v>
      </c>
      <c r="AO225" s="1">
        <v>30.419784545898437</v>
      </c>
      <c r="AP225" s="1"/>
      <c r="AQ225" s="5"/>
      <c r="AS225" s="6" t="s">
        <v>81</v>
      </c>
      <c r="AT225" s="1" t="s">
        <v>4</v>
      </c>
      <c r="AU225" s="1">
        <v>21.683744430541992</v>
      </c>
      <c r="AV225" s="1"/>
      <c r="AW225" s="1"/>
      <c r="AX225" s="1" t="s">
        <v>81</v>
      </c>
      <c r="AY225" s="1" t="s">
        <v>89</v>
      </c>
      <c r="AZ225" s="1">
        <v>31.015815734863281</v>
      </c>
      <c r="BA225" s="1"/>
      <c r="BB225" s="1"/>
      <c r="BC225" s="21"/>
      <c r="BD225" s="1" t="s">
        <v>82</v>
      </c>
      <c r="BE225" s="1" t="s">
        <v>4</v>
      </c>
      <c r="BF225" s="1">
        <v>21.559823989868164</v>
      </c>
      <c r="BG225" s="1"/>
      <c r="BH225" s="1"/>
      <c r="BI225" s="1" t="s">
        <v>82</v>
      </c>
      <c r="BJ225" s="1" t="s">
        <v>89</v>
      </c>
      <c r="BK225" s="1">
        <v>33.063678741455078</v>
      </c>
      <c r="BL225" s="1"/>
      <c r="BM225" s="5"/>
    </row>
    <row r="226" spans="1:65" x14ac:dyDescent="0.2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21"/>
      <c r="L226" s="1"/>
      <c r="M226" s="1"/>
      <c r="N226" s="1"/>
      <c r="O226" s="1"/>
      <c r="P226" s="1"/>
      <c r="Q226" s="1"/>
      <c r="R226" s="1"/>
      <c r="S226" s="1"/>
      <c r="T226" s="1"/>
      <c r="U226" s="5"/>
      <c r="W226" s="6"/>
      <c r="X226" s="1"/>
      <c r="Y226" s="1"/>
      <c r="Z226" s="1"/>
      <c r="AA226" s="1"/>
      <c r="AB226" s="1"/>
      <c r="AC226" s="1"/>
      <c r="AD226" s="1"/>
      <c r="AE226" s="1"/>
      <c r="AF226" s="1"/>
      <c r="AG226" s="21"/>
      <c r="AH226" s="1"/>
      <c r="AI226" s="1"/>
      <c r="AJ226" s="1"/>
      <c r="AK226" s="1"/>
      <c r="AL226" s="1"/>
      <c r="AM226" s="1"/>
      <c r="AN226" s="1"/>
      <c r="AO226" s="1"/>
      <c r="AP226" s="1"/>
      <c r="AQ226" s="5"/>
      <c r="AS226" s="6"/>
      <c r="AT226" s="1"/>
      <c r="AU226" s="1"/>
      <c r="AV226" s="1"/>
      <c r="AW226" s="1"/>
      <c r="AX226" s="1"/>
      <c r="AY226" s="1"/>
      <c r="AZ226" s="1"/>
      <c r="BA226" s="1"/>
      <c r="BB226" s="1"/>
      <c r="BC226" s="21"/>
      <c r="BD226" s="1"/>
      <c r="BE226" s="1"/>
      <c r="BF226" s="1"/>
      <c r="BG226" s="1"/>
      <c r="BH226" s="1"/>
      <c r="BI226" s="1"/>
      <c r="BJ226" s="1"/>
      <c r="BK226" s="1"/>
      <c r="BL226" s="1"/>
      <c r="BM226" s="5"/>
    </row>
    <row r="227" spans="1:65" x14ac:dyDescent="0.2">
      <c r="A227" s="6" t="s">
        <v>47</v>
      </c>
      <c r="B227" s="1" t="s">
        <v>4</v>
      </c>
      <c r="C227" s="1">
        <v>20.987855911254883</v>
      </c>
      <c r="D227" s="1">
        <f>AVERAGE(C227:C228)</f>
        <v>21.304900169372559</v>
      </c>
      <c r="E227" s="1"/>
      <c r="F227" s="1" t="s">
        <v>47</v>
      </c>
      <c r="G227" s="1" t="s">
        <v>90</v>
      </c>
      <c r="H227" s="1">
        <v>33.630882263183594</v>
      </c>
      <c r="I227" s="1">
        <f>AVERAGE(H227:H228)</f>
        <v>33.249973297119141</v>
      </c>
      <c r="J227" s="1">
        <f>I227-D227</f>
        <v>11.945073127746582</v>
      </c>
      <c r="K227" s="21">
        <f>AVERAGE(J227,J229,J231,J233,J235,J237)</f>
        <v>13.118192513783773</v>
      </c>
      <c r="L227" s="1" t="s">
        <v>48</v>
      </c>
      <c r="M227" s="1" t="s">
        <v>4</v>
      </c>
      <c r="N227" s="1">
        <v>20.827592849731445</v>
      </c>
      <c r="O227" s="1">
        <f>AVERAGE(N227:N228)</f>
        <v>20.903839111328125</v>
      </c>
      <c r="P227" s="1"/>
      <c r="Q227" s="1" t="s">
        <v>48</v>
      </c>
      <c r="R227" s="1" t="s">
        <v>90</v>
      </c>
      <c r="S227" s="1">
        <v>33.24249267578125</v>
      </c>
      <c r="T227" s="1">
        <f>AVERAGE(S227:S228)</f>
        <v>33.375190734863281</v>
      </c>
      <c r="U227" s="5">
        <f>T227-O227</f>
        <v>12.471351623535156</v>
      </c>
      <c r="W227" s="6" t="s">
        <v>49</v>
      </c>
      <c r="X227" s="1" t="s">
        <v>4</v>
      </c>
      <c r="Y227" s="1">
        <v>21.083623886108398</v>
      </c>
      <c r="Z227" s="1">
        <f>AVERAGE(Y227:Y228)</f>
        <v>21.07646369934082</v>
      </c>
      <c r="AA227" s="1"/>
      <c r="AB227" s="1" t="s">
        <v>49</v>
      </c>
      <c r="AC227" s="1" t="s">
        <v>90</v>
      </c>
      <c r="AD227" s="1">
        <v>33.886077880859375</v>
      </c>
      <c r="AE227" s="1">
        <f>AVERAGE(AD227:AD228)</f>
        <v>34.453800201416016</v>
      </c>
      <c r="AF227" s="1">
        <f>AE227-Z227</f>
        <v>13.377336502075195</v>
      </c>
      <c r="AG227" s="21">
        <f>AVERAGE(AF227,AF229,AF231,AF233,AF235,AF237)</f>
        <v>12.712215582529703</v>
      </c>
      <c r="AH227" s="1" t="s">
        <v>50</v>
      </c>
      <c r="AI227" s="1" t="s">
        <v>4</v>
      </c>
      <c r="AJ227" s="1">
        <v>21.864358901977539</v>
      </c>
      <c r="AK227" s="1">
        <f>AVERAGE(AJ227:AJ228)</f>
        <v>21.882657051086426</v>
      </c>
      <c r="AL227" s="1"/>
      <c r="AM227" s="1" t="s">
        <v>50</v>
      </c>
      <c r="AN227" s="1" t="s">
        <v>90</v>
      </c>
      <c r="AO227" s="1">
        <v>33.731349945068359</v>
      </c>
      <c r="AP227" s="1">
        <f>AVERAGE(AO227:AO228)</f>
        <v>33.285930633544922</v>
      </c>
      <c r="AQ227" s="5">
        <f>AP227-AK227</f>
        <v>11.403273582458496</v>
      </c>
      <c r="AS227" s="6" t="s">
        <v>51</v>
      </c>
      <c r="AT227" s="1" t="s">
        <v>4</v>
      </c>
      <c r="AU227" s="1">
        <v>21.17567253112793</v>
      </c>
      <c r="AV227" s="1">
        <f>AVERAGE(AU227:AU228)</f>
        <v>21.131731986999512</v>
      </c>
      <c r="AW227" s="1"/>
      <c r="AX227" s="1" t="s">
        <v>51</v>
      </c>
      <c r="AY227" s="1" t="s">
        <v>90</v>
      </c>
      <c r="AZ227" s="1">
        <v>36.961669921875</v>
      </c>
      <c r="BA227" s="1">
        <f>AVERAGE(AZ227:AZ228)</f>
        <v>35.118499755859375</v>
      </c>
      <c r="BB227" s="1">
        <f>BA227-AV227</f>
        <v>13.986767768859863</v>
      </c>
      <c r="BC227" s="21">
        <f>AVERAGE(BB227,BB229,BB231,BB233,BB235,BB237)</f>
        <v>12.592165946960449</v>
      </c>
      <c r="BD227" s="1" t="s">
        <v>52</v>
      </c>
      <c r="BE227" s="1" t="s">
        <v>4</v>
      </c>
      <c r="BF227" s="1">
        <v>22.867307662963867</v>
      </c>
      <c r="BG227" s="1">
        <f>AVERAGE(BF227:BF228)</f>
        <v>22.633532524108887</v>
      </c>
      <c r="BH227" s="1"/>
      <c r="BI227" s="1" t="s">
        <v>52</v>
      </c>
      <c r="BJ227" s="1" t="s">
        <v>90</v>
      </c>
      <c r="BK227" s="1">
        <v>35.650787353515625</v>
      </c>
      <c r="BL227" s="1">
        <f>AVERAGE(BK227:BK228)</f>
        <v>35.805194854736328</v>
      </c>
      <c r="BM227" s="5">
        <f>BL227-BG227</f>
        <v>13.171662330627441</v>
      </c>
    </row>
    <row r="228" spans="1:65" x14ac:dyDescent="0.2">
      <c r="A228" s="6" t="s">
        <v>47</v>
      </c>
      <c r="B228" s="1" t="s">
        <v>4</v>
      </c>
      <c r="C228" s="1">
        <v>21.621944427490234</v>
      </c>
      <c r="D228" s="1"/>
      <c r="E228" s="1"/>
      <c r="F228" s="1" t="s">
        <v>47</v>
      </c>
      <c r="G228" s="1" t="s">
        <v>90</v>
      </c>
      <c r="H228" s="1">
        <v>32.869064331054687</v>
      </c>
      <c r="I228" s="1"/>
      <c r="J228" s="1"/>
      <c r="K228" s="21"/>
      <c r="L228" s="1" t="s">
        <v>48</v>
      </c>
      <c r="M228" s="1" t="s">
        <v>4</v>
      </c>
      <c r="N228" s="1">
        <v>20.980085372924805</v>
      </c>
      <c r="O228" s="1"/>
      <c r="P228" s="1"/>
      <c r="Q228" s="1" t="s">
        <v>48</v>
      </c>
      <c r="R228" s="1" t="s">
        <v>90</v>
      </c>
      <c r="S228" s="1">
        <v>33.507888793945313</v>
      </c>
      <c r="T228" s="1"/>
      <c r="U228" s="5"/>
      <c r="W228" s="6" t="s">
        <v>49</v>
      </c>
      <c r="X228" s="1" t="s">
        <v>4</v>
      </c>
      <c r="Y228" s="1">
        <v>21.069303512573242</v>
      </c>
      <c r="Z228" s="1"/>
      <c r="AA228" s="1"/>
      <c r="AB228" s="1" t="s">
        <v>49</v>
      </c>
      <c r="AC228" s="1" t="s">
        <v>90</v>
      </c>
      <c r="AD228" s="1">
        <v>35.021522521972656</v>
      </c>
      <c r="AE228" s="1"/>
      <c r="AF228" s="1"/>
      <c r="AG228" s="21"/>
      <c r="AH228" s="1" t="s">
        <v>50</v>
      </c>
      <c r="AI228" s="1" t="s">
        <v>4</v>
      </c>
      <c r="AJ228" s="1">
        <v>21.900955200195313</v>
      </c>
      <c r="AK228" s="1"/>
      <c r="AL228" s="1"/>
      <c r="AM228" s="1" t="s">
        <v>50</v>
      </c>
      <c r="AN228" s="1" t="s">
        <v>90</v>
      </c>
      <c r="AO228" s="1">
        <v>32.840511322021484</v>
      </c>
      <c r="AP228" s="1"/>
      <c r="AQ228" s="5"/>
      <c r="AS228" s="6" t="s">
        <v>51</v>
      </c>
      <c r="AT228" s="1" t="s">
        <v>4</v>
      </c>
      <c r="AU228" s="1">
        <v>21.087791442871094</v>
      </c>
      <c r="AV228" s="1"/>
      <c r="AW228" s="1"/>
      <c r="AX228" s="1" t="s">
        <v>51</v>
      </c>
      <c r="AY228" s="1" t="s">
        <v>90</v>
      </c>
      <c r="AZ228" s="1">
        <v>33.27532958984375</v>
      </c>
      <c r="BA228" s="1"/>
      <c r="BB228" s="1"/>
      <c r="BC228" s="21"/>
      <c r="BD228" s="1" t="s">
        <v>52</v>
      </c>
      <c r="BE228" s="1" t="s">
        <v>4</v>
      </c>
      <c r="BF228" s="1">
        <v>22.399757385253906</v>
      </c>
      <c r="BG228" s="1"/>
      <c r="BH228" s="1"/>
      <c r="BI228" s="1" t="s">
        <v>52</v>
      </c>
      <c r="BJ228" s="1" t="s">
        <v>90</v>
      </c>
      <c r="BK228" s="1">
        <v>35.959602355957031</v>
      </c>
      <c r="BL228" s="1"/>
      <c r="BM228" s="5"/>
    </row>
    <row r="229" spans="1:65" x14ac:dyDescent="0.2">
      <c r="A229" s="6" t="s">
        <v>53</v>
      </c>
      <c r="B229" s="1" t="s">
        <v>4</v>
      </c>
      <c r="C229" s="1">
        <v>22.232412338256836</v>
      </c>
      <c r="D229" s="1">
        <f t="shared" ref="D229:D237" si="1049">AVERAGE(C229:C230)</f>
        <v>22.266029357910156</v>
      </c>
      <c r="E229" s="1"/>
      <c r="F229" s="1" t="s">
        <v>53</v>
      </c>
      <c r="G229" s="1" t="s">
        <v>90</v>
      </c>
      <c r="H229" s="1">
        <v>35.436614990234375</v>
      </c>
      <c r="I229" s="1">
        <f t="shared" ref="I229:I237" si="1050">AVERAGE(H229:H230)</f>
        <v>35.367710113525391</v>
      </c>
      <c r="J229" s="1">
        <f t="shared" ref="J229" si="1051">I229-D229</f>
        <v>13.101680755615234</v>
      </c>
      <c r="K229" s="21"/>
      <c r="L229" s="1" t="s">
        <v>54</v>
      </c>
      <c r="M229" s="1" t="s">
        <v>4</v>
      </c>
      <c r="N229" s="1">
        <v>21.470661163330078</v>
      </c>
      <c r="O229" s="1">
        <f t="shared" ref="O229:O237" si="1052">AVERAGE(N229:N230)</f>
        <v>21.269439697265625</v>
      </c>
      <c r="P229" s="1"/>
      <c r="Q229" s="1" t="s">
        <v>54</v>
      </c>
      <c r="R229" s="1" t="s">
        <v>90</v>
      </c>
      <c r="S229" s="1">
        <v>34.60333251953125</v>
      </c>
      <c r="T229" s="1">
        <f t="shared" ref="T229:T237" si="1053">AVERAGE(S229:S230)</f>
        <v>34.204509735107422</v>
      </c>
      <c r="U229" s="5">
        <f t="shared" ref="U229" si="1054">T229-O229</f>
        <v>12.935070037841797</v>
      </c>
      <c r="W229" s="6" t="s">
        <v>55</v>
      </c>
      <c r="X229" s="1" t="s">
        <v>4</v>
      </c>
      <c r="Y229" s="1">
        <v>21.396415710449219</v>
      </c>
      <c r="Z229" s="1">
        <f t="shared" ref="Z229" si="1055">AVERAGE(Y229:Y230)</f>
        <v>21.452628135681152</v>
      </c>
      <c r="AA229" s="1"/>
      <c r="AB229" s="1" t="s">
        <v>55</v>
      </c>
      <c r="AC229" s="1" t="s">
        <v>90</v>
      </c>
      <c r="AD229" s="1">
        <v>34.140041351318359</v>
      </c>
      <c r="AE229" s="1">
        <f t="shared" ref="AE229" si="1056">AVERAGE(AD229:AD230)</f>
        <v>34.228944778442383</v>
      </c>
      <c r="AF229" s="1">
        <f t="shared" ref="AF229" si="1057">AE229-Z229</f>
        <v>12.77631664276123</v>
      </c>
      <c r="AG229" s="21"/>
      <c r="AH229" s="1" t="s">
        <v>56</v>
      </c>
      <c r="AI229" s="1" t="s">
        <v>4</v>
      </c>
      <c r="AJ229" s="1">
        <v>21.135272979736328</v>
      </c>
      <c r="AK229" s="1">
        <f t="shared" ref="AK229" si="1058">AVERAGE(AJ229:AJ230)</f>
        <v>20.976088523864746</v>
      </c>
      <c r="AL229" s="1"/>
      <c r="AM229" s="1" t="s">
        <v>56</v>
      </c>
      <c r="AN229" s="1" t="s">
        <v>90</v>
      </c>
      <c r="AO229" s="1">
        <v>35.038543701171875</v>
      </c>
      <c r="AP229" s="1">
        <f t="shared" ref="AP229" si="1059">AVERAGE(AO229:AO230)</f>
        <v>35.137947082519531</v>
      </c>
      <c r="AQ229" s="5">
        <f t="shared" ref="AQ229" si="1060">AP229-AK229</f>
        <v>14.161858558654785</v>
      </c>
      <c r="AS229" s="6" t="s">
        <v>57</v>
      </c>
      <c r="AT229" s="1" t="s">
        <v>4</v>
      </c>
      <c r="AU229" s="1">
        <v>21.146697998046875</v>
      </c>
      <c r="AV229" s="1">
        <f t="shared" ref="AV229" si="1061">AVERAGE(AU229:AU230)</f>
        <v>21.032330513000488</v>
      </c>
      <c r="AW229" s="1"/>
      <c r="AX229" s="1" t="s">
        <v>57</v>
      </c>
      <c r="AY229" s="1" t="s">
        <v>90</v>
      </c>
      <c r="AZ229" s="1">
        <v>34.439746856689453</v>
      </c>
      <c r="BA229" s="1">
        <f t="shared" ref="BA229" si="1062">AVERAGE(AZ229:AZ230)</f>
        <v>34.38831901550293</v>
      </c>
      <c r="BB229" s="1">
        <f t="shared" ref="BB229" si="1063">BA229-AV229</f>
        <v>13.355988502502441</v>
      </c>
      <c r="BC229" s="21"/>
      <c r="BD229" s="1" t="s">
        <v>58</v>
      </c>
      <c r="BE229" s="1" t="s">
        <v>4</v>
      </c>
      <c r="BF229" s="1">
        <v>21.100923538208008</v>
      </c>
      <c r="BG229" s="1">
        <f t="shared" ref="BG229" si="1064">AVERAGE(BF229:BF230)</f>
        <v>20.936403274536133</v>
      </c>
      <c r="BH229" s="1"/>
      <c r="BI229" s="1" t="s">
        <v>58</v>
      </c>
      <c r="BJ229" s="1" t="s">
        <v>90</v>
      </c>
      <c r="BK229" s="1">
        <v>33.1541748046875</v>
      </c>
      <c r="BL229" s="1">
        <f t="shared" ref="BL229" si="1065">AVERAGE(BK229:BK230)</f>
        <v>33.0909423828125</v>
      </c>
      <c r="BM229" s="5">
        <f t="shared" ref="BM229" si="1066">BL229-BG229</f>
        <v>12.154539108276367</v>
      </c>
    </row>
    <row r="230" spans="1:65" x14ac:dyDescent="0.2">
      <c r="A230" s="6" t="s">
        <v>53</v>
      </c>
      <c r="B230" s="1" t="s">
        <v>4</v>
      </c>
      <c r="C230" s="1">
        <v>22.299646377563477</v>
      </c>
      <c r="D230" s="1"/>
      <c r="E230" s="1"/>
      <c r="F230" s="1" t="s">
        <v>53</v>
      </c>
      <c r="G230" s="1" t="s">
        <v>90</v>
      </c>
      <c r="H230" s="1">
        <v>35.298805236816406</v>
      </c>
      <c r="I230" s="1"/>
      <c r="J230" s="1"/>
      <c r="K230" s="21"/>
      <c r="L230" s="1" t="s">
        <v>54</v>
      </c>
      <c r="M230" s="1" t="s">
        <v>4</v>
      </c>
      <c r="N230" s="1">
        <v>21.068218231201172</v>
      </c>
      <c r="O230" s="1"/>
      <c r="P230" s="1"/>
      <c r="Q230" s="1" t="s">
        <v>54</v>
      </c>
      <c r="R230" s="1" t="s">
        <v>90</v>
      </c>
      <c r="S230" s="1">
        <v>33.805686950683594</v>
      </c>
      <c r="T230" s="1"/>
      <c r="U230" s="5"/>
      <c r="W230" s="6" t="s">
        <v>55</v>
      </c>
      <c r="X230" s="1" t="s">
        <v>4</v>
      </c>
      <c r="Y230" s="1">
        <v>21.508840560913086</v>
      </c>
      <c r="Z230" s="1"/>
      <c r="AA230" s="1"/>
      <c r="AB230" s="1" t="s">
        <v>55</v>
      </c>
      <c r="AC230" s="1" t="s">
        <v>90</v>
      </c>
      <c r="AD230" s="1">
        <v>34.317848205566406</v>
      </c>
      <c r="AE230" s="1"/>
      <c r="AF230" s="1"/>
      <c r="AG230" s="21"/>
      <c r="AH230" s="1" t="s">
        <v>56</v>
      </c>
      <c r="AI230" s="1" t="s">
        <v>4</v>
      </c>
      <c r="AJ230" s="1">
        <v>20.816904067993164</v>
      </c>
      <c r="AK230" s="1"/>
      <c r="AL230" s="1"/>
      <c r="AM230" s="1" t="s">
        <v>56</v>
      </c>
      <c r="AN230" s="1" t="s">
        <v>90</v>
      </c>
      <c r="AO230" s="1">
        <v>35.237350463867188</v>
      </c>
      <c r="AP230" s="1"/>
      <c r="AQ230" s="5"/>
      <c r="AS230" s="6" t="s">
        <v>57</v>
      </c>
      <c r="AT230" s="1" t="s">
        <v>4</v>
      </c>
      <c r="AU230" s="1">
        <v>20.917963027954102</v>
      </c>
      <c r="AV230" s="1"/>
      <c r="AW230" s="1"/>
      <c r="AX230" s="1" t="s">
        <v>57</v>
      </c>
      <c r="AY230" s="1" t="s">
        <v>90</v>
      </c>
      <c r="AZ230" s="1">
        <v>34.336891174316406</v>
      </c>
      <c r="BA230" s="1"/>
      <c r="BB230" s="1"/>
      <c r="BC230" s="21"/>
      <c r="BD230" s="1" t="s">
        <v>58</v>
      </c>
      <c r="BE230" s="1" t="s">
        <v>4</v>
      </c>
      <c r="BF230" s="1">
        <v>20.771883010864258</v>
      </c>
      <c r="BG230" s="1"/>
      <c r="BH230" s="1"/>
      <c r="BI230" s="1" t="s">
        <v>58</v>
      </c>
      <c r="BJ230" s="1" t="s">
        <v>90</v>
      </c>
      <c r="BK230" s="1">
        <v>33.0277099609375</v>
      </c>
      <c r="BL230" s="1"/>
      <c r="BM230" s="5"/>
    </row>
    <row r="231" spans="1:65" x14ac:dyDescent="0.2">
      <c r="A231" s="6" t="s">
        <v>59</v>
      </c>
      <c r="B231" s="1" t="s">
        <v>4</v>
      </c>
      <c r="C231" s="1">
        <v>20.339818954467773</v>
      </c>
      <c r="D231" s="1">
        <f t="shared" si="1049"/>
        <v>20.457447052001953</v>
      </c>
      <c r="E231" s="1"/>
      <c r="F231" s="1" t="s">
        <v>59</v>
      </c>
      <c r="G231" s="1" t="s">
        <v>90</v>
      </c>
      <c r="H231" s="1">
        <v>33.805038452148437</v>
      </c>
      <c r="I231" s="1">
        <f t="shared" si="1050"/>
        <v>35.061241149902344</v>
      </c>
      <c r="J231" s="1">
        <f t="shared" ref="J231" si="1067">I231-D231</f>
        <v>14.603794097900391</v>
      </c>
      <c r="K231" s="21"/>
      <c r="L231" s="1" t="s">
        <v>60</v>
      </c>
      <c r="M231" s="1" t="s">
        <v>4</v>
      </c>
      <c r="N231" s="1">
        <v>20.727127075195313</v>
      </c>
      <c r="O231" s="1">
        <f t="shared" si="1052"/>
        <v>20.543773651123047</v>
      </c>
      <c r="P231" s="1"/>
      <c r="Q231" s="1" t="s">
        <v>60</v>
      </c>
      <c r="R231" s="1" t="s">
        <v>90</v>
      </c>
      <c r="S231" s="1">
        <v>36.998096466064453</v>
      </c>
      <c r="T231" s="1">
        <f t="shared" si="1053"/>
        <v>36.144716262817383</v>
      </c>
      <c r="U231" s="5">
        <f t="shared" ref="U231" si="1068">T231-O231</f>
        <v>15.600942611694336</v>
      </c>
      <c r="W231" s="6" t="s">
        <v>61</v>
      </c>
      <c r="X231" s="1" t="s">
        <v>4</v>
      </c>
      <c r="Y231" s="1">
        <v>20.504505157470703</v>
      </c>
      <c r="Z231" s="1">
        <f t="shared" ref="Z231" si="1069">AVERAGE(Y231:Y232)</f>
        <v>20.592843055725098</v>
      </c>
      <c r="AA231" s="1"/>
      <c r="AB231" s="1" t="s">
        <v>61</v>
      </c>
      <c r="AC231" s="1" t="s">
        <v>90</v>
      </c>
      <c r="AD231" s="1">
        <v>31.920989990234375</v>
      </c>
      <c r="AE231" s="1">
        <f t="shared" ref="AE231" si="1070">AVERAGE(AD231:AD232)</f>
        <v>32.030288696289063</v>
      </c>
      <c r="AF231" s="1">
        <f t="shared" ref="AF231" si="1071">AE231-Z231</f>
        <v>11.437445640563965</v>
      </c>
      <c r="AG231" s="21"/>
      <c r="AH231" s="1" t="s">
        <v>62</v>
      </c>
      <c r="AI231" s="1" t="s">
        <v>4</v>
      </c>
      <c r="AJ231" s="1">
        <v>24.077617645263672</v>
      </c>
      <c r="AK231" s="1">
        <f t="shared" ref="AK231" si="1072">AVERAGE(AJ231:AJ232)</f>
        <v>23.842531204223633</v>
      </c>
      <c r="AL231" s="1"/>
      <c r="AM231" s="1" t="s">
        <v>62</v>
      </c>
      <c r="AN231" s="1" t="s">
        <v>90</v>
      </c>
      <c r="AO231" s="1">
        <v>33.050872802734375</v>
      </c>
      <c r="AP231" s="1">
        <f t="shared" ref="AP231" si="1073">AVERAGE(AO231:AO232)</f>
        <v>33.596120834350586</v>
      </c>
      <c r="AQ231" s="5">
        <f t="shared" ref="AQ231" si="1074">AP231-AK231</f>
        <v>9.7535896301269531</v>
      </c>
      <c r="AS231" s="6" t="s">
        <v>63</v>
      </c>
      <c r="AT231" s="1" t="s">
        <v>4</v>
      </c>
      <c r="AU231" s="1">
        <v>20.2689208984375</v>
      </c>
      <c r="AV231" s="1">
        <f t="shared" ref="AV231" si="1075">AVERAGE(AU231:AU232)</f>
        <v>20.149151802062988</v>
      </c>
      <c r="AW231" s="1"/>
      <c r="AX231" s="1" t="s">
        <v>63</v>
      </c>
      <c r="AY231" s="1" t="s">
        <v>90</v>
      </c>
      <c r="AZ231" s="1">
        <v>31.096261978149414</v>
      </c>
      <c r="BA231" s="1">
        <f t="shared" ref="BA231" si="1076">AVERAGE(AZ231:AZ232)</f>
        <v>31.145498275756836</v>
      </c>
      <c r="BB231" s="1">
        <f t="shared" ref="BB231" si="1077">BA231-AV231</f>
        <v>10.996346473693848</v>
      </c>
      <c r="BC231" s="21"/>
      <c r="BD231" s="1" t="s">
        <v>64</v>
      </c>
      <c r="BE231" s="1" t="s">
        <v>4</v>
      </c>
      <c r="BF231" s="1">
        <v>20.406290054321289</v>
      </c>
      <c r="BG231" s="1">
        <f t="shared" ref="BG231" si="1078">AVERAGE(BF231:BF232)</f>
        <v>20.431567192077637</v>
      </c>
      <c r="BH231" s="1"/>
      <c r="BI231" s="1" t="s">
        <v>64</v>
      </c>
      <c r="BJ231" s="1" t="s">
        <v>90</v>
      </c>
      <c r="BK231" s="1">
        <v>32.69781494140625</v>
      </c>
      <c r="BL231" s="1">
        <f t="shared" ref="BL231" si="1079">AVERAGE(BK231:BK232)</f>
        <v>32.601736068725586</v>
      </c>
      <c r="BM231" s="5">
        <f t="shared" ref="BM231" si="1080">BL231-BG231</f>
        <v>12.170168876647949</v>
      </c>
    </row>
    <row r="232" spans="1:65" x14ac:dyDescent="0.2">
      <c r="A232" s="6" t="s">
        <v>59</v>
      </c>
      <c r="B232" s="1" t="s">
        <v>4</v>
      </c>
      <c r="C232" s="1">
        <v>20.575075149536133</v>
      </c>
      <c r="D232" s="1"/>
      <c r="E232" s="1"/>
      <c r="F232" s="1" t="s">
        <v>59</v>
      </c>
      <c r="G232" s="1" t="s">
        <v>90</v>
      </c>
      <c r="H232" s="1">
        <v>36.31744384765625</v>
      </c>
      <c r="I232" s="1"/>
      <c r="J232" s="1"/>
      <c r="K232" s="21"/>
      <c r="L232" s="1" t="s">
        <v>60</v>
      </c>
      <c r="M232" s="1" t="s">
        <v>4</v>
      </c>
      <c r="N232" s="1">
        <v>20.360420227050781</v>
      </c>
      <c r="O232" s="1"/>
      <c r="P232" s="1"/>
      <c r="Q232" s="1" t="s">
        <v>60</v>
      </c>
      <c r="R232" s="1" t="s">
        <v>90</v>
      </c>
      <c r="S232" s="1">
        <v>35.291336059570313</v>
      </c>
      <c r="T232" s="1"/>
      <c r="U232" s="5"/>
      <c r="W232" s="6" t="s">
        <v>61</v>
      </c>
      <c r="X232" s="1" t="s">
        <v>4</v>
      </c>
      <c r="Y232" s="1">
        <v>20.681180953979492</v>
      </c>
      <c r="Z232" s="1"/>
      <c r="AA232" s="1"/>
      <c r="AB232" s="1" t="s">
        <v>61</v>
      </c>
      <c r="AC232" s="1" t="s">
        <v>90</v>
      </c>
      <c r="AD232" s="1">
        <v>32.13958740234375</v>
      </c>
      <c r="AE232" s="1"/>
      <c r="AF232" s="1"/>
      <c r="AG232" s="21"/>
      <c r="AH232" s="1" t="s">
        <v>62</v>
      </c>
      <c r="AI232" s="1" t="s">
        <v>4</v>
      </c>
      <c r="AJ232" s="1">
        <v>23.607444763183594</v>
      </c>
      <c r="AK232" s="1"/>
      <c r="AL232" s="1"/>
      <c r="AM232" s="1" t="s">
        <v>62</v>
      </c>
      <c r="AN232" s="1" t="s">
        <v>90</v>
      </c>
      <c r="AO232" s="1">
        <v>34.141368865966797</v>
      </c>
      <c r="AP232" s="1"/>
      <c r="AQ232" s="5"/>
      <c r="AS232" s="6" t="s">
        <v>63</v>
      </c>
      <c r="AT232" s="1" t="s">
        <v>4</v>
      </c>
      <c r="AU232" s="1">
        <v>20.029382705688477</v>
      </c>
      <c r="AV232" s="1"/>
      <c r="AW232" s="1"/>
      <c r="AX232" s="1" t="s">
        <v>63</v>
      </c>
      <c r="AY232" s="1" t="s">
        <v>90</v>
      </c>
      <c r="AZ232" s="1">
        <v>31.194734573364258</v>
      </c>
      <c r="BA232" s="1"/>
      <c r="BB232" s="1"/>
      <c r="BC232" s="21"/>
      <c r="BD232" s="1" t="s">
        <v>64</v>
      </c>
      <c r="BE232" s="1" t="s">
        <v>4</v>
      </c>
      <c r="BF232" s="1">
        <v>20.456844329833984</v>
      </c>
      <c r="BG232" s="1"/>
      <c r="BH232" s="1"/>
      <c r="BI232" s="1" t="s">
        <v>64</v>
      </c>
      <c r="BJ232" s="1" t="s">
        <v>90</v>
      </c>
      <c r="BK232" s="1">
        <v>32.505657196044922</v>
      </c>
      <c r="BL232" s="1"/>
      <c r="BM232" s="5"/>
    </row>
    <row r="233" spans="1:65" x14ac:dyDescent="0.2">
      <c r="A233" s="6" t="s">
        <v>65</v>
      </c>
      <c r="B233" s="1" t="s">
        <v>4</v>
      </c>
      <c r="C233" s="1">
        <v>21.635051727294922</v>
      </c>
      <c r="D233" s="1">
        <f t="shared" si="1049"/>
        <v>21.716973304748535</v>
      </c>
      <c r="E233" s="1"/>
      <c r="F233" s="1" t="s">
        <v>65</v>
      </c>
      <c r="G233" s="1" t="s">
        <v>90</v>
      </c>
      <c r="H233" s="1">
        <v>34.923507690429687</v>
      </c>
      <c r="I233" s="1">
        <f t="shared" si="1050"/>
        <v>34.640369415283203</v>
      </c>
      <c r="J233" s="1">
        <f t="shared" ref="J233" si="1081">I233-D233</f>
        <v>12.923396110534668</v>
      </c>
      <c r="K233" s="21"/>
      <c r="L233" s="1" t="s">
        <v>66</v>
      </c>
      <c r="M233" s="1" t="s">
        <v>4</v>
      </c>
      <c r="N233" s="1">
        <v>21.013282775878906</v>
      </c>
      <c r="O233" s="1">
        <f t="shared" si="1052"/>
        <v>20.933853149414063</v>
      </c>
      <c r="P233" s="1"/>
      <c r="Q233" s="1" t="s">
        <v>66</v>
      </c>
      <c r="R233" s="1" t="s">
        <v>90</v>
      </c>
      <c r="S233" s="1">
        <v>31.942115783691406</v>
      </c>
      <c r="T233" s="1">
        <f t="shared" si="1053"/>
        <v>31.642552375793457</v>
      </c>
      <c r="U233" s="5">
        <f t="shared" ref="U233" si="1082">T233-O233</f>
        <v>10.708699226379395</v>
      </c>
      <c r="W233" s="6" t="s">
        <v>67</v>
      </c>
      <c r="X233" s="1" t="s">
        <v>4</v>
      </c>
      <c r="Y233" s="1">
        <v>21.806173324584961</v>
      </c>
      <c r="Z233" s="1">
        <f t="shared" ref="Z233" si="1083">AVERAGE(Y233:Y234)</f>
        <v>21.496007919311523</v>
      </c>
      <c r="AA233" s="1"/>
      <c r="AB233" s="1" t="s">
        <v>67</v>
      </c>
      <c r="AC233" s="1" t="s">
        <v>90</v>
      </c>
      <c r="AD233" s="1">
        <v>30.605646133422852</v>
      </c>
      <c r="AE233" s="1">
        <f t="shared" ref="AE233" si="1084">AVERAGE(AD233:AD234)</f>
        <v>30.619487762451172</v>
      </c>
      <c r="AF233" s="1">
        <f t="shared" ref="AF233" si="1085">AE233-Z233</f>
        <v>9.1234798431396484</v>
      </c>
      <c r="AG233" s="21"/>
      <c r="AH233" s="1" t="s">
        <v>68</v>
      </c>
      <c r="AI233" s="1" t="s">
        <v>4</v>
      </c>
      <c r="AJ233" s="1">
        <v>22.44989013671875</v>
      </c>
      <c r="AK233" s="1">
        <f t="shared" ref="AK233" si="1086">AVERAGE(AJ233:AJ234)</f>
        <v>22.348387718200684</v>
      </c>
      <c r="AL233" s="1"/>
      <c r="AM233" s="1" t="s">
        <v>68</v>
      </c>
      <c r="AN233" s="1" t="s">
        <v>90</v>
      </c>
      <c r="AO233" s="1">
        <v>35.16522216796875</v>
      </c>
      <c r="AP233" s="1">
        <f t="shared" ref="AP233" si="1087">AVERAGE(AO233:AO234)</f>
        <v>35.104223251342773</v>
      </c>
      <c r="AQ233" s="5">
        <f t="shared" ref="AQ233" si="1088">AP233-AK233</f>
        <v>12.75583553314209</v>
      </c>
      <c r="AS233" s="6" t="s">
        <v>69</v>
      </c>
      <c r="AT233" s="1" t="s">
        <v>4</v>
      </c>
      <c r="AU233" s="1">
        <v>21.091873168945313</v>
      </c>
      <c r="AV233" s="1">
        <f t="shared" ref="AV233" si="1089">AVERAGE(AU233:AU234)</f>
        <v>21.188854217529297</v>
      </c>
      <c r="AW233" s="1"/>
      <c r="AX233" s="1" t="s">
        <v>69</v>
      </c>
      <c r="AY233" s="1" t="s">
        <v>90</v>
      </c>
      <c r="AZ233" s="1">
        <v>33.5125732421875</v>
      </c>
      <c r="BA233" s="1">
        <f t="shared" ref="BA233" si="1090">AVERAGE(AZ233:AZ234)</f>
        <v>33.343816757202148</v>
      </c>
      <c r="BB233" s="1">
        <f t="shared" ref="BB233" si="1091">BA233-AV233</f>
        <v>12.154962539672852</v>
      </c>
      <c r="BC233" s="21"/>
      <c r="BD233" s="1" t="s">
        <v>70</v>
      </c>
      <c r="BE233" s="1" t="s">
        <v>4</v>
      </c>
      <c r="BF233" s="1">
        <v>21.27198600769043</v>
      </c>
      <c r="BG233" s="1">
        <f t="shared" ref="BG233" si="1092">AVERAGE(BF233:BF234)</f>
        <v>21.198707580566406</v>
      </c>
      <c r="BH233" s="1"/>
      <c r="BI233" s="1" t="s">
        <v>70</v>
      </c>
      <c r="BJ233" s="1" t="s">
        <v>90</v>
      </c>
      <c r="BK233" s="1">
        <v>29.940835952758789</v>
      </c>
      <c r="BL233" s="1">
        <f t="shared" ref="BL233" si="1093">AVERAGE(BK233:BK234)</f>
        <v>30.182769775390625</v>
      </c>
      <c r="BM233" s="5">
        <f t="shared" ref="BM233" si="1094">BL233-BG233</f>
        <v>8.9840621948242187</v>
      </c>
    </row>
    <row r="234" spans="1:65" x14ac:dyDescent="0.2">
      <c r="A234" s="6" t="s">
        <v>65</v>
      </c>
      <c r="B234" s="1" t="s">
        <v>4</v>
      </c>
      <c r="C234" s="1">
        <v>21.798894882202148</v>
      </c>
      <c r="D234" s="1"/>
      <c r="E234" s="1"/>
      <c r="F234" s="1" t="s">
        <v>65</v>
      </c>
      <c r="G234" s="1" t="s">
        <v>90</v>
      </c>
      <c r="H234" s="1">
        <v>34.357231140136719</v>
      </c>
      <c r="I234" s="1"/>
      <c r="J234" s="1"/>
      <c r="K234" s="21"/>
      <c r="L234" s="1" t="s">
        <v>66</v>
      </c>
      <c r="M234" s="1" t="s">
        <v>4</v>
      </c>
      <c r="N234" s="1">
        <v>20.854423522949219</v>
      </c>
      <c r="O234" s="1"/>
      <c r="P234" s="1"/>
      <c r="Q234" s="1" t="s">
        <v>66</v>
      </c>
      <c r="R234" s="1" t="s">
        <v>90</v>
      </c>
      <c r="S234" s="1">
        <v>31.342988967895508</v>
      </c>
      <c r="T234" s="1"/>
      <c r="U234" s="5"/>
      <c r="W234" s="6" t="s">
        <v>67</v>
      </c>
      <c r="X234" s="1" t="s">
        <v>4</v>
      </c>
      <c r="Y234" s="1">
        <v>21.185842514038086</v>
      </c>
      <c r="Z234" s="1"/>
      <c r="AA234" s="1"/>
      <c r="AB234" s="1" t="s">
        <v>67</v>
      </c>
      <c r="AC234" s="1" t="s">
        <v>90</v>
      </c>
      <c r="AD234" s="1">
        <v>30.633329391479492</v>
      </c>
      <c r="AE234" s="1"/>
      <c r="AF234" s="1"/>
      <c r="AG234" s="21"/>
      <c r="AH234" s="1" t="s">
        <v>68</v>
      </c>
      <c r="AI234" s="1" t="s">
        <v>4</v>
      </c>
      <c r="AJ234" s="1">
        <v>22.246885299682617</v>
      </c>
      <c r="AK234" s="1"/>
      <c r="AL234" s="1"/>
      <c r="AM234" s="1" t="s">
        <v>68</v>
      </c>
      <c r="AN234" s="1" t="s">
        <v>90</v>
      </c>
      <c r="AO234" s="1">
        <v>35.043224334716797</v>
      </c>
      <c r="AP234" s="1"/>
      <c r="AQ234" s="5"/>
      <c r="AS234" s="6" t="s">
        <v>69</v>
      </c>
      <c r="AT234" s="1" t="s">
        <v>4</v>
      </c>
      <c r="AU234" s="1">
        <v>21.285835266113281</v>
      </c>
      <c r="AV234" s="1"/>
      <c r="AW234" s="1"/>
      <c r="AX234" s="1" t="s">
        <v>69</v>
      </c>
      <c r="AY234" s="1" t="s">
        <v>90</v>
      </c>
      <c r="AZ234" s="1">
        <v>33.175060272216797</v>
      </c>
      <c r="BA234" s="1"/>
      <c r="BB234" s="1"/>
      <c r="BC234" s="21"/>
      <c r="BD234" s="1" t="s">
        <v>70</v>
      </c>
      <c r="BE234" s="1" t="s">
        <v>4</v>
      </c>
      <c r="BF234" s="1">
        <v>21.125429153442383</v>
      </c>
      <c r="BG234" s="1"/>
      <c r="BH234" s="1"/>
      <c r="BI234" s="1" t="s">
        <v>70</v>
      </c>
      <c r="BJ234" s="1" t="s">
        <v>90</v>
      </c>
      <c r="BK234" s="1">
        <v>30.424703598022461</v>
      </c>
      <c r="BL234" s="1"/>
      <c r="BM234" s="5"/>
    </row>
    <row r="235" spans="1:65" x14ac:dyDescent="0.2">
      <c r="A235" s="6" t="s">
        <v>71</v>
      </c>
      <c r="B235" s="1" t="s">
        <v>4</v>
      </c>
      <c r="C235" s="1">
        <v>20.88653564453125</v>
      </c>
      <c r="D235" s="1">
        <f t="shared" si="1049"/>
        <v>21.135944366455078</v>
      </c>
      <c r="E235" s="1"/>
      <c r="F235" s="1" t="s">
        <v>71</v>
      </c>
      <c r="G235" s="1" t="s">
        <v>90</v>
      </c>
      <c r="H235" s="1">
        <v>35.997550964355469</v>
      </c>
      <c r="I235" s="1">
        <f t="shared" si="1050"/>
        <v>35.963214874267578</v>
      </c>
      <c r="J235" s="1">
        <f t="shared" ref="J235" si="1095">I235-D235</f>
        <v>14.8272705078125</v>
      </c>
      <c r="K235" s="21"/>
      <c r="L235" s="1" t="s">
        <v>72</v>
      </c>
      <c r="M235" s="1" t="s">
        <v>4</v>
      </c>
      <c r="N235" s="1">
        <v>21.265483856201172</v>
      </c>
      <c r="O235" s="1">
        <f t="shared" si="1052"/>
        <v>21.478523254394531</v>
      </c>
      <c r="P235" s="1"/>
      <c r="Q235" s="1" t="s">
        <v>72</v>
      </c>
      <c r="R235" s="1" t="s">
        <v>90</v>
      </c>
      <c r="S235" s="1">
        <v>32.176513671875</v>
      </c>
      <c r="T235" s="1">
        <f t="shared" si="1053"/>
        <v>32.931514739990234</v>
      </c>
      <c r="U235" s="5">
        <f t="shared" ref="U235" si="1096">T235-O235</f>
        <v>11.452991485595703</v>
      </c>
      <c r="W235" s="6" t="s">
        <v>73</v>
      </c>
      <c r="X235" s="1" t="s">
        <v>4</v>
      </c>
      <c r="Y235" s="1">
        <v>22.183731079101562</v>
      </c>
      <c r="Z235" s="1">
        <f t="shared" ref="Z235" si="1097">AVERAGE(Y235:Y236)</f>
        <v>22.209609985351563</v>
      </c>
      <c r="AA235" s="1"/>
      <c r="AB235" s="1" t="s">
        <v>73</v>
      </c>
      <c r="AC235" s="1" t="s">
        <v>90</v>
      </c>
      <c r="AD235" s="1">
        <v>37.013031005859375</v>
      </c>
      <c r="AE235" s="1">
        <f t="shared" ref="AE235" si="1098">AVERAGE(AD235:AD236)</f>
        <v>38.244899749755859</v>
      </c>
      <c r="AF235" s="1">
        <f t="shared" ref="AF235" si="1099">AE235-Z235</f>
        <v>16.035289764404297</v>
      </c>
      <c r="AG235" s="21"/>
      <c r="AH235" s="1" t="s">
        <v>74</v>
      </c>
      <c r="AI235" s="1" t="s">
        <v>4</v>
      </c>
      <c r="AJ235" s="1">
        <v>21.866947174072266</v>
      </c>
      <c r="AK235" s="1">
        <f t="shared" ref="AK235" si="1100">AVERAGE(AJ235:AJ236)</f>
        <v>21.855504035949707</v>
      </c>
      <c r="AL235" s="1"/>
      <c r="AM235" s="1" t="s">
        <v>74</v>
      </c>
      <c r="AN235" s="1" t="s">
        <v>90</v>
      </c>
      <c r="AO235" s="1">
        <v>35.075393676757813</v>
      </c>
      <c r="AP235" s="1">
        <f t="shared" ref="AP235" si="1101">AVERAGE(AO235:AO236)</f>
        <v>35.12774658203125</v>
      </c>
      <c r="AQ235" s="5">
        <f t="shared" ref="AQ235" si="1102">AP235-AK235</f>
        <v>13.272242546081543</v>
      </c>
      <c r="AS235" s="6" t="s">
        <v>75</v>
      </c>
      <c r="AT235" s="1" t="s">
        <v>4</v>
      </c>
      <c r="AU235" s="1">
        <v>20.916574478149414</v>
      </c>
      <c r="AV235" s="1">
        <f t="shared" ref="AV235" si="1103">AVERAGE(AU235:AU236)</f>
        <v>20.919305801391602</v>
      </c>
      <c r="AW235" s="1"/>
      <c r="AX235" s="1" t="s">
        <v>75</v>
      </c>
      <c r="AY235" s="1" t="s">
        <v>90</v>
      </c>
      <c r="AZ235" s="1">
        <v>33.133098602294922</v>
      </c>
      <c r="BA235" s="1">
        <f t="shared" ref="BA235" si="1104">AVERAGE(AZ235:AZ236)</f>
        <v>33.488676071166992</v>
      </c>
      <c r="BB235" s="1">
        <f t="shared" ref="BB235" si="1105">BA235-AV235</f>
        <v>12.569370269775391</v>
      </c>
      <c r="BC235" s="21"/>
      <c r="BD235" s="1" t="s">
        <v>76</v>
      </c>
      <c r="BE235" s="1" t="s">
        <v>4</v>
      </c>
      <c r="BF235" s="1">
        <v>23.356605529785156</v>
      </c>
      <c r="BG235" s="1">
        <f t="shared" ref="BG235" si="1106">AVERAGE(BF235:BF236)</f>
        <v>23.525245666503906</v>
      </c>
      <c r="BH235" s="1"/>
      <c r="BI235" s="1" t="s">
        <v>76</v>
      </c>
      <c r="BJ235" s="1" t="s">
        <v>90</v>
      </c>
      <c r="BK235" s="1">
        <v>33.391647338867188</v>
      </c>
      <c r="BL235" s="1">
        <f t="shared" ref="BL235" si="1107">AVERAGE(BK235:BK236)</f>
        <v>33.465837478637695</v>
      </c>
      <c r="BM235" s="5">
        <f t="shared" ref="BM235" si="1108">BL235-BG235</f>
        <v>9.9405918121337891</v>
      </c>
    </row>
    <row r="236" spans="1:65" x14ac:dyDescent="0.2">
      <c r="A236" s="6" t="s">
        <v>71</v>
      </c>
      <c r="B236" s="1" t="s">
        <v>4</v>
      </c>
      <c r="C236" s="1">
        <v>21.385353088378906</v>
      </c>
      <c r="D236" s="1"/>
      <c r="E236" s="1"/>
      <c r="F236" s="1" t="s">
        <v>71</v>
      </c>
      <c r="G236" s="1" t="s">
        <v>90</v>
      </c>
      <c r="H236" s="1">
        <v>35.928878784179688</v>
      </c>
      <c r="I236" s="1"/>
      <c r="J236" s="1"/>
      <c r="K236" s="21"/>
      <c r="L236" s="1" t="s">
        <v>72</v>
      </c>
      <c r="M236" s="1" t="s">
        <v>4</v>
      </c>
      <c r="N236" s="1">
        <v>21.691562652587891</v>
      </c>
      <c r="O236" s="1"/>
      <c r="P236" s="1"/>
      <c r="Q236" s="1" t="s">
        <v>72</v>
      </c>
      <c r="R236" s="1" t="s">
        <v>90</v>
      </c>
      <c r="S236" s="1">
        <v>33.686515808105469</v>
      </c>
      <c r="T236" s="1"/>
      <c r="U236" s="5"/>
      <c r="W236" s="6" t="s">
        <v>73</v>
      </c>
      <c r="X236" s="1" t="s">
        <v>4</v>
      </c>
      <c r="Y236" s="1">
        <v>22.235488891601563</v>
      </c>
      <c r="Z236" s="1"/>
      <c r="AA236" s="1"/>
      <c r="AB236" s="1" t="s">
        <v>73</v>
      </c>
      <c r="AC236" s="1" t="s">
        <v>90</v>
      </c>
      <c r="AD236" s="1">
        <v>39.476768493652344</v>
      </c>
      <c r="AE236" s="1"/>
      <c r="AF236" s="1"/>
      <c r="AG236" s="21"/>
      <c r="AH236" s="1" t="s">
        <v>74</v>
      </c>
      <c r="AI236" s="1" t="s">
        <v>4</v>
      </c>
      <c r="AJ236" s="1">
        <v>21.844060897827148</v>
      </c>
      <c r="AK236" s="1"/>
      <c r="AL236" s="1"/>
      <c r="AM236" s="1" t="s">
        <v>74</v>
      </c>
      <c r="AN236" s="1" t="s">
        <v>90</v>
      </c>
      <c r="AO236" s="1">
        <v>35.180099487304687</v>
      </c>
      <c r="AP236" s="1"/>
      <c r="AQ236" s="5"/>
      <c r="AS236" s="6" t="s">
        <v>75</v>
      </c>
      <c r="AT236" s="1" t="s">
        <v>4</v>
      </c>
      <c r="AU236" s="1">
        <v>20.922037124633789</v>
      </c>
      <c r="AV236" s="1"/>
      <c r="AW236" s="1"/>
      <c r="AX236" s="1" t="s">
        <v>75</v>
      </c>
      <c r="AY236" s="1" t="s">
        <v>90</v>
      </c>
      <c r="AZ236" s="1">
        <v>33.844253540039063</v>
      </c>
      <c r="BA236" s="1"/>
      <c r="BB236" s="1"/>
      <c r="BC236" s="21"/>
      <c r="BD236" s="1" t="s">
        <v>76</v>
      </c>
      <c r="BE236" s="1" t="s">
        <v>4</v>
      </c>
      <c r="BF236" s="1">
        <v>23.693885803222656</v>
      </c>
      <c r="BG236" s="1"/>
      <c r="BH236" s="1"/>
      <c r="BI236" s="1" t="s">
        <v>76</v>
      </c>
      <c r="BJ236" s="1" t="s">
        <v>90</v>
      </c>
      <c r="BK236" s="1">
        <v>33.540027618408203</v>
      </c>
      <c r="BL236" s="1"/>
      <c r="BM236" s="5"/>
    </row>
    <row r="237" spans="1:65" x14ac:dyDescent="0.2">
      <c r="A237" s="6" t="s">
        <v>77</v>
      </c>
      <c r="B237" s="1" t="s">
        <v>4</v>
      </c>
      <c r="C237" s="1">
        <v>21.056587219238281</v>
      </c>
      <c r="D237" s="1">
        <f t="shared" si="1049"/>
        <v>21.086674690246582</v>
      </c>
      <c r="E237" s="1"/>
      <c r="F237" s="1" t="s">
        <v>77</v>
      </c>
      <c r="G237" s="1" t="s">
        <v>90</v>
      </c>
      <c r="H237" s="1">
        <v>32.362728118896484</v>
      </c>
      <c r="I237" s="1">
        <f t="shared" si="1050"/>
        <v>32.394615173339844</v>
      </c>
      <c r="J237" s="1">
        <f t="shared" ref="J237" si="1109">I237-D237</f>
        <v>11.307940483093262</v>
      </c>
      <c r="K237" s="21"/>
      <c r="L237" s="1" t="s">
        <v>78</v>
      </c>
      <c r="M237" s="1" t="s">
        <v>4</v>
      </c>
      <c r="N237" s="1">
        <v>22.662187576293945</v>
      </c>
      <c r="O237" s="1">
        <f t="shared" si="1052"/>
        <v>22.266489028930664</v>
      </c>
      <c r="P237" s="1"/>
      <c r="Q237" s="1" t="s">
        <v>78</v>
      </c>
      <c r="R237" s="1" t="s">
        <v>90</v>
      </c>
      <c r="S237" s="1">
        <v>32.008132934570312</v>
      </c>
      <c r="T237" s="1">
        <f t="shared" si="1053"/>
        <v>32.464332580566406</v>
      </c>
      <c r="U237" s="5">
        <f t="shared" ref="U237" si="1110">T237-O237</f>
        <v>10.197843551635742</v>
      </c>
      <c r="W237" s="6" t="s">
        <v>79</v>
      </c>
      <c r="X237" s="1" t="s">
        <v>4</v>
      </c>
      <c r="Y237" s="1">
        <v>21.080842971801758</v>
      </c>
      <c r="Z237" s="1">
        <f t="shared" ref="Z237" si="1111">AVERAGE(Y237:Y238)</f>
        <v>21.128020286560059</v>
      </c>
      <c r="AA237" s="1"/>
      <c r="AB237" s="1" t="s">
        <v>79</v>
      </c>
      <c r="AC237" s="1" t="s">
        <v>90</v>
      </c>
      <c r="AD237" s="1">
        <v>33.997135162353516</v>
      </c>
      <c r="AE237" s="1">
        <f t="shared" ref="AE237" si="1112">AVERAGE(AD237:AD238)</f>
        <v>34.651445388793945</v>
      </c>
      <c r="AF237" s="1">
        <f t="shared" ref="AF237" si="1113">AE237-Z237</f>
        <v>13.523425102233887</v>
      </c>
      <c r="AG237" s="21"/>
      <c r="AH237" s="1" t="s">
        <v>80</v>
      </c>
      <c r="AI237" s="1" t="s">
        <v>4</v>
      </c>
      <c r="AJ237" s="1">
        <v>22.351791381835937</v>
      </c>
      <c r="AK237" s="1">
        <f t="shared" ref="AK237" si="1114">AVERAGE(AJ237:AJ238)</f>
        <v>22.26190185546875</v>
      </c>
      <c r="AL237" s="1"/>
      <c r="AM237" s="1" t="s">
        <v>80</v>
      </c>
      <c r="AN237" s="1" t="s">
        <v>90</v>
      </c>
      <c r="AO237" s="1">
        <v>32.882560729980469</v>
      </c>
      <c r="AP237" s="1">
        <f t="shared" ref="AP237" si="1115">AVERAGE(AO237:AO238)</f>
        <v>32.852752685546875</v>
      </c>
      <c r="AQ237" s="5">
        <f t="shared" ref="AQ237" si="1116">AP237-AK237</f>
        <v>10.590850830078125</v>
      </c>
      <c r="AS237" s="6" t="s">
        <v>81</v>
      </c>
      <c r="AT237" s="1" t="s">
        <v>4</v>
      </c>
      <c r="AU237" s="1">
        <v>21.645065307617188</v>
      </c>
      <c r="AV237" s="1">
        <f t="shared" ref="AV237" si="1117">AVERAGE(AU237:AU238)</f>
        <v>21.66440486907959</v>
      </c>
      <c r="AW237" s="1"/>
      <c r="AX237" s="1" t="s">
        <v>81</v>
      </c>
      <c r="AY237" s="1" t="s">
        <v>90</v>
      </c>
      <c r="AZ237" s="1">
        <v>33.394317626953125</v>
      </c>
      <c r="BA237" s="1">
        <f t="shared" ref="BA237" si="1118">AVERAGE(AZ237:AZ238)</f>
        <v>34.153964996337891</v>
      </c>
      <c r="BB237" s="1">
        <f t="shared" ref="BB237" si="1119">BA237-AV237</f>
        <v>12.489560127258301</v>
      </c>
      <c r="BC237" s="21"/>
      <c r="BD237" s="1" t="s">
        <v>82</v>
      </c>
      <c r="BE237" s="1" t="s">
        <v>4</v>
      </c>
      <c r="BF237" s="1">
        <v>21.568824768066406</v>
      </c>
      <c r="BG237" s="1">
        <f t="shared" ref="BG237" si="1120">AVERAGE(BF237:BF238)</f>
        <v>21.564324378967285</v>
      </c>
      <c r="BH237" s="1"/>
      <c r="BI237" s="1" t="s">
        <v>82</v>
      </c>
      <c r="BJ237" s="1" t="s">
        <v>90</v>
      </c>
      <c r="BK237" s="1">
        <v>33.620502471923828</v>
      </c>
      <c r="BL237" s="1">
        <f t="shared" ref="BL237" si="1121">AVERAGE(BK237:BK238)</f>
        <v>33.646711349487305</v>
      </c>
      <c r="BM237" s="5">
        <f t="shared" ref="BM237" si="1122">BL237-BG237</f>
        <v>12.08238697052002</v>
      </c>
    </row>
    <row r="238" spans="1:65" x14ac:dyDescent="0.2">
      <c r="A238" s="6" t="s">
        <v>77</v>
      </c>
      <c r="B238" s="1" t="s">
        <v>4</v>
      </c>
      <c r="C238" s="1">
        <v>21.116762161254883</v>
      </c>
      <c r="D238" s="1"/>
      <c r="E238" s="1"/>
      <c r="F238" s="1" t="s">
        <v>77</v>
      </c>
      <c r="G238" s="1" t="s">
        <v>90</v>
      </c>
      <c r="H238" s="1">
        <v>32.426502227783203</v>
      </c>
      <c r="I238" s="1"/>
      <c r="J238" s="1"/>
      <c r="K238" s="21"/>
      <c r="L238" s="1" t="s">
        <v>78</v>
      </c>
      <c r="M238" s="1" t="s">
        <v>4</v>
      </c>
      <c r="N238" s="1">
        <v>21.870790481567383</v>
      </c>
      <c r="O238" s="1"/>
      <c r="P238" s="1"/>
      <c r="Q238" s="1" t="s">
        <v>78</v>
      </c>
      <c r="R238" s="1" t="s">
        <v>90</v>
      </c>
      <c r="S238" s="1">
        <v>32.9205322265625</v>
      </c>
      <c r="T238" s="1"/>
      <c r="U238" s="5"/>
      <c r="W238" s="6" t="s">
        <v>79</v>
      </c>
      <c r="X238" s="1" t="s">
        <v>4</v>
      </c>
      <c r="Y238" s="1">
        <v>21.175197601318359</v>
      </c>
      <c r="Z238" s="1"/>
      <c r="AA238" s="1"/>
      <c r="AB238" s="1" t="s">
        <v>79</v>
      </c>
      <c r="AC238" s="1" t="s">
        <v>90</v>
      </c>
      <c r="AD238" s="1">
        <v>35.305755615234375</v>
      </c>
      <c r="AE238" s="1"/>
      <c r="AF238" s="1"/>
      <c r="AG238" s="21"/>
      <c r="AH238" s="1" t="s">
        <v>80</v>
      </c>
      <c r="AI238" s="1" t="s">
        <v>4</v>
      </c>
      <c r="AJ238" s="1">
        <v>22.172012329101563</v>
      </c>
      <c r="AK238" s="1"/>
      <c r="AL238" s="1"/>
      <c r="AM238" s="1" t="s">
        <v>80</v>
      </c>
      <c r="AN238" s="1" t="s">
        <v>90</v>
      </c>
      <c r="AO238" s="1">
        <v>32.822944641113281</v>
      </c>
      <c r="AP238" s="1"/>
      <c r="AQ238" s="5"/>
      <c r="AS238" s="6" t="s">
        <v>81</v>
      </c>
      <c r="AT238" s="1" t="s">
        <v>4</v>
      </c>
      <c r="AU238" s="1">
        <v>21.683744430541992</v>
      </c>
      <c r="AV238" s="1"/>
      <c r="AW238" s="1"/>
      <c r="AX238" s="1" t="s">
        <v>81</v>
      </c>
      <c r="AY238" s="1" t="s">
        <v>90</v>
      </c>
      <c r="AZ238" s="1">
        <v>34.913612365722656</v>
      </c>
      <c r="BA238" s="1"/>
      <c r="BB238" s="1"/>
      <c r="BC238" s="21"/>
      <c r="BD238" s="1" t="s">
        <v>82</v>
      </c>
      <c r="BE238" s="1" t="s">
        <v>4</v>
      </c>
      <c r="BF238" s="1">
        <v>21.559823989868164</v>
      </c>
      <c r="BG238" s="1"/>
      <c r="BH238" s="1"/>
      <c r="BI238" s="1" t="s">
        <v>82</v>
      </c>
      <c r="BJ238" s="1" t="s">
        <v>90</v>
      </c>
      <c r="BK238" s="1">
        <v>33.672920227050781</v>
      </c>
      <c r="BL238" s="1"/>
      <c r="BM238" s="5"/>
    </row>
    <row r="239" spans="1:65" x14ac:dyDescent="0.2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21"/>
      <c r="L239" s="1"/>
      <c r="M239" s="1"/>
      <c r="N239" s="1"/>
      <c r="O239" s="1"/>
      <c r="P239" s="1"/>
      <c r="Q239" s="1"/>
      <c r="R239" s="11"/>
      <c r="S239" s="1"/>
      <c r="T239" s="1"/>
      <c r="U239" s="5"/>
      <c r="W239" s="6"/>
      <c r="X239" s="1"/>
      <c r="Y239" s="1"/>
      <c r="Z239" s="1"/>
      <c r="AA239" s="1"/>
      <c r="AB239" s="1"/>
      <c r="AC239" s="1"/>
      <c r="AD239" s="1"/>
      <c r="AE239" s="1"/>
      <c r="AF239" s="1"/>
      <c r="AG239" s="21"/>
      <c r="AH239" s="1"/>
      <c r="AI239" s="1"/>
      <c r="AJ239" s="1"/>
      <c r="AK239" s="1"/>
      <c r="AL239" s="1"/>
      <c r="AM239" s="1"/>
      <c r="AN239" s="1"/>
      <c r="AO239" s="1"/>
      <c r="AP239" s="1"/>
      <c r="AQ239" s="5"/>
      <c r="AS239" s="6"/>
      <c r="AT239" s="1"/>
      <c r="AU239" s="1"/>
      <c r="AV239" s="1"/>
      <c r="AW239" s="1"/>
      <c r="AX239" s="1"/>
      <c r="AY239" s="1"/>
      <c r="AZ239" s="1"/>
      <c r="BA239" s="1"/>
      <c r="BB239" s="1"/>
      <c r="BC239" s="21"/>
      <c r="BD239" s="1"/>
      <c r="BE239" s="1"/>
      <c r="BF239" s="1"/>
      <c r="BG239" s="1"/>
      <c r="BH239" s="1"/>
      <c r="BI239" s="1"/>
      <c r="BJ239" s="1"/>
      <c r="BK239" s="1"/>
      <c r="BL239" s="1"/>
      <c r="BM239" s="5"/>
    </row>
    <row r="240" spans="1:65" x14ac:dyDescent="0.2">
      <c r="A240" s="6" t="s">
        <v>47</v>
      </c>
      <c r="B240" s="1" t="s">
        <v>4</v>
      </c>
      <c r="C240" s="1">
        <v>21.905149459838867</v>
      </c>
      <c r="D240" s="1">
        <f>AVERAGE(C240:C241)</f>
        <v>22.299308776855469</v>
      </c>
      <c r="E240" s="1"/>
      <c r="F240" s="1" t="s">
        <v>47</v>
      </c>
      <c r="G240" s="1" t="s">
        <v>94</v>
      </c>
      <c r="H240" s="1">
        <v>25.393112182617187</v>
      </c>
      <c r="I240" s="1">
        <f>AVERAGE(H240:H241)</f>
        <v>25.373372077941895</v>
      </c>
      <c r="J240" s="1">
        <f>I240-D240</f>
        <v>3.0740633010864258</v>
      </c>
      <c r="K240" s="21">
        <f>AVERAGE(J240,J242,J244,J246,J248,J250)</f>
        <v>2.7645111083984375</v>
      </c>
      <c r="L240" s="1" t="s">
        <v>48</v>
      </c>
      <c r="M240" s="1" t="s">
        <v>4</v>
      </c>
      <c r="N240" s="1">
        <v>22.493711471557617</v>
      </c>
      <c r="O240" s="1">
        <f>AVERAGE(N240:N241)</f>
        <v>22.147773742675781</v>
      </c>
      <c r="P240" s="1"/>
      <c r="Q240" s="1" t="s">
        <v>48</v>
      </c>
      <c r="R240" s="1" t="s">
        <v>94</v>
      </c>
      <c r="S240" s="1">
        <v>26.153297424316406</v>
      </c>
      <c r="T240" s="1">
        <f>AVERAGE(S240:S241)</f>
        <v>26.536991119384766</v>
      </c>
      <c r="U240" s="5">
        <f>T240-O240</f>
        <v>4.3892173767089844</v>
      </c>
      <c r="W240" s="6" t="s">
        <v>49</v>
      </c>
      <c r="X240" s="1" t="s">
        <v>4</v>
      </c>
      <c r="Y240" s="1">
        <v>21.949348449707031</v>
      </c>
      <c r="Z240" s="1">
        <f>AVERAGE(Y240:Y241)</f>
        <v>21.555150985717773</v>
      </c>
      <c r="AA240" s="1"/>
      <c r="AB240" s="1" t="s">
        <v>49</v>
      </c>
      <c r="AC240" s="1" t="s">
        <v>94</v>
      </c>
      <c r="AD240" s="1">
        <v>26.674610137939453</v>
      </c>
      <c r="AE240" s="1">
        <f>AVERAGE(AD240:AD241)</f>
        <v>26.490109443664551</v>
      </c>
      <c r="AF240" s="1">
        <f>AE240-Z240</f>
        <v>4.9349584579467773</v>
      </c>
      <c r="AG240" s="21">
        <f>AVERAGE(AF240,AF242,AF244,AF246,AF248,AF250)</f>
        <v>4.1910468737284345</v>
      </c>
      <c r="AH240" s="1" t="s">
        <v>50</v>
      </c>
      <c r="AI240" s="1" t="s">
        <v>4</v>
      </c>
      <c r="AJ240" s="1">
        <v>21.45783805847168</v>
      </c>
      <c r="AK240" s="1">
        <f>AVERAGE(AJ240:AJ241)</f>
        <v>21.504737854003906</v>
      </c>
      <c r="AL240" s="1"/>
      <c r="AM240" s="1" t="s">
        <v>50</v>
      </c>
      <c r="AN240" s="1" t="s">
        <v>94</v>
      </c>
      <c r="AO240" s="1">
        <v>26.64109992980957</v>
      </c>
      <c r="AP240" s="1">
        <f>AVERAGE(AO240:AO241)</f>
        <v>26.777074813842773</v>
      </c>
      <c r="AQ240" s="5">
        <f>AP240-AK240</f>
        <v>5.2723369598388672</v>
      </c>
      <c r="AS240" s="6" t="s">
        <v>51</v>
      </c>
      <c r="AT240" s="1" t="s">
        <v>4</v>
      </c>
      <c r="AU240" s="1">
        <v>21.962133407592773</v>
      </c>
      <c r="AV240" s="1">
        <f>AVERAGE(AU240:AU241)</f>
        <v>21.980088233947754</v>
      </c>
      <c r="AW240" s="1"/>
      <c r="AX240" s="1" t="s">
        <v>51</v>
      </c>
      <c r="AY240" s="1" t="s">
        <v>94</v>
      </c>
      <c r="AZ240" s="1">
        <v>26.433198928833008</v>
      </c>
      <c r="BA240" s="1">
        <f>AVERAGE(AZ240:AZ241)</f>
        <v>26.328372955322266</v>
      </c>
      <c r="BB240" s="1">
        <f>BA240-AV240</f>
        <v>4.3482847213745117</v>
      </c>
      <c r="BC240" s="21">
        <f>AVERAGE(BB240,BB242,BB244,BB246,BB248,BB250)</f>
        <v>3.7107739448547363</v>
      </c>
      <c r="BD240" s="1" t="s">
        <v>52</v>
      </c>
      <c r="BE240" s="1" t="s">
        <v>4</v>
      </c>
      <c r="BF240" s="1">
        <v>25.131124496459961</v>
      </c>
      <c r="BG240" s="1">
        <f>AVERAGE(BF240:BF241)</f>
        <v>24.629409790039063</v>
      </c>
      <c r="BH240" s="1"/>
      <c r="BI240" s="1" t="s">
        <v>52</v>
      </c>
      <c r="BJ240" s="1" t="s">
        <v>94</v>
      </c>
      <c r="BK240" s="1">
        <v>27.740947723388672</v>
      </c>
      <c r="BL240" s="1">
        <f>AVERAGE(BK240:BK241)</f>
        <v>27.829513549804687</v>
      </c>
      <c r="BM240" s="5">
        <f>BL240-BG240</f>
        <v>3.200103759765625</v>
      </c>
    </row>
    <row r="241" spans="1:65" x14ac:dyDescent="0.2">
      <c r="A241" s="6" t="s">
        <v>47</v>
      </c>
      <c r="B241" s="1" t="s">
        <v>4</v>
      </c>
      <c r="C241" s="1">
        <v>22.69346809387207</v>
      </c>
      <c r="D241" s="1"/>
      <c r="E241" s="1"/>
      <c r="F241" s="1" t="s">
        <v>47</v>
      </c>
      <c r="G241" s="1" t="s">
        <v>94</v>
      </c>
      <c r="H241" s="1">
        <v>25.353631973266602</v>
      </c>
      <c r="I241" s="1"/>
      <c r="J241" s="1"/>
      <c r="K241" s="21"/>
      <c r="L241" s="1" t="s">
        <v>48</v>
      </c>
      <c r="M241" s="1" t="s">
        <v>4</v>
      </c>
      <c r="N241" s="1">
        <v>21.801836013793945</v>
      </c>
      <c r="O241" s="1"/>
      <c r="P241" s="1"/>
      <c r="Q241" s="1" t="s">
        <v>48</v>
      </c>
      <c r="R241" s="1" t="s">
        <v>94</v>
      </c>
      <c r="S241" s="1">
        <v>26.920684814453125</v>
      </c>
      <c r="T241" s="1"/>
      <c r="U241" s="5"/>
      <c r="W241" s="6" t="s">
        <v>49</v>
      </c>
      <c r="X241" s="1" t="s">
        <v>4</v>
      </c>
      <c r="Y241" s="1">
        <v>21.160953521728516</v>
      </c>
      <c r="Z241" s="1"/>
      <c r="AA241" s="1"/>
      <c r="AB241" s="1" t="s">
        <v>49</v>
      </c>
      <c r="AC241" s="1" t="s">
        <v>94</v>
      </c>
      <c r="AD241" s="1">
        <v>26.305608749389648</v>
      </c>
      <c r="AE241" s="1"/>
      <c r="AF241" s="1"/>
      <c r="AG241" s="21"/>
      <c r="AH241" s="1" t="s">
        <v>50</v>
      </c>
      <c r="AI241" s="1" t="s">
        <v>4</v>
      </c>
      <c r="AJ241" s="1">
        <v>21.551637649536133</v>
      </c>
      <c r="AK241" s="1"/>
      <c r="AL241" s="1"/>
      <c r="AM241" s="1" t="s">
        <v>50</v>
      </c>
      <c r="AN241" s="1" t="s">
        <v>94</v>
      </c>
      <c r="AO241" s="1">
        <v>26.913049697875977</v>
      </c>
      <c r="AP241" s="1"/>
      <c r="AQ241" s="5"/>
      <c r="AS241" s="6" t="s">
        <v>51</v>
      </c>
      <c r="AT241" s="1" t="s">
        <v>4</v>
      </c>
      <c r="AU241" s="1">
        <v>21.998043060302734</v>
      </c>
      <c r="AV241" s="1"/>
      <c r="AW241" s="1"/>
      <c r="AX241" s="1" t="s">
        <v>51</v>
      </c>
      <c r="AY241" s="1" t="s">
        <v>94</v>
      </c>
      <c r="AZ241" s="1">
        <v>26.223546981811523</v>
      </c>
      <c r="BA241" s="1"/>
      <c r="BB241" s="1"/>
      <c r="BC241" s="21"/>
      <c r="BD241" s="1" t="s">
        <v>52</v>
      </c>
      <c r="BE241" s="1" t="s">
        <v>4</v>
      </c>
      <c r="BF241" s="1">
        <v>24.127695083618164</v>
      </c>
      <c r="BG241" s="1"/>
      <c r="BH241" s="1"/>
      <c r="BI241" s="1" t="s">
        <v>52</v>
      </c>
      <c r="BJ241" s="1" t="s">
        <v>94</v>
      </c>
      <c r="BK241" s="1">
        <v>27.918079376220703</v>
      </c>
      <c r="BL241" s="1"/>
      <c r="BM241" s="5"/>
    </row>
    <row r="242" spans="1:65" x14ac:dyDescent="0.2">
      <c r="A242" s="6" t="s">
        <v>53</v>
      </c>
      <c r="B242" s="1" t="s">
        <v>4</v>
      </c>
      <c r="C242" s="1">
        <v>23.253383636474609</v>
      </c>
      <c r="D242" s="1">
        <f t="shared" ref="D242:D250" si="1123">AVERAGE(C242:C243)</f>
        <v>23.017239570617676</v>
      </c>
      <c r="E242" s="1"/>
      <c r="F242" s="1" t="s">
        <v>53</v>
      </c>
      <c r="G242" s="1" t="s">
        <v>94</v>
      </c>
      <c r="H242" s="1">
        <v>24.972940444946289</v>
      </c>
      <c r="I242" s="1">
        <f t="shared" ref="I242:I250" si="1124">AVERAGE(H242:H243)</f>
        <v>25.241588592529297</v>
      </c>
      <c r="J242" s="1">
        <f t="shared" ref="J242" si="1125">I242-D242</f>
        <v>2.2243490219116211</v>
      </c>
      <c r="K242" s="21"/>
      <c r="L242" s="1" t="s">
        <v>54</v>
      </c>
      <c r="M242" s="1" t="s">
        <v>4</v>
      </c>
      <c r="N242" s="1">
        <v>21.923261642456055</v>
      </c>
      <c r="O242" s="1">
        <f t="shared" ref="O242:O250" si="1126">AVERAGE(N242:N243)</f>
        <v>21.930327415466309</v>
      </c>
      <c r="P242" s="1"/>
      <c r="Q242" s="1" t="s">
        <v>54</v>
      </c>
      <c r="R242" s="1" t="s">
        <v>94</v>
      </c>
      <c r="S242" s="1">
        <v>25.429021835327148</v>
      </c>
      <c r="T242" s="1">
        <f t="shared" ref="T242:T250" si="1127">AVERAGE(S242:S243)</f>
        <v>25.446364402770996</v>
      </c>
      <c r="U242" s="5">
        <f t="shared" ref="U242" si="1128">T242-O242</f>
        <v>3.5160369873046875</v>
      </c>
      <c r="W242" s="6" t="s">
        <v>55</v>
      </c>
      <c r="X242" s="1" t="s">
        <v>4</v>
      </c>
      <c r="Y242" s="1">
        <v>22.257143020629883</v>
      </c>
      <c r="Z242" s="1">
        <f t="shared" ref="Z242" si="1129">AVERAGE(Y242:Y243)</f>
        <v>22.023466110229492</v>
      </c>
      <c r="AA242" s="1"/>
      <c r="AB242" s="1" t="s">
        <v>55</v>
      </c>
      <c r="AC242" s="1" t="s">
        <v>94</v>
      </c>
      <c r="AD242" s="1">
        <v>27.477851867675781</v>
      </c>
      <c r="AE242" s="1">
        <f t="shared" ref="AE242" si="1130">AVERAGE(AD242:AD243)</f>
        <v>27.628024101257324</v>
      </c>
      <c r="AF242" s="1">
        <f t="shared" ref="AF242" si="1131">AE242-Z242</f>
        <v>5.604557991027832</v>
      </c>
      <c r="AG242" s="21"/>
      <c r="AH242" s="1" t="s">
        <v>56</v>
      </c>
      <c r="AI242" s="1" t="s">
        <v>4</v>
      </c>
      <c r="AJ242" s="1">
        <v>21.734464645385742</v>
      </c>
      <c r="AK242" s="1">
        <f t="shared" ref="AK242" si="1132">AVERAGE(AJ242:AJ243)</f>
        <v>21.353196144104004</v>
      </c>
      <c r="AL242" s="1"/>
      <c r="AM242" s="1" t="s">
        <v>56</v>
      </c>
      <c r="AN242" s="1" t="s">
        <v>94</v>
      </c>
      <c r="AO242" s="1">
        <v>25.933927536010742</v>
      </c>
      <c r="AP242" s="1">
        <f t="shared" ref="AP242" si="1133">AVERAGE(AO242:AO243)</f>
        <v>26.021030426025391</v>
      </c>
      <c r="AQ242" s="5">
        <f t="shared" ref="AQ242" si="1134">AP242-AK242</f>
        <v>4.6678342819213867</v>
      </c>
      <c r="AS242" s="6" t="s">
        <v>57</v>
      </c>
      <c r="AT242" s="1" t="s">
        <v>4</v>
      </c>
      <c r="AU242" s="1">
        <v>22.571737289428711</v>
      </c>
      <c r="AV242" s="1">
        <f t="shared" ref="AV242" si="1135">AVERAGE(AU242:AU243)</f>
        <v>22.280051231384277</v>
      </c>
      <c r="AW242" s="1"/>
      <c r="AX242" s="1" t="s">
        <v>57</v>
      </c>
      <c r="AY242" s="1" t="s">
        <v>94</v>
      </c>
      <c r="AZ242" s="1">
        <v>27.342605590820313</v>
      </c>
      <c r="BA242" s="1">
        <f t="shared" ref="BA242" si="1136">AVERAGE(AZ242:AZ243)</f>
        <v>27.567214012145996</v>
      </c>
      <c r="BB242" s="1">
        <f t="shared" ref="BB242" si="1137">BA242-AV242</f>
        <v>5.2871627807617187</v>
      </c>
      <c r="BC242" s="21"/>
      <c r="BD242" s="1" t="s">
        <v>58</v>
      </c>
      <c r="BE242" s="1" t="s">
        <v>4</v>
      </c>
      <c r="BF242" s="1">
        <v>22.216476440429688</v>
      </c>
      <c r="BG242" s="1">
        <f t="shared" ref="BG242" si="1138">AVERAGE(BF242:BF243)</f>
        <v>22.604504585266113</v>
      </c>
      <c r="BH242" s="1"/>
      <c r="BI242" s="1" t="s">
        <v>58</v>
      </c>
      <c r="BJ242" s="1" t="s">
        <v>94</v>
      </c>
      <c r="BK242" s="1">
        <v>26.356195449829102</v>
      </c>
      <c r="BL242" s="1">
        <f t="shared" ref="BL242" si="1139">AVERAGE(BK242:BK243)</f>
        <v>26.337514877319336</v>
      </c>
      <c r="BM242" s="5">
        <f t="shared" ref="BM242" si="1140">BL242-BG242</f>
        <v>3.7330102920532227</v>
      </c>
    </row>
    <row r="243" spans="1:65" x14ac:dyDescent="0.2">
      <c r="A243" s="6" t="s">
        <v>53</v>
      </c>
      <c r="B243" s="1" t="s">
        <v>4</v>
      </c>
      <c r="C243" s="1">
        <v>22.781095504760742</v>
      </c>
      <c r="D243" s="1"/>
      <c r="E243" s="1"/>
      <c r="F243" s="1" t="s">
        <v>53</v>
      </c>
      <c r="G243" s="1" t="s">
        <v>94</v>
      </c>
      <c r="H243" s="1">
        <v>25.510236740112305</v>
      </c>
      <c r="I243" s="1"/>
      <c r="J243" s="1"/>
      <c r="K243" s="21"/>
      <c r="L243" s="1" t="s">
        <v>54</v>
      </c>
      <c r="M243" s="1" t="s">
        <v>4</v>
      </c>
      <c r="N243" s="1">
        <v>21.937393188476563</v>
      </c>
      <c r="O243" s="1"/>
      <c r="P243" s="1"/>
      <c r="Q243" s="1" t="s">
        <v>54</v>
      </c>
      <c r="R243" s="1" t="s">
        <v>94</v>
      </c>
      <c r="S243" s="1">
        <v>25.463706970214844</v>
      </c>
      <c r="T243" s="1"/>
      <c r="U243" s="5"/>
      <c r="W243" s="6" t="s">
        <v>55</v>
      </c>
      <c r="X243" s="1" t="s">
        <v>4</v>
      </c>
      <c r="Y243" s="1">
        <v>21.789789199829102</v>
      </c>
      <c r="Z243" s="1"/>
      <c r="AA243" s="1"/>
      <c r="AB243" s="1" t="s">
        <v>55</v>
      </c>
      <c r="AC243" s="1" t="s">
        <v>94</v>
      </c>
      <c r="AD243" s="1">
        <v>27.778196334838867</v>
      </c>
      <c r="AE243" s="1"/>
      <c r="AF243" s="1"/>
      <c r="AG243" s="21"/>
      <c r="AH243" s="1" t="s">
        <v>56</v>
      </c>
      <c r="AI243" s="1" t="s">
        <v>4</v>
      </c>
      <c r="AJ243" s="1">
        <v>20.971927642822266</v>
      </c>
      <c r="AK243" s="1"/>
      <c r="AL243" s="1"/>
      <c r="AM243" s="1" t="s">
        <v>56</v>
      </c>
      <c r="AN243" s="1" t="s">
        <v>94</v>
      </c>
      <c r="AO243" s="1">
        <v>26.108133316040039</v>
      </c>
      <c r="AP243" s="1"/>
      <c r="AQ243" s="5"/>
      <c r="AS243" s="6" t="s">
        <v>57</v>
      </c>
      <c r="AT243" s="1" t="s">
        <v>4</v>
      </c>
      <c r="AU243" s="1">
        <v>21.988365173339844</v>
      </c>
      <c r="AV243" s="1"/>
      <c r="AW243" s="1"/>
      <c r="AX243" s="1" t="s">
        <v>57</v>
      </c>
      <c r="AY243" s="1" t="s">
        <v>94</v>
      </c>
      <c r="AZ243" s="1">
        <v>27.79182243347168</v>
      </c>
      <c r="BA243" s="1"/>
      <c r="BB243" s="1"/>
      <c r="BC243" s="21"/>
      <c r="BD243" s="1" t="s">
        <v>58</v>
      </c>
      <c r="BE243" s="1" t="s">
        <v>4</v>
      </c>
      <c r="BF243" s="1">
        <v>22.992532730102539</v>
      </c>
      <c r="BG243" s="1"/>
      <c r="BH243" s="1"/>
      <c r="BI243" s="1" t="s">
        <v>58</v>
      </c>
      <c r="BJ243" s="1" t="s">
        <v>94</v>
      </c>
      <c r="BK243" s="1">
        <v>26.31883430480957</v>
      </c>
      <c r="BL243" s="1"/>
      <c r="BM243" s="5"/>
    </row>
    <row r="244" spans="1:65" x14ac:dyDescent="0.2">
      <c r="A244" s="6" t="s">
        <v>59</v>
      </c>
      <c r="B244" s="1" t="s">
        <v>4</v>
      </c>
      <c r="C244" s="1">
        <v>21.399894714355469</v>
      </c>
      <c r="D244" s="1">
        <f t="shared" si="1123"/>
        <v>21.78907585144043</v>
      </c>
      <c r="E244" s="1"/>
      <c r="F244" s="1" t="s">
        <v>59</v>
      </c>
      <c r="G244" s="1" t="s">
        <v>94</v>
      </c>
      <c r="H244" s="1">
        <v>24.728208541870117</v>
      </c>
      <c r="I244" s="1">
        <f t="shared" si="1124"/>
        <v>25.027172088623047</v>
      </c>
      <c r="J244" s="1">
        <f t="shared" ref="J244" si="1141">I244-D244</f>
        <v>3.2380962371826172</v>
      </c>
      <c r="K244" s="21"/>
      <c r="L244" s="1" t="s">
        <v>60</v>
      </c>
      <c r="M244" s="1" t="s">
        <v>4</v>
      </c>
      <c r="N244" s="1">
        <v>21.645137786865234</v>
      </c>
      <c r="O244" s="1">
        <f t="shared" si="1126"/>
        <v>21.332345962524414</v>
      </c>
      <c r="P244" s="1"/>
      <c r="Q244" s="1" t="s">
        <v>60</v>
      </c>
      <c r="R244" s="1" t="s">
        <v>94</v>
      </c>
      <c r="S244" s="1">
        <v>24.490562438964844</v>
      </c>
      <c r="T244" s="1">
        <f t="shared" si="1127"/>
        <v>25.00930118560791</v>
      </c>
      <c r="U244" s="5">
        <f t="shared" ref="U244" si="1142">T244-O244</f>
        <v>3.6769552230834961</v>
      </c>
      <c r="W244" s="6" t="s">
        <v>61</v>
      </c>
      <c r="X244" s="1" t="s">
        <v>4</v>
      </c>
      <c r="Y244" s="1">
        <v>20.927679061889648</v>
      </c>
      <c r="Z244" s="1">
        <f t="shared" ref="Z244" si="1143">AVERAGE(Y244:Y245)</f>
        <v>20.931471824645996</v>
      </c>
      <c r="AA244" s="1"/>
      <c r="AB244" s="1" t="s">
        <v>61</v>
      </c>
      <c r="AC244" s="1" t="s">
        <v>94</v>
      </c>
      <c r="AD244" s="1">
        <v>25.480581283569336</v>
      </c>
      <c r="AE244" s="1">
        <f t="shared" ref="AE244" si="1144">AVERAGE(AD244:AD245)</f>
        <v>25.693394660949707</v>
      </c>
      <c r="AF244" s="1">
        <f t="shared" ref="AF244" si="1145">AE244-Z244</f>
        <v>4.7619228363037109</v>
      </c>
      <c r="AG244" s="21"/>
      <c r="AH244" s="1" t="s">
        <v>62</v>
      </c>
      <c r="AI244" s="1" t="s">
        <v>4</v>
      </c>
      <c r="AJ244" s="1">
        <v>23.530797958374023</v>
      </c>
      <c r="AK244" s="1">
        <f t="shared" ref="AK244" si="1146">AVERAGE(AJ244:AJ245)</f>
        <v>23.710981369018555</v>
      </c>
      <c r="AL244" s="1"/>
      <c r="AM244" s="1" t="s">
        <v>62</v>
      </c>
      <c r="AN244" s="1" t="s">
        <v>94</v>
      </c>
      <c r="AO244" s="1">
        <v>24.914541244506836</v>
      </c>
      <c r="AP244" s="1">
        <f t="shared" ref="AP244" si="1147">AVERAGE(AO244:AO245)</f>
        <v>25.019701957702637</v>
      </c>
      <c r="AQ244" s="5">
        <f t="shared" ref="AQ244" si="1148">AP244-AK244</f>
        <v>1.308720588684082</v>
      </c>
      <c r="AS244" s="6" t="s">
        <v>63</v>
      </c>
      <c r="AT244" s="1" t="s">
        <v>4</v>
      </c>
      <c r="AU244" s="1">
        <v>20.685831069946289</v>
      </c>
      <c r="AV244" s="1">
        <f t="shared" ref="AV244" si="1149">AVERAGE(AU244:AU245)</f>
        <v>20.72120189666748</v>
      </c>
      <c r="AW244" s="1"/>
      <c r="AX244" s="1" t="s">
        <v>63</v>
      </c>
      <c r="AY244" s="1" t="s">
        <v>94</v>
      </c>
      <c r="AZ244" s="1">
        <v>25.339315414428711</v>
      </c>
      <c r="BA244" s="1">
        <f t="shared" ref="BA244" si="1150">AVERAGE(AZ244:AZ245)</f>
        <v>25.291173934936523</v>
      </c>
      <c r="BB244" s="1">
        <f t="shared" ref="BB244" si="1151">BA244-AV244</f>
        <v>4.569972038269043</v>
      </c>
      <c r="BC244" s="21"/>
      <c r="BD244" s="1" t="s">
        <v>64</v>
      </c>
      <c r="BE244" s="1" t="s">
        <v>4</v>
      </c>
      <c r="BF244" s="1">
        <v>22.093212127685547</v>
      </c>
      <c r="BG244" s="1">
        <f t="shared" ref="BG244" si="1152">AVERAGE(BF244:BF245)</f>
        <v>21.852862358093262</v>
      </c>
      <c r="BH244" s="1"/>
      <c r="BI244" s="1" t="s">
        <v>64</v>
      </c>
      <c r="BJ244" s="1" t="s">
        <v>94</v>
      </c>
      <c r="BK244" s="1">
        <v>26.471052169799805</v>
      </c>
      <c r="BL244" s="1">
        <f t="shared" ref="BL244" si="1153">AVERAGE(BK244:BK245)</f>
        <v>26.445091247558594</v>
      </c>
      <c r="BM244" s="5">
        <f t="shared" ref="BM244" si="1154">BL244-BG244</f>
        <v>4.592228889465332</v>
      </c>
    </row>
    <row r="245" spans="1:65" x14ac:dyDescent="0.2">
      <c r="A245" s="6" t="s">
        <v>59</v>
      </c>
      <c r="B245" s="1" t="s">
        <v>4</v>
      </c>
      <c r="C245" s="1">
        <v>22.178256988525391</v>
      </c>
      <c r="D245" s="1"/>
      <c r="E245" s="1"/>
      <c r="F245" s="1" t="s">
        <v>59</v>
      </c>
      <c r="G245" s="1" t="s">
        <v>94</v>
      </c>
      <c r="H245" s="1">
        <v>25.326135635375977</v>
      </c>
      <c r="I245" s="1"/>
      <c r="J245" s="1"/>
      <c r="K245" s="21"/>
      <c r="L245" s="1" t="s">
        <v>60</v>
      </c>
      <c r="M245" s="1" t="s">
        <v>4</v>
      </c>
      <c r="N245" s="1">
        <v>21.019554138183594</v>
      </c>
      <c r="O245" s="1"/>
      <c r="P245" s="1"/>
      <c r="Q245" s="1" t="s">
        <v>60</v>
      </c>
      <c r="R245" s="1" t="s">
        <v>94</v>
      </c>
      <c r="S245" s="1">
        <v>25.528039932250977</v>
      </c>
      <c r="T245" s="1"/>
      <c r="U245" s="5"/>
      <c r="W245" s="6" t="s">
        <v>61</v>
      </c>
      <c r="X245" s="1" t="s">
        <v>4</v>
      </c>
      <c r="Y245" s="1">
        <v>20.935264587402344</v>
      </c>
      <c r="Z245" s="1"/>
      <c r="AA245" s="1"/>
      <c r="AB245" s="1" t="s">
        <v>61</v>
      </c>
      <c r="AC245" s="1" t="s">
        <v>94</v>
      </c>
      <c r="AD245" s="1">
        <v>25.906208038330078</v>
      </c>
      <c r="AE245" s="1"/>
      <c r="AF245" s="1"/>
      <c r="AG245" s="21"/>
      <c r="AH245" s="1" t="s">
        <v>62</v>
      </c>
      <c r="AI245" s="1" t="s">
        <v>4</v>
      </c>
      <c r="AJ245" s="1">
        <v>23.891164779663086</v>
      </c>
      <c r="AK245" s="1"/>
      <c r="AL245" s="1"/>
      <c r="AM245" s="1" t="s">
        <v>62</v>
      </c>
      <c r="AN245" s="1" t="s">
        <v>94</v>
      </c>
      <c r="AO245" s="1">
        <v>25.124862670898438</v>
      </c>
      <c r="AP245" s="1"/>
      <c r="AQ245" s="5"/>
      <c r="AS245" s="6" t="s">
        <v>63</v>
      </c>
      <c r="AT245" s="1" t="s">
        <v>4</v>
      </c>
      <c r="AU245" s="1">
        <v>20.756572723388672</v>
      </c>
      <c r="AV245" s="1"/>
      <c r="AW245" s="1"/>
      <c r="AX245" s="1" t="s">
        <v>63</v>
      </c>
      <c r="AY245" s="1" t="s">
        <v>94</v>
      </c>
      <c r="AZ245" s="1">
        <v>25.243032455444336</v>
      </c>
      <c r="BA245" s="1"/>
      <c r="BB245" s="1"/>
      <c r="BC245" s="21"/>
      <c r="BD245" s="1" t="s">
        <v>64</v>
      </c>
      <c r="BE245" s="1" t="s">
        <v>4</v>
      </c>
      <c r="BF245" s="1">
        <v>21.612512588500977</v>
      </c>
      <c r="BG245" s="1"/>
      <c r="BH245" s="1"/>
      <c r="BI245" s="1" t="s">
        <v>64</v>
      </c>
      <c r="BJ245" s="1" t="s">
        <v>94</v>
      </c>
      <c r="BK245" s="1">
        <v>26.419130325317383</v>
      </c>
      <c r="BL245" s="1"/>
      <c r="BM245" s="5"/>
    </row>
    <row r="246" spans="1:65" x14ac:dyDescent="0.2">
      <c r="A246" s="6" t="s">
        <v>65</v>
      </c>
      <c r="B246" s="1" t="s">
        <v>4</v>
      </c>
      <c r="C246" s="1">
        <v>21.974668502807617</v>
      </c>
      <c r="D246" s="1">
        <f t="shared" si="1123"/>
        <v>21.872633934020996</v>
      </c>
      <c r="E246" s="1"/>
      <c r="F246" s="1" t="s">
        <v>65</v>
      </c>
      <c r="G246" s="1" t="s">
        <v>94</v>
      </c>
      <c r="H246" s="1">
        <v>24.412200927734375</v>
      </c>
      <c r="I246" s="1">
        <f t="shared" si="1124"/>
        <v>25.204998016357422</v>
      </c>
      <c r="J246" s="1">
        <f t="shared" ref="J246" si="1155">I246-D246</f>
        <v>3.3323640823364258</v>
      </c>
      <c r="K246" s="21"/>
      <c r="L246" s="1" t="s">
        <v>66</v>
      </c>
      <c r="M246" s="1" t="s">
        <v>4</v>
      </c>
      <c r="N246" s="1">
        <v>22.095624923706055</v>
      </c>
      <c r="O246" s="1">
        <f t="shared" si="1126"/>
        <v>22.061371803283691</v>
      </c>
      <c r="P246" s="1"/>
      <c r="Q246" s="1" t="s">
        <v>66</v>
      </c>
      <c r="R246" s="1" t="s">
        <v>94</v>
      </c>
      <c r="S246" s="1">
        <v>24.803182601928711</v>
      </c>
      <c r="T246" s="1">
        <f t="shared" si="1127"/>
        <v>25.268378257751465</v>
      </c>
      <c r="U246" s="5">
        <f t="shared" ref="U246" si="1156">T246-O246</f>
        <v>3.2070064544677734</v>
      </c>
      <c r="W246" s="6" t="s">
        <v>67</v>
      </c>
      <c r="X246" s="1" t="s">
        <v>4</v>
      </c>
      <c r="Y246" s="1">
        <v>22.167516708374023</v>
      </c>
      <c r="Z246" s="1">
        <f t="shared" ref="Z246" si="1157">AVERAGE(Y246:Y247)</f>
        <v>22.151785850524902</v>
      </c>
      <c r="AA246" s="1"/>
      <c r="AB246" s="1" t="s">
        <v>67</v>
      </c>
      <c r="AC246" s="1" t="s">
        <v>94</v>
      </c>
      <c r="AD246" s="1">
        <v>25.732976913452148</v>
      </c>
      <c r="AE246" s="1">
        <f t="shared" ref="AE246" si="1158">AVERAGE(AD246:AD247)</f>
        <v>25.867030143737793</v>
      </c>
      <c r="AF246" s="1">
        <f t="shared" ref="AF246" si="1159">AE246-Z246</f>
        <v>3.7152442932128906</v>
      </c>
      <c r="AG246" s="21"/>
      <c r="AH246" s="1" t="s">
        <v>68</v>
      </c>
      <c r="AI246" s="1" t="s">
        <v>4</v>
      </c>
      <c r="AJ246" s="1">
        <v>23.398923873901367</v>
      </c>
      <c r="AK246" s="1">
        <f t="shared" ref="AK246" si="1160">AVERAGE(AJ246:AJ247)</f>
        <v>23.077350616455078</v>
      </c>
      <c r="AL246" s="1"/>
      <c r="AM246" s="1" t="s">
        <v>68</v>
      </c>
      <c r="AN246" s="1" t="s">
        <v>94</v>
      </c>
      <c r="AO246" s="1">
        <v>24.973638534545898</v>
      </c>
      <c r="AP246" s="1">
        <f t="shared" ref="AP246" si="1161">AVERAGE(AO246:AO247)</f>
        <v>25.220760345458984</v>
      </c>
      <c r="AQ246" s="5">
        <f t="shared" ref="AQ246" si="1162">AP246-AK246</f>
        <v>2.1434097290039062</v>
      </c>
      <c r="AS246" s="6" t="s">
        <v>69</v>
      </c>
      <c r="AT246" s="1" t="s">
        <v>4</v>
      </c>
      <c r="AU246" s="1">
        <v>22.409845352172852</v>
      </c>
      <c r="AV246" s="1">
        <f t="shared" ref="AV246" si="1163">AVERAGE(AU246:AU247)</f>
        <v>22.326747894287109</v>
      </c>
      <c r="AW246" s="1"/>
      <c r="AX246" s="1" t="s">
        <v>69</v>
      </c>
      <c r="AY246" s="1" t="s">
        <v>94</v>
      </c>
      <c r="AZ246" s="1">
        <v>24.765872955322266</v>
      </c>
      <c r="BA246" s="1">
        <f t="shared" ref="BA246" si="1164">AVERAGE(AZ246:AZ247)</f>
        <v>24.855613708496094</v>
      </c>
      <c r="BB246" s="1">
        <f t="shared" ref="BB246" si="1165">BA246-AV246</f>
        <v>2.5288658142089844</v>
      </c>
      <c r="BC246" s="21"/>
      <c r="BD246" s="1" t="s">
        <v>70</v>
      </c>
      <c r="BE246" s="1" t="s">
        <v>4</v>
      </c>
      <c r="BF246" s="1">
        <v>22.385105133056641</v>
      </c>
      <c r="BG246" s="1">
        <f t="shared" ref="BG246" si="1166">AVERAGE(BF246:BF247)</f>
        <v>22.219270706176758</v>
      </c>
      <c r="BH246" s="1"/>
      <c r="BI246" s="1" t="s">
        <v>70</v>
      </c>
      <c r="BJ246" s="1" t="s">
        <v>94</v>
      </c>
      <c r="BK246" s="1">
        <v>24.902608871459961</v>
      </c>
      <c r="BL246" s="1">
        <f t="shared" ref="BL246" si="1167">AVERAGE(BK246:BK247)</f>
        <v>25.066278457641602</v>
      </c>
      <c r="BM246" s="5">
        <f t="shared" ref="BM246" si="1168">BL246-BG246</f>
        <v>2.8470077514648438</v>
      </c>
    </row>
    <row r="247" spans="1:65" x14ac:dyDescent="0.2">
      <c r="A247" s="6" t="s">
        <v>65</v>
      </c>
      <c r="B247" s="1" t="s">
        <v>4</v>
      </c>
      <c r="C247" s="1">
        <v>21.770599365234375</v>
      </c>
      <c r="D247" s="1"/>
      <c r="E247" s="1"/>
      <c r="F247" s="1" t="s">
        <v>65</v>
      </c>
      <c r="G247" s="1" t="s">
        <v>94</v>
      </c>
      <c r="H247" s="1">
        <v>25.997795104980469</v>
      </c>
      <c r="I247" s="1"/>
      <c r="J247" s="1"/>
      <c r="K247" s="21"/>
      <c r="L247" s="1" t="s">
        <v>66</v>
      </c>
      <c r="M247" s="1" t="s">
        <v>4</v>
      </c>
      <c r="N247" s="1">
        <v>22.027118682861328</v>
      </c>
      <c r="O247" s="1"/>
      <c r="P247" s="1"/>
      <c r="Q247" s="1" t="s">
        <v>66</v>
      </c>
      <c r="R247" s="1" t="s">
        <v>94</v>
      </c>
      <c r="S247" s="1">
        <v>25.733573913574219</v>
      </c>
      <c r="T247" s="1"/>
      <c r="U247" s="5"/>
      <c r="W247" s="6" t="s">
        <v>67</v>
      </c>
      <c r="X247" s="1" t="s">
        <v>4</v>
      </c>
      <c r="Y247" s="1">
        <v>22.136054992675781</v>
      </c>
      <c r="Z247" s="1"/>
      <c r="AA247" s="1"/>
      <c r="AB247" s="1" t="s">
        <v>67</v>
      </c>
      <c r="AC247" s="1" t="s">
        <v>94</v>
      </c>
      <c r="AD247" s="1">
        <v>26.001083374023437</v>
      </c>
      <c r="AE247" s="1"/>
      <c r="AF247" s="1"/>
      <c r="AG247" s="21"/>
      <c r="AH247" s="1" t="s">
        <v>68</v>
      </c>
      <c r="AI247" s="1" t="s">
        <v>4</v>
      </c>
      <c r="AJ247" s="1">
        <v>22.755777359008789</v>
      </c>
      <c r="AK247" s="1"/>
      <c r="AL247" s="1"/>
      <c r="AM247" s="1" t="s">
        <v>68</v>
      </c>
      <c r="AN247" s="1" t="s">
        <v>94</v>
      </c>
      <c r="AO247" s="1">
        <v>25.46788215637207</v>
      </c>
      <c r="AP247" s="1"/>
      <c r="AQ247" s="5"/>
      <c r="AS247" s="6" t="s">
        <v>69</v>
      </c>
      <c r="AT247" s="1" t="s">
        <v>4</v>
      </c>
      <c r="AU247" s="1">
        <v>22.243650436401367</v>
      </c>
      <c r="AV247" s="1"/>
      <c r="AW247" s="1"/>
      <c r="AX247" s="1" t="s">
        <v>69</v>
      </c>
      <c r="AY247" s="1" t="s">
        <v>94</v>
      </c>
      <c r="AZ247" s="1">
        <v>24.945354461669922</v>
      </c>
      <c r="BA247" s="1"/>
      <c r="BB247" s="1"/>
      <c r="BC247" s="21"/>
      <c r="BD247" s="1" t="s">
        <v>70</v>
      </c>
      <c r="BE247" s="1" t="s">
        <v>4</v>
      </c>
      <c r="BF247" s="1">
        <v>22.053436279296875</v>
      </c>
      <c r="BG247" s="1"/>
      <c r="BH247" s="1"/>
      <c r="BI247" s="1" t="s">
        <v>70</v>
      </c>
      <c r="BJ247" s="1" t="s">
        <v>94</v>
      </c>
      <c r="BK247" s="1">
        <v>25.229948043823242</v>
      </c>
      <c r="BL247" s="1"/>
      <c r="BM247" s="5"/>
    </row>
    <row r="248" spans="1:65" x14ac:dyDescent="0.2">
      <c r="A248" s="6" t="s">
        <v>71</v>
      </c>
      <c r="B248" s="1" t="s">
        <v>4</v>
      </c>
      <c r="C248" s="1">
        <v>21.9541015625</v>
      </c>
      <c r="D248" s="1">
        <f t="shared" si="1123"/>
        <v>21.935729026794434</v>
      </c>
      <c r="E248" s="1"/>
      <c r="F248" s="1" t="s">
        <v>71</v>
      </c>
      <c r="G248" s="1" t="s">
        <v>94</v>
      </c>
      <c r="H248" s="1">
        <v>24.316965103149414</v>
      </c>
      <c r="I248" s="1">
        <f t="shared" si="1124"/>
        <v>24.79393482208252</v>
      </c>
      <c r="J248" s="1">
        <f t="shared" ref="J248" si="1169">I248-D248</f>
        <v>2.8582057952880859</v>
      </c>
      <c r="K248" s="21"/>
      <c r="L248" s="1" t="s">
        <v>72</v>
      </c>
      <c r="M248" s="1" t="s">
        <v>4</v>
      </c>
      <c r="N248" s="1">
        <v>22.215185165405273</v>
      </c>
      <c r="O248" s="1">
        <f t="shared" si="1126"/>
        <v>22.394497871398926</v>
      </c>
      <c r="P248" s="1"/>
      <c r="Q248" s="1" t="s">
        <v>72</v>
      </c>
      <c r="R248" s="1" t="s">
        <v>94</v>
      </c>
      <c r="S248" s="1">
        <v>24.688201904296875</v>
      </c>
      <c r="T248" s="1">
        <f t="shared" si="1127"/>
        <v>24.753925323486328</v>
      </c>
      <c r="U248" s="5">
        <f t="shared" ref="U248" si="1170">T248-O248</f>
        <v>2.3594274520874023</v>
      </c>
      <c r="W248" s="6" t="s">
        <v>73</v>
      </c>
      <c r="X248" s="1" t="s">
        <v>4</v>
      </c>
      <c r="Y248" s="1">
        <v>21.931062698364258</v>
      </c>
      <c r="Z248" s="1">
        <f t="shared" ref="Z248" si="1171">AVERAGE(Y248:Y249)</f>
        <v>22.099217414855957</v>
      </c>
      <c r="AA248" s="1"/>
      <c r="AB248" s="1" t="s">
        <v>73</v>
      </c>
      <c r="AC248" s="1" t="s">
        <v>94</v>
      </c>
      <c r="AD248" s="1">
        <v>25.301031112670898</v>
      </c>
      <c r="AE248" s="1">
        <f t="shared" ref="AE248" si="1172">AVERAGE(AD248:AD249)</f>
        <v>25.536281585693359</v>
      </c>
      <c r="AF248" s="1">
        <f t="shared" ref="AF248" si="1173">AE248-Z248</f>
        <v>3.4370641708374023</v>
      </c>
      <c r="AG248" s="21"/>
      <c r="AH248" s="1" t="s">
        <v>74</v>
      </c>
      <c r="AI248" s="1" t="s">
        <v>4</v>
      </c>
      <c r="AJ248" s="1">
        <v>21.895944595336914</v>
      </c>
      <c r="AK248" s="1">
        <f t="shared" ref="AK248" si="1174">AVERAGE(AJ248:AJ249)</f>
        <v>21.886514663696289</v>
      </c>
      <c r="AL248" s="1"/>
      <c r="AM248" s="1" t="s">
        <v>74</v>
      </c>
      <c r="AN248" s="1" t="s">
        <v>94</v>
      </c>
      <c r="AO248" s="1">
        <v>23.61979866027832</v>
      </c>
      <c r="AP248" s="1">
        <f t="shared" ref="AP248" si="1175">AVERAGE(AO248:AO249)</f>
        <v>23.791976928710938</v>
      </c>
      <c r="AQ248" s="5">
        <f t="shared" ref="AQ248" si="1176">AP248-AK248</f>
        <v>1.9054622650146484</v>
      </c>
      <c r="AS248" s="6" t="s">
        <v>75</v>
      </c>
      <c r="AT248" s="1" t="s">
        <v>4</v>
      </c>
      <c r="AU248" s="1">
        <v>22.103912353515625</v>
      </c>
      <c r="AV248" s="1">
        <f t="shared" ref="AV248" si="1177">AVERAGE(AU248:AU249)</f>
        <v>22.042348861694336</v>
      </c>
      <c r="AW248" s="1"/>
      <c r="AX248" s="1" t="s">
        <v>75</v>
      </c>
      <c r="AY248" s="1" t="s">
        <v>94</v>
      </c>
      <c r="AZ248" s="1">
        <v>24.458930969238281</v>
      </c>
      <c r="BA248" s="1">
        <f t="shared" ref="BA248" si="1178">AVERAGE(AZ248:AZ249)</f>
        <v>24.856168746948242</v>
      </c>
      <c r="BB248" s="1">
        <f t="shared" ref="BB248" si="1179">BA248-AV248</f>
        <v>2.8138198852539062</v>
      </c>
      <c r="BC248" s="21"/>
      <c r="BD248" s="1" t="s">
        <v>76</v>
      </c>
      <c r="BE248" s="1" t="s">
        <v>4</v>
      </c>
      <c r="BF248" s="1">
        <v>23.887113571166992</v>
      </c>
      <c r="BG248" s="1">
        <f t="shared" ref="BG248" si="1180">AVERAGE(BF248:BF249)</f>
        <v>23.979583740234375</v>
      </c>
      <c r="BH248" s="1"/>
      <c r="BI248" s="1" t="s">
        <v>76</v>
      </c>
      <c r="BJ248" s="1" t="s">
        <v>94</v>
      </c>
      <c r="BK248" s="1">
        <v>24.98332405090332</v>
      </c>
      <c r="BL248" s="1">
        <f t="shared" ref="BL248" si="1181">AVERAGE(BK248:BK249)</f>
        <v>25.410717010498047</v>
      </c>
      <c r="BM248" s="5">
        <f t="shared" ref="BM248" si="1182">BL248-BG248</f>
        <v>1.4311332702636719</v>
      </c>
    </row>
    <row r="249" spans="1:65" x14ac:dyDescent="0.2">
      <c r="A249" s="6" t="s">
        <v>71</v>
      </c>
      <c r="B249" s="1" t="s">
        <v>4</v>
      </c>
      <c r="C249" s="1">
        <v>21.917356491088867</v>
      </c>
      <c r="D249" s="1"/>
      <c r="E249" s="1"/>
      <c r="F249" s="1" t="s">
        <v>71</v>
      </c>
      <c r="G249" s="1" t="s">
        <v>94</v>
      </c>
      <c r="H249" s="1">
        <v>25.270904541015625</v>
      </c>
      <c r="I249" s="1"/>
      <c r="J249" s="1"/>
      <c r="K249" s="21"/>
      <c r="L249" s="1" t="s">
        <v>72</v>
      </c>
      <c r="M249" s="1" t="s">
        <v>4</v>
      </c>
      <c r="N249" s="1">
        <v>22.573810577392578</v>
      </c>
      <c r="O249" s="1"/>
      <c r="P249" s="1"/>
      <c r="Q249" s="1" t="s">
        <v>72</v>
      </c>
      <c r="R249" s="1" t="s">
        <v>94</v>
      </c>
      <c r="S249" s="1">
        <v>24.819648742675781</v>
      </c>
      <c r="T249" s="1"/>
      <c r="U249" s="5"/>
      <c r="W249" s="6" t="s">
        <v>73</v>
      </c>
      <c r="X249" s="1" t="s">
        <v>4</v>
      </c>
      <c r="Y249" s="1">
        <v>22.267372131347656</v>
      </c>
      <c r="Z249" s="1"/>
      <c r="AA249" s="1"/>
      <c r="AB249" s="1" t="s">
        <v>73</v>
      </c>
      <c r="AC249" s="1" t="s">
        <v>94</v>
      </c>
      <c r="AD249" s="1">
        <v>25.77153205871582</v>
      </c>
      <c r="AE249" s="1"/>
      <c r="AF249" s="1"/>
      <c r="AG249" s="21"/>
      <c r="AH249" s="1" t="s">
        <v>74</v>
      </c>
      <c r="AI249" s="1" t="s">
        <v>4</v>
      </c>
      <c r="AJ249" s="1">
        <v>21.877084732055664</v>
      </c>
      <c r="AK249" s="1"/>
      <c r="AL249" s="1"/>
      <c r="AM249" s="1" t="s">
        <v>74</v>
      </c>
      <c r="AN249" s="1" t="s">
        <v>94</v>
      </c>
      <c r="AO249" s="1">
        <v>23.964155197143555</v>
      </c>
      <c r="AP249" s="1"/>
      <c r="AQ249" s="5"/>
      <c r="AS249" s="6" t="s">
        <v>75</v>
      </c>
      <c r="AT249" s="1" t="s">
        <v>4</v>
      </c>
      <c r="AU249" s="1">
        <v>21.980785369873047</v>
      </c>
      <c r="AV249" s="1"/>
      <c r="AW249" s="1"/>
      <c r="AX249" s="1" t="s">
        <v>75</v>
      </c>
      <c r="AY249" s="1" t="s">
        <v>94</v>
      </c>
      <c r="AZ249" s="1">
        <v>25.253406524658203</v>
      </c>
      <c r="BA249" s="1"/>
      <c r="BB249" s="1"/>
      <c r="BC249" s="21"/>
      <c r="BD249" s="1" t="s">
        <v>76</v>
      </c>
      <c r="BE249" s="1" t="s">
        <v>4</v>
      </c>
      <c r="BF249" s="1">
        <v>24.072053909301758</v>
      </c>
      <c r="BG249" s="1"/>
      <c r="BH249" s="1"/>
      <c r="BI249" s="1" t="s">
        <v>76</v>
      </c>
      <c r="BJ249" s="1" t="s">
        <v>94</v>
      </c>
      <c r="BK249" s="1">
        <v>25.838109970092773</v>
      </c>
      <c r="BL249" s="1"/>
      <c r="BM249" s="5"/>
    </row>
    <row r="250" spans="1:65" x14ac:dyDescent="0.2">
      <c r="A250" s="6" t="s">
        <v>77</v>
      </c>
      <c r="B250" s="1" t="s">
        <v>4</v>
      </c>
      <c r="C250" s="1">
        <v>22.165578842163086</v>
      </c>
      <c r="D250" s="1">
        <f t="shared" si="1123"/>
        <v>22.657173156738281</v>
      </c>
      <c r="E250" s="1"/>
      <c r="F250" s="1" t="s">
        <v>77</v>
      </c>
      <c r="G250" s="1" t="s">
        <v>94</v>
      </c>
      <c r="H250" s="1">
        <v>24.04304313659668</v>
      </c>
      <c r="I250" s="1">
        <f t="shared" si="1124"/>
        <v>24.51716136932373</v>
      </c>
      <c r="J250" s="1">
        <f t="shared" ref="J250" si="1183">I250-D250</f>
        <v>1.8599882125854492</v>
      </c>
      <c r="K250" s="21"/>
      <c r="L250" s="1" t="s">
        <v>78</v>
      </c>
      <c r="M250" s="1" t="s">
        <v>4</v>
      </c>
      <c r="N250" s="1">
        <v>21.974567413330078</v>
      </c>
      <c r="O250" s="1">
        <f t="shared" si="1126"/>
        <v>22.445836067199707</v>
      </c>
      <c r="P250" s="1"/>
      <c r="Q250" s="1" t="s">
        <v>78</v>
      </c>
      <c r="R250" s="1" t="s">
        <v>94</v>
      </c>
      <c r="S250" s="1">
        <v>25.501628875732422</v>
      </c>
      <c r="T250" s="1">
        <f t="shared" si="1127"/>
        <v>25.642810821533203</v>
      </c>
      <c r="U250" s="5">
        <f t="shared" ref="U250" si="1184">T250-O250</f>
        <v>3.1969747543334961</v>
      </c>
      <c r="W250" s="6" t="s">
        <v>79</v>
      </c>
      <c r="X250" s="1" t="s">
        <v>4</v>
      </c>
      <c r="Y250" s="1">
        <v>22.380565643310547</v>
      </c>
      <c r="Z250" s="1">
        <f t="shared" ref="Z250" si="1185">AVERAGE(Y250:Y251)</f>
        <v>22.248042106628418</v>
      </c>
      <c r="AA250" s="1"/>
      <c r="AB250" s="1" t="s">
        <v>79</v>
      </c>
      <c r="AC250" s="1" t="s">
        <v>94</v>
      </c>
      <c r="AD250" s="1">
        <v>24.917734146118164</v>
      </c>
      <c r="AE250" s="1">
        <f t="shared" ref="AE250" si="1186">AVERAGE(AD250:AD251)</f>
        <v>24.94057559967041</v>
      </c>
      <c r="AF250" s="1">
        <f t="shared" ref="AF250" si="1187">AE250-Z250</f>
        <v>2.6925334930419922</v>
      </c>
      <c r="AG250" s="21"/>
      <c r="AH250" s="1" t="s">
        <v>80</v>
      </c>
      <c r="AI250" s="1" t="s">
        <v>4</v>
      </c>
      <c r="AJ250" s="1">
        <v>23.189722061157227</v>
      </c>
      <c r="AK250" s="1">
        <f t="shared" ref="AK250" si="1188">AVERAGE(AJ250:AJ251)</f>
        <v>23.046703338623047</v>
      </c>
      <c r="AL250" s="1"/>
      <c r="AM250" s="1" t="s">
        <v>80</v>
      </c>
      <c r="AN250" s="1" t="s">
        <v>94</v>
      </c>
      <c r="AO250" s="1">
        <v>24.413019180297852</v>
      </c>
      <c r="AP250" s="1">
        <f t="shared" ref="AP250" si="1189">AVERAGE(AO250:AO251)</f>
        <v>24.573471069335937</v>
      </c>
      <c r="AQ250" s="5">
        <f t="shared" ref="AQ250" si="1190">AP250-AK250</f>
        <v>1.5267677307128906</v>
      </c>
      <c r="AS250" s="6" t="s">
        <v>81</v>
      </c>
      <c r="AT250" s="1" t="s">
        <v>4</v>
      </c>
      <c r="AU250" s="1">
        <v>21.871101379394531</v>
      </c>
      <c r="AV250" s="1">
        <f t="shared" ref="AV250" si="1191">AVERAGE(AU250:AU251)</f>
        <v>21.96490478515625</v>
      </c>
      <c r="AW250" s="1"/>
      <c r="AX250" s="1" t="s">
        <v>81</v>
      </c>
      <c r="AY250" s="1" t="s">
        <v>94</v>
      </c>
      <c r="AZ250" s="1">
        <v>24.398170471191406</v>
      </c>
      <c r="BA250" s="1">
        <f t="shared" ref="BA250" si="1192">AVERAGE(AZ250:AZ251)</f>
        <v>24.681443214416504</v>
      </c>
      <c r="BB250" s="1">
        <f t="shared" ref="BB250" si="1193">BA250-AV250</f>
        <v>2.7165384292602539</v>
      </c>
      <c r="BC250" s="21"/>
      <c r="BD250" s="1" t="s">
        <v>82</v>
      </c>
      <c r="BE250" s="1" t="s">
        <v>4</v>
      </c>
      <c r="BF250" s="1">
        <v>22.162830352783203</v>
      </c>
      <c r="BG250" s="1">
        <f t="shared" ref="BG250" si="1194">AVERAGE(BF250:BF251)</f>
        <v>22.067156791687012</v>
      </c>
      <c r="BH250" s="1"/>
      <c r="BI250" s="1" t="s">
        <v>82</v>
      </c>
      <c r="BJ250" s="1" t="s">
        <v>94</v>
      </c>
      <c r="BK250" s="1">
        <v>24.953418731689453</v>
      </c>
      <c r="BL250" s="1">
        <f t="shared" ref="BL250" si="1195">AVERAGE(BK250:BK251)</f>
        <v>25.046309471130371</v>
      </c>
      <c r="BM250" s="5">
        <f t="shared" ref="BM250" si="1196">BL250-BG250</f>
        <v>2.9791526794433594</v>
      </c>
    </row>
    <row r="251" spans="1:65" x14ac:dyDescent="0.2">
      <c r="A251" s="6" t="s">
        <v>77</v>
      </c>
      <c r="B251" s="1" t="s">
        <v>4</v>
      </c>
      <c r="C251" s="1">
        <v>23.148767471313477</v>
      </c>
      <c r="D251" s="1"/>
      <c r="E251" s="1"/>
      <c r="F251" s="1" t="s">
        <v>77</v>
      </c>
      <c r="G251" s="1" t="s">
        <v>94</v>
      </c>
      <c r="H251" s="1">
        <v>24.991279602050781</v>
      </c>
      <c r="I251" s="1"/>
      <c r="J251" s="1"/>
      <c r="K251" s="21"/>
      <c r="L251" s="1" t="s">
        <v>78</v>
      </c>
      <c r="M251" s="1" t="s">
        <v>4</v>
      </c>
      <c r="N251" s="1">
        <v>22.917104721069336</v>
      </c>
      <c r="O251" s="1"/>
      <c r="P251" s="1"/>
      <c r="Q251" s="1" t="s">
        <v>78</v>
      </c>
      <c r="R251" s="1" t="s">
        <v>94</v>
      </c>
      <c r="S251" s="1">
        <v>25.783992767333984</v>
      </c>
      <c r="T251" s="1"/>
      <c r="U251" s="5"/>
      <c r="W251" s="6" t="s">
        <v>79</v>
      </c>
      <c r="X251" s="1" t="s">
        <v>4</v>
      </c>
      <c r="Y251" s="1">
        <v>22.115518569946289</v>
      </c>
      <c r="Z251" s="1"/>
      <c r="AA251" s="1"/>
      <c r="AB251" s="1" t="s">
        <v>79</v>
      </c>
      <c r="AC251" s="1" t="s">
        <v>94</v>
      </c>
      <c r="AD251" s="1">
        <v>24.963417053222656</v>
      </c>
      <c r="AE251" s="1"/>
      <c r="AF251" s="1"/>
      <c r="AG251" s="21"/>
      <c r="AH251" s="1" t="s">
        <v>80</v>
      </c>
      <c r="AI251" s="1" t="s">
        <v>4</v>
      </c>
      <c r="AJ251" s="1">
        <v>22.903684616088867</v>
      </c>
      <c r="AK251" s="1"/>
      <c r="AL251" s="1"/>
      <c r="AM251" s="1" t="s">
        <v>80</v>
      </c>
      <c r="AN251" s="1" t="s">
        <v>94</v>
      </c>
      <c r="AO251" s="1">
        <v>24.733922958374023</v>
      </c>
      <c r="AP251" s="1"/>
      <c r="AQ251" s="5"/>
      <c r="AS251" s="6" t="s">
        <v>81</v>
      </c>
      <c r="AT251" s="1" t="s">
        <v>4</v>
      </c>
      <c r="AU251" s="1">
        <v>22.058708190917969</v>
      </c>
      <c r="AV251" s="1"/>
      <c r="AW251" s="1"/>
      <c r="AX251" s="1" t="s">
        <v>81</v>
      </c>
      <c r="AY251" s="1" t="s">
        <v>94</v>
      </c>
      <c r="AZ251" s="1">
        <v>24.964715957641602</v>
      </c>
      <c r="BA251" s="1"/>
      <c r="BB251" s="1"/>
      <c r="BC251" s="21"/>
      <c r="BD251" s="1" t="s">
        <v>82</v>
      </c>
      <c r="BE251" s="1" t="s">
        <v>4</v>
      </c>
      <c r="BF251" s="1">
        <v>21.97148323059082</v>
      </c>
      <c r="BG251" s="1"/>
      <c r="BH251" s="1"/>
      <c r="BI251" s="1" t="s">
        <v>82</v>
      </c>
      <c r="BJ251" s="1" t="s">
        <v>94</v>
      </c>
      <c r="BK251" s="1">
        <v>25.139200210571289</v>
      </c>
      <c r="BL251" s="1"/>
      <c r="BM251" s="5"/>
    </row>
    <row r="252" spans="1:65" x14ac:dyDescent="0.2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21"/>
      <c r="L252" s="1"/>
      <c r="M252" s="1"/>
      <c r="N252" s="1"/>
      <c r="O252" s="1"/>
      <c r="P252" s="1"/>
      <c r="Q252" s="1"/>
      <c r="R252" s="1"/>
      <c r="S252" s="1"/>
      <c r="T252" s="1"/>
      <c r="U252" s="5"/>
      <c r="W252" s="6"/>
      <c r="X252" s="1"/>
      <c r="Y252" s="1"/>
      <c r="Z252" s="1"/>
      <c r="AA252" s="1"/>
      <c r="AB252" s="1"/>
      <c r="AC252" s="1"/>
      <c r="AD252" s="1"/>
      <c r="AE252" s="1"/>
      <c r="AF252" s="1"/>
      <c r="AG252" s="21"/>
      <c r="AH252" s="1"/>
      <c r="AI252" s="1"/>
      <c r="AJ252" s="1"/>
      <c r="AK252" s="1"/>
      <c r="AL252" s="1"/>
      <c r="AM252" s="1"/>
      <c r="AN252" s="1"/>
      <c r="AO252" s="1"/>
      <c r="AP252" s="1"/>
      <c r="AQ252" s="5"/>
      <c r="AS252" s="6"/>
      <c r="AT252" s="1"/>
      <c r="AU252" s="1"/>
      <c r="AV252" s="1"/>
      <c r="AW252" s="1"/>
      <c r="AX252" s="1"/>
      <c r="AY252" s="1"/>
      <c r="AZ252" s="1"/>
      <c r="BA252" s="1"/>
      <c r="BB252" s="1"/>
      <c r="BC252" s="21"/>
      <c r="BD252" s="1"/>
      <c r="BE252" s="1"/>
      <c r="BF252" s="1"/>
      <c r="BG252" s="1"/>
      <c r="BH252" s="1"/>
      <c r="BI252" s="1"/>
      <c r="BJ252" s="1"/>
      <c r="BK252" s="1"/>
      <c r="BL252" s="1"/>
      <c r="BM252" s="5"/>
    </row>
    <row r="253" spans="1:65" x14ac:dyDescent="0.2">
      <c r="A253" s="6" t="s">
        <v>47</v>
      </c>
      <c r="B253" s="1" t="s">
        <v>4</v>
      </c>
      <c r="C253" s="1">
        <v>21.905149459838867</v>
      </c>
      <c r="D253" s="1">
        <f>AVERAGE(C253:C254)</f>
        <v>22.299308776855469</v>
      </c>
      <c r="E253" s="1"/>
      <c r="F253" s="1" t="s">
        <v>47</v>
      </c>
      <c r="G253" s="1" t="s">
        <v>93</v>
      </c>
      <c r="H253" s="1">
        <v>26.924280166625977</v>
      </c>
      <c r="I253" s="1">
        <f>AVERAGE(H253:H254)</f>
        <v>27.003830909729004</v>
      </c>
      <c r="J253" s="1">
        <f>I253-D253</f>
        <v>4.7045221328735352</v>
      </c>
      <c r="K253" s="21">
        <f>AVERAGE(J253,J255,J257,J259,J261,J263)</f>
        <v>4.856656551361084</v>
      </c>
      <c r="L253" s="1" t="s">
        <v>48</v>
      </c>
      <c r="M253" s="1" t="s">
        <v>4</v>
      </c>
      <c r="N253" s="1">
        <v>22.493711471557617</v>
      </c>
      <c r="O253" s="1">
        <f>AVERAGE(N253:N254)</f>
        <v>22.147773742675781</v>
      </c>
      <c r="P253" s="1"/>
      <c r="Q253" s="1" t="s">
        <v>48</v>
      </c>
      <c r="R253" s="1" t="s">
        <v>93</v>
      </c>
      <c r="S253" s="1">
        <v>29.811708450317383</v>
      </c>
      <c r="T253" s="1">
        <f>AVERAGE(S253:S254)</f>
        <v>29.801881790161133</v>
      </c>
      <c r="U253" s="5">
        <f>T253-O253</f>
        <v>7.6541080474853516</v>
      </c>
      <c r="W253" s="6" t="s">
        <v>49</v>
      </c>
      <c r="X253" s="1" t="s">
        <v>4</v>
      </c>
      <c r="Y253" s="1">
        <v>21.949348449707031</v>
      </c>
      <c r="Z253" s="1">
        <f>AVERAGE(Y253:Y254)</f>
        <v>21.555150985717773</v>
      </c>
      <c r="AA253" s="1"/>
      <c r="AB253" s="1" t="s">
        <v>49</v>
      </c>
      <c r="AC253" s="1" t="s">
        <v>93</v>
      </c>
      <c r="AD253" s="1">
        <v>29.2337646484375</v>
      </c>
      <c r="AE253" s="1">
        <f>AVERAGE(AD253:AD254)</f>
        <v>29.025407791137695</v>
      </c>
      <c r="AF253" s="1">
        <f>AE253-Z253</f>
        <v>7.4702568054199219</v>
      </c>
      <c r="AG253" s="21">
        <f>AVERAGE(AF253,AF255,AF257,AF259,AF261,AF263)</f>
        <v>6.1895791689554853</v>
      </c>
      <c r="AH253" s="1" t="s">
        <v>50</v>
      </c>
      <c r="AI253" s="1" t="s">
        <v>4</v>
      </c>
      <c r="AJ253" s="1">
        <v>21.45783805847168</v>
      </c>
      <c r="AK253" s="1">
        <f>AVERAGE(AJ253:AJ254)</f>
        <v>21.504737854003906</v>
      </c>
      <c r="AL253" s="1"/>
      <c r="AM253" s="1" t="s">
        <v>50</v>
      </c>
      <c r="AN253" s="1" t="s">
        <v>93</v>
      </c>
      <c r="AO253" s="1">
        <v>28.862581253051758</v>
      </c>
      <c r="AP253" s="1">
        <f>AVERAGE(AO253:AO254)</f>
        <v>28.877010345458984</v>
      </c>
      <c r="AQ253" s="5">
        <f>AP253-AK253</f>
        <v>7.3722724914550781</v>
      </c>
      <c r="AS253" s="6" t="s">
        <v>51</v>
      </c>
      <c r="AT253" s="1" t="s">
        <v>4</v>
      </c>
      <c r="AU253" s="1">
        <v>21.962133407592773</v>
      </c>
      <c r="AV253" s="1">
        <f>AVERAGE(AU253:AU254)</f>
        <v>21.980088233947754</v>
      </c>
      <c r="AW253" s="1"/>
      <c r="AX253" s="1" t="s">
        <v>51</v>
      </c>
      <c r="AY253" s="1" t="s">
        <v>93</v>
      </c>
      <c r="AZ253" s="1">
        <v>29.353902816772461</v>
      </c>
      <c r="BA253" s="1">
        <f>AVERAGE(AZ253:AZ254)</f>
        <v>29.412503242492676</v>
      </c>
      <c r="BB253" s="1">
        <f>BA253-AV253</f>
        <v>7.4324150085449219</v>
      </c>
      <c r="BC253" s="21">
        <f>AVERAGE(BB253,BB255,BB257,BB259,BB261,BB263)</f>
        <v>5.6711403528849287</v>
      </c>
      <c r="BD253" s="1" t="s">
        <v>52</v>
      </c>
      <c r="BE253" s="1" t="s">
        <v>4</v>
      </c>
      <c r="BF253" s="1">
        <v>25.131124496459961</v>
      </c>
      <c r="BG253" s="1">
        <f>AVERAGE(BF253:BF254)</f>
        <v>24.629409790039063</v>
      </c>
      <c r="BH253" s="1"/>
      <c r="BI253" s="1" t="s">
        <v>52</v>
      </c>
      <c r="BJ253" s="1" t="s">
        <v>93</v>
      </c>
      <c r="BK253" s="1">
        <v>30.576507568359375</v>
      </c>
      <c r="BL253" s="1">
        <f>AVERAGE(BK253:BK254)</f>
        <v>30.684444427490234</v>
      </c>
      <c r="BM253" s="5">
        <f>BL253-BG253</f>
        <v>6.0550346374511719</v>
      </c>
    </row>
    <row r="254" spans="1:65" x14ac:dyDescent="0.2">
      <c r="A254" s="6" t="s">
        <v>47</v>
      </c>
      <c r="B254" s="1" t="s">
        <v>4</v>
      </c>
      <c r="C254" s="1">
        <v>22.69346809387207</v>
      </c>
      <c r="D254" s="1"/>
      <c r="E254" s="1"/>
      <c r="F254" s="1" t="s">
        <v>47</v>
      </c>
      <c r="G254" s="1" t="s">
        <v>93</v>
      </c>
      <c r="H254" s="1">
        <v>27.083381652832031</v>
      </c>
      <c r="I254" s="1"/>
      <c r="J254" s="1"/>
      <c r="K254" s="21"/>
      <c r="L254" s="1" t="s">
        <v>48</v>
      </c>
      <c r="M254" s="1" t="s">
        <v>4</v>
      </c>
      <c r="N254" s="1">
        <v>21.801836013793945</v>
      </c>
      <c r="O254" s="1"/>
      <c r="P254" s="1"/>
      <c r="Q254" s="1" t="s">
        <v>48</v>
      </c>
      <c r="R254" s="1" t="s">
        <v>93</v>
      </c>
      <c r="S254" s="1">
        <v>29.792055130004883</v>
      </c>
      <c r="T254" s="1"/>
      <c r="U254" s="5"/>
      <c r="W254" s="6" t="s">
        <v>49</v>
      </c>
      <c r="X254" s="1" t="s">
        <v>4</v>
      </c>
      <c r="Y254" s="1">
        <v>21.160953521728516</v>
      </c>
      <c r="Z254" s="1"/>
      <c r="AA254" s="1"/>
      <c r="AB254" s="1" t="s">
        <v>49</v>
      </c>
      <c r="AC254" s="1" t="s">
        <v>93</v>
      </c>
      <c r="AD254" s="1">
        <v>28.817050933837891</v>
      </c>
      <c r="AE254" s="1"/>
      <c r="AF254" s="1"/>
      <c r="AG254" s="21"/>
      <c r="AH254" s="1" t="s">
        <v>50</v>
      </c>
      <c r="AI254" s="1" t="s">
        <v>4</v>
      </c>
      <c r="AJ254" s="1">
        <v>21.551637649536133</v>
      </c>
      <c r="AK254" s="1"/>
      <c r="AL254" s="1"/>
      <c r="AM254" s="1" t="s">
        <v>50</v>
      </c>
      <c r="AN254" s="1" t="s">
        <v>93</v>
      </c>
      <c r="AO254" s="1">
        <v>28.891439437866211</v>
      </c>
      <c r="AP254" s="1"/>
      <c r="AQ254" s="5"/>
      <c r="AS254" s="6" t="s">
        <v>51</v>
      </c>
      <c r="AT254" s="1" t="s">
        <v>4</v>
      </c>
      <c r="AU254" s="1">
        <v>21.998043060302734</v>
      </c>
      <c r="AV254" s="1"/>
      <c r="AW254" s="1"/>
      <c r="AX254" s="1" t="s">
        <v>51</v>
      </c>
      <c r="AY254" s="1" t="s">
        <v>93</v>
      </c>
      <c r="AZ254" s="1">
        <v>29.471103668212891</v>
      </c>
      <c r="BA254" s="1"/>
      <c r="BB254" s="1"/>
      <c r="BC254" s="21"/>
      <c r="BD254" s="1" t="s">
        <v>52</v>
      </c>
      <c r="BE254" s="1" t="s">
        <v>4</v>
      </c>
      <c r="BF254" s="1">
        <v>24.127695083618164</v>
      </c>
      <c r="BG254" s="1"/>
      <c r="BH254" s="1"/>
      <c r="BI254" s="1" t="s">
        <v>52</v>
      </c>
      <c r="BJ254" s="1" t="s">
        <v>93</v>
      </c>
      <c r="BK254" s="1">
        <v>30.792381286621094</v>
      </c>
      <c r="BL254" s="1"/>
      <c r="BM254" s="5"/>
    </row>
    <row r="255" spans="1:65" x14ac:dyDescent="0.2">
      <c r="A255" s="6" t="s">
        <v>53</v>
      </c>
      <c r="B255" s="1" t="s">
        <v>4</v>
      </c>
      <c r="C255" s="1">
        <v>23.253383636474609</v>
      </c>
      <c r="D255" s="1">
        <f t="shared" ref="D255:D263" si="1197">AVERAGE(C255:C256)</f>
        <v>23.017239570617676</v>
      </c>
      <c r="E255" s="1"/>
      <c r="F255" s="1" t="s">
        <v>53</v>
      </c>
      <c r="G255" s="1" t="s">
        <v>93</v>
      </c>
      <c r="H255" s="1">
        <v>27.786855697631836</v>
      </c>
      <c r="I255" s="1">
        <f t="shared" ref="I255:I263" si="1198">AVERAGE(H255:H256)</f>
        <v>27.40406322479248</v>
      </c>
      <c r="J255" s="1">
        <f t="shared" ref="J255" si="1199">I255-D255</f>
        <v>4.3868236541748047</v>
      </c>
      <c r="K255" s="21"/>
      <c r="L255" s="1" t="s">
        <v>54</v>
      </c>
      <c r="M255" s="1" t="s">
        <v>4</v>
      </c>
      <c r="N255" s="1">
        <v>21.923261642456055</v>
      </c>
      <c r="O255" s="1">
        <f t="shared" ref="O255:O263" si="1200">AVERAGE(N255:N256)</f>
        <v>21.930327415466309</v>
      </c>
      <c r="P255" s="1"/>
      <c r="Q255" s="1" t="s">
        <v>54</v>
      </c>
      <c r="R255" s="1" t="s">
        <v>93</v>
      </c>
      <c r="S255" s="1">
        <v>26.919734954833984</v>
      </c>
      <c r="T255" s="1">
        <f t="shared" ref="T255:T263" si="1201">AVERAGE(S255:S256)</f>
        <v>26.823307991027832</v>
      </c>
      <c r="U255" s="5">
        <f t="shared" ref="U255" si="1202">T255-O255</f>
        <v>4.8929805755615234</v>
      </c>
      <c r="W255" s="6" t="s">
        <v>55</v>
      </c>
      <c r="X255" s="1" t="s">
        <v>4</v>
      </c>
      <c r="Y255" s="1">
        <v>22.257143020629883</v>
      </c>
      <c r="Z255" s="1">
        <f t="shared" ref="Z255" si="1203">AVERAGE(Y255:Y256)</f>
        <v>22.023466110229492</v>
      </c>
      <c r="AA255" s="1"/>
      <c r="AB255" s="1" t="s">
        <v>55</v>
      </c>
      <c r="AC255" s="1" t="s">
        <v>93</v>
      </c>
      <c r="AD255" s="1">
        <v>29.487184524536133</v>
      </c>
      <c r="AE255" s="1">
        <f t="shared" ref="AE255" si="1204">AVERAGE(AD255:AD256)</f>
        <v>29.761106491088867</v>
      </c>
      <c r="AF255" s="1">
        <f t="shared" ref="AF255" si="1205">AE255-Z255</f>
        <v>7.737640380859375</v>
      </c>
      <c r="AG255" s="21"/>
      <c r="AH255" s="1" t="s">
        <v>56</v>
      </c>
      <c r="AI255" s="1" t="s">
        <v>4</v>
      </c>
      <c r="AJ255" s="1">
        <v>21.734464645385742</v>
      </c>
      <c r="AK255" s="1">
        <f t="shared" ref="AK255" si="1206">AVERAGE(AJ255:AJ256)</f>
        <v>21.353196144104004</v>
      </c>
      <c r="AL255" s="1"/>
      <c r="AM255" s="1" t="s">
        <v>56</v>
      </c>
      <c r="AN255" s="1" t="s">
        <v>93</v>
      </c>
      <c r="AO255" s="1">
        <v>27.601884841918945</v>
      </c>
      <c r="AP255" s="1">
        <f t="shared" ref="AP255" si="1207">AVERAGE(AO255:AO256)</f>
        <v>27.614950180053711</v>
      </c>
      <c r="AQ255" s="5">
        <f t="shared" ref="AQ255" si="1208">AP255-AK255</f>
        <v>6.261754035949707</v>
      </c>
      <c r="AS255" s="6" t="s">
        <v>57</v>
      </c>
      <c r="AT255" s="1" t="s">
        <v>4</v>
      </c>
      <c r="AU255" s="1">
        <v>22.571737289428711</v>
      </c>
      <c r="AV255" s="1">
        <f t="shared" ref="AV255" si="1209">AVERAGE(AU255:AU256)</f>
        <v>22.280051231384277</v>
      </c>
      <c r="AW255" s="1"/>
      <c r="AX255" s="1" t="s">
        <v>57</v>
      </c>
      <c r="AY255" s="1" t="s">
        <v>93</v>
      </c>
      <c r="AZ255" s="1">
        <v>30.592168807983398</v>
      </c>
      <c r="BA255" s="1">
        <f t="shared" ref="BA255" si="1210">AVERAGE(AZ255:AZ256)</f>
        <v>30.440365791320801</v>
      </c>
      <c r="BB255" s="1">
        <f t="shared" ref="BB255" si="1211">BA255-AV255</f>
        <v>8.1603145599365234</v>
      </c>
      <c r="BC255" s="21"/>
      <c r="BD255" s="1" t="s">
        <v>58</v>
      </c>
      <c r="BE255" s="1" t="s">
        <v>4</v>
      </c>
      <c r="BF255" s="1">
        <v>22.216476440429688</v>
      </c>
      <c r="BG255" s="1">
        <f t="shared" ref="BG255" si="1212">AVERAGE(BF255:BF256)</f>
        <v>22.604504585266113</v>
      </c>
      <c r="BH255" s="1"/>
      <c r="BI255" s="1" t="s">
        <v>58</v>
      </c>
      <c r="BJ255" s="1" t="s">
        <v>93</v>
      </c>
      <c r="BK255" s="1">
        <v>28.372760772705078</v>
      </c>
      <c r="BL255" s="1">
        <f t="shared" ref="BL255" si="1213">AVERAGE(BK255:BK256)</f>
        <v>28.654793739318848</v>
      </c>
      <c r="BM255" s="5">
        <f t="shared" ref="BM255" si="1214">BL255-BG255</f>
        <v>6.0502891540527344</v>
      </c>
    </row>
    <row r="256" spans="1:65" x14ac:dyDescent="0.2">
      <c r="A256" s="6" t="s">
        <v>53</v>
      </c>
      <c r="B256" s="1" t="s">
        <v>4</v>
      </c>
      <c r="C256" s="1">
        <v>22.781095504760742</v>
      </c>
      <c r="D256" s="1"/>
      <c r="E256" s="1"/>
      <c r="F256" s="1" t="s">
        <v>53</v>
      </c>
      <c r="G256" s="1" t="s">
        <v>93</v>
      </c>
      <c r="H256" s="1">
        <v>27.021270751953125</v>
      </c>
      <c r="I256" s="1"/>
      <c r="J256" s="1"/>
      <c r="K256" s="21"/>
      <c r="L256" s="1" t="s">
        <v>54</v>
      </c>
      <c r="M256" s="1" t="s">
        <v>4</v>
      </c>
      <c r="N256" s="1">
        <v>21.937393188476563</v>
      </c>
      <c r="O256" s="1"/>
      <c r="P256" s="1"/>
      <c r="Q256" s="1" t="s">
        <v>54</v>
      </c>
      <c r="R256" s="1" t="s">
        <v>93</v>
      </c>
      <c r="S256" s="1">
        <v>26.72688102722168</v>
      </c>
      <c r="T256" s="1"/>
      <c r="U256" s="5"/>
      <c r="W256" s="6" t="s">
        <v>55</v>
      </c>
      <c r="X256" s="1" t="s">
        <v>4</v>
      </c>
      <c r="Y256" s="1">
        <v>21.789789199829102</v>
      </c>
      <c r="Z256" s="1"/>
      <c r="AA256" s="1"/>
      <c r="AB256" s="1" t="s">
        <v>55</v>
      </c>
      <c r="AC256" s="1" t="s">
        <v>93</v>
      </c>
      <c r="AD256" s="1">
        <v>30.035028457641602</v>
      </c>
      <c r="AE256" s="1"/>
      <c r="AF256" s="1"/>
      <c r="AG256" s="21"/>
      <c r="AH256" s="1" t="s">
        <v>56</v>
      </c>
      <c r="AI256" s="1" t="s">
        <v>4</v>
      </c>
      <c r="AJ256" s="1">
        <v>20.971927642822266</v>
      </c>
      <c r="AK256" s="1"/>
      <c r="AL256" s="1"/>
      <c r="AM256" s="1" t="s">
        <v>56</v>
      </c>
      <c r="AN256" s="1" t="s">
        <v>93</v>
      </c>
      <c r="AO256" s="1">
        <v>27.628015518188477</v>
      </c>
      <c r="AP256" s="1"/>
      <c r="AQ256" s="5"/>
      <c r="AS256" s="6" t="s">
        <v>57</v>
      </c>
      <c r="AT256" s="1" t="s">
        <v>4</v>
      </c>
      <c r="AU256" s="1">
        <v>21.988365173339844</v>
      </c>
      <c r="AV256" s="1"/>
      <c r="AW256" s="1"/>
      <c r="AX256" s="1" t="s">
        <v>57</v>
      </c>
      <c r="AY256" s="1" t="s">
        <v>93</v>
      </c>
      <c r="AZ256" s="1">
        <v>30.288562774658203</v>
      </c>
      <c r="BA256" s="1"/>
      <c r="BB256" s="1"/>
      <c r="BC256" s="21"/>
      <c r="BD256" s="1" t="s">
        <v>58</v>
      </c>
      <c r="BE256" s="1" t="s">
        <v>4</v>
      </c>
      <c r="BF256" s="1">
        <v>22.992532730102539</v>
      </c>
      <c r="BG256" s="1"/>
      <c r="BH256" s="1"/>
      <c r="BI256" s="1" t="s">
        <v>58</v>
      </c>
      <c r="BJ256" s="1" t="s">
        <v>93</v>
      </c>
      <c r="BK256" s="1">
        <v>28.936826705932617</v>
      </c>
      <c r="BL256" s="1"/>
      <c r="BM256" s="5"/>
    </row>
    <row r="257" spans="1:65" x14ac:dyDescent="0.2">
      <c r="A257" s="6" t="s">
        <v>59</v>
      </c>
      <c r="B257" s="1" t="s">
        <v>4</v>
      </c>
      <c r="C257" s="1">
        <v>21.399894714355469</v>
      </c>
      <c r="D257" s="1">
        <f>AVERAGE(C257:C258)</f>
        <v>21.78907585144043</v>
      </c>
      <c r="E257" s="1"/>
      <c r="F257" s="1" t="s">
        <v>59</v>
      </c>
      <c r="G257" s="1" t="s">
        <v>93</v>
      </c>
      <c r="H257" s="1">
        <v>27.679347991943359</v>
      </c>
      <c r="I257" s="1">
        <f t="shared" si="1198"/>
        <v>28.021883010864258</v>
      </c>
      <c r="J257" s="1">
        <f t="shared" ref="J257" si="1215">I257-D257</f>
        <v>6.2328071594238281</v>
      </c>
      <c r="K257" s="21"/>
      <c r="L257" s="1" t="s">
        <v>60</v>
      </c>
      <c r="M257" s="1" t="s">
        <v>4</v>
      </c>
      <c r="N257" s="1">
        <v>21.645137786865234</v>
      </c>
      <c r="O257" s="1">
        <f t="shared" si="1200"/>
        <v>21.332345962524414</v>
      </c>
      <c r="P257" s="1"/>
      <c r="Q257" s="1" t="s">
        <v>60</v>
      </c>
      <c r="R257" s="1" t="s">
        <v>93</v>
      </c>
      <c r="S257" s="1">
        <v>27.201532363891602</v>
      </c>
      <c r="T257" s="1">
        <f t="shared" si="1201"/>
        <v>27.07932186126709</v>
      </c>
      <c r="U257" s="5">
        <f t="shared" ref="U257" si="1216">T257-O257</f>
        <v>5.7469758987426758</v>
      </c>
      <c r="W257" s="6" t="s">
        <v>61</v>
      </c>
      <c r="X257" s="1" t="s">
        <v>4</v>
      </c>
      <c r="Y257" s="1">
        <v>20.927679061889648</v>
      </c>
      <c r="Z257" s="1">
        <f>AVERAGE(Y257:Y258)</f>
        <v>20.931471824645996</v>
      </c>
      <c r="AA257" s="1"/>
      <c r="AB257" s="1" t="s">
        <v>61</v>
      </c>
      <c r="AC257" s="1" t="s">
        <v>93</v>
      </c>
      <c r="AD257" s="1">
        <v>28.250829696655273</v>
      </c>
      <c r="AE257" s="1">
        <f t="shared" ref="AE257" si="1217">AVERAGE(AD257:AD258)</f>
        <v>28.442529678344727</v>
      </c>
      <c r="AF257" s="1">
        <f t="shared" ref="AF257" si="1218">AE257-Z257</f>
        <v>7.5110578536987305</v>
      </c>
      <c r="AG257" s="21"/>
      <c r="AH257" s="1" t="s">
        <v>62</v>
      </c>
      <c r="AI257" s="1" t="s">
        <v>4</v>
      </c>
      <c r="AJ257" s="1">
        <v>23.530797958374023</v>
      </c>
      <c r="AK257" s="1">
        <f t="shared" ref="AK257" si="1219">AVERAGE(AJ257:AJ258)</f>
        <v>23.710981369018555</v>
      </c>
      <c r="AL257" s="1"/>
      <c r="AM257" s="1" t="s">
        <v>62</v>
      </c>
      <c r="AN257" s="1" t="s">
        <v>93</v>
      </c>
      <c r="AO257" s="1">
        <v>25.791007995605469</v>
      </c>
      <c r="AP257" s="1">
        <f t="shared" ref="AP257" si="1220">AVERAGE(AO257:AO258)</f>
        <v>25.852226257324219</v>
      </c>
      <c r="AQ257" s="5">
        <f t="shared" ref="AQ257" si="1221">AP257-AK257</f>
        <v>2.1412448883056641</v>
      </c>
      <c r="AS257" s="6" t="s">
        <v>63</v>
      </c>
      <c r="AT257" s="1" t="s">
        <v>4</v>
      </c>
      <c r="AU257" s="1">
        <v>20.685831069946289</v>
      </c>
      <c r="AV257" s="1">
        <f>AVERAGE(AU257:AU258)</f>
        <v>20.72120189666748</v>
      </c>
      <c r="AW257" s="1"/>
      <c r="AX257" s="1" t="s">
        <v>63</v>
      </c>
      <c r="AY257" s="1" t="s">
        <v>93</v>
      </c>
      <c r="AZ257" s="1">
        <v>27.05052375793457</v>
      </c>
      <c r="BA257" s="1">
        <f t="shared" ref="BA257" si="1222">AVERAGE(AZ257:AZ258)</f>
        <v>26.991897583007812</v>
      </c>
      <c r="BB257" s="1">
        <f t="shared" ref="BB257" si="1223">BA257-AV257</f>
        <v>6.270695686340332</v>
      </c>
      <c r="BC257" s="21"/>
      <c r="BD257" s="1" t="s">
        <v>64</v>
      </c>
      <c r="BE257" s="1" t="s">
        <v>4</v>
      </c>
      <c r="BF257" s="1">
        <v>22.093212127685547</v>
      </c>
      <c r="BG257" s="1">
        <f t="shared" ref="BG257" si="1224">AVERAGE(BF257:BF258)</f>
        <v>21.852862358093262</v>
      </c>
      <c r="BH257" s="1"/>
      <c r="BI257" s="1" t="s">
        <v>64</v>
      </c>
      <c r="BJ257" s="1" t="s">
        <v>93</v>
      </c>
      <c r="BK257" s="1">
        <v>29.353593826293945</v>
      </c>
      <c r="BL257" s="1">
        <f t="shared" ref="BL257" si="1225">AVERAGE(BK257:BK258)</f>
        <v>29.458580017089844</v>
      </c>
      <c r="BM257" s="5">
        <f t="shared" ref="BM257" si="1226">BL257-BG257</f>
        <v>7.605717658996582</v>
      </c>
    </row>
    <row r="258" spans="1:65" x14ac:dyDescent="0.2">
      <c r="A258" s="6" t="s">
        <v>59</v>
      </c>
      <c r="B258" s="1" t="s">
        <v>4</v>
      </c>
      <c r="C258" s="1">
        <v>22.178256988525391</v>
      </c>
      <c r="D258" s="1"/>
      <c r="E258" s="1"/>
      <c r="F258" s="1" t="s">
        <v>59</v>
      </c>
      <c r="G258" s="1" t="s">
        <v>93</v>
      </c>
      <c r="H258" s="1">
        <v>28.364418029785156</v>
      </c>
      <c r="I258" s="1"/>
      <c r="J258" s="1"/>
      <c r="K258" s="21"/>
      <c r="L258" s="1" t="s">
        <v>60</v>
      </c>
      <c r="M258" s="1" t="s">
        <v>4</v>
      </c>
      <c r="N258" s="1">
        <v>21.019554138183594</v>
      </c>
      <c r="O258" s="1"/>
      <c r="P258" s="1"/>
      <c r="Q258" s="1" t="s">
        <v>60</v>
      </c>
      <c r="R258" s="1" t="s">
        <v>93</v>
      </c>
      <c r="S258" s="1">
        <v>26.957111358642578</v>
      </c>
      <c r="T258" s="1"/>
      <c r="U258" s="5"/>
      <c r="W258" s="6" t="s">
        <v>61</v>
      </c>
      <c r="X258" s="1" t="s">
        <v>4</v>
      </c>
      <c r="Y258" s="1">
        <v>20.935264587402344</v>
      </c>
      <c r="Z258" s="1"/>
      <c r="AA258" s="1"/>
      <c r="AB258" s="1" t="s">
        <v>61</v>
      </c>
      <c r="AC258" s="1" t="s">
        <v>93</v>
      </c>
      <c r="AD258" s="1">
        <v>28.63422966003418</v>
      </c>
      <c r="AE258" s="1"/>
      <c r="AF258" s="1"/>
      <c r="AG258" s="21"/>
      <c r="AH258" s="1" t="s">
        <v>62</v>
      </c>
      <c r="AI258" s="1" t="s">
        <v>4</v>
      </c>
      <c r="AJ258" s="1">
        <v>23.891164779663086</v>
      </c>
      <c r="AK258" s="1"/>
      <c r="AL258" s="1"/>
      <c r="AM258" s="1" t="s">
        <v>62</v>
      </c>
      <c r="AN258" s="1" t="s">
        <v>93</v>
      </c>
      <c r="AO258" s="1">
        <v>25.913444519042969</v>
      </c>
      <c r="AP258" s="1"/>
      <c r="AQ258" s="5"/>
      <c r="AS258" s="6" t="s">
        <v>63</v>
      </c>
      <c r="AT258" s="1" t="s">
        <v>4</v>
      </c>
      <c r="AU258" s="1">
        <v>20.756572723388672</v>
      </c>
      <c r="AV258" s="1"/>
      <c r="AW258" s="1"/>
      <c r="AX258" s="1" t="s">
        <v>63</v>
      </c>
      <c r="AY258" s="1" t="s">
        <v>93</v>
      </c>
      <c r="AZ258" s="1">
        <v>26.933271408081055</v>
      </c>
      <c r="BA258" s="1"/>
      <c r="BB258" s="1"/>
      <c r="BC258" s="21"/>
      <c r="BD258" s="1" t="s">
        <v>64</v>
      </c>
      <c r="BE258" s="1" t="s">
        <v>4</v>
      </c>
      <c r="BF258" s="1">
        <v>21.612512588500977</v>
      </c>
      <c r="BG258" s="1"/>
      <c r="BH258" s="1"/>
      <c r="BI258" s="1" t="s">
        <v>64</v>
      </c>
      <c r="BJ258" s="1" t="s">
        <v>93</v>
      </c>
      <c r="BK258" s="1">
        <v>29.563566207885742</v>
      </c>
      <c r="BL258" s="1"/>
      <c r="BM258" s="5"/>
    </row>
    <row r="259" spans="1:65" x14ac:dyDescent="0.2">
      <c r="A259" s="6" t="s">
        <v>65</v>
      </c>
      <c r="B259" s="1" t="s">
        <v>4</v>
      </c>
      <c r="C259" s="1">
        <v>21.974668502807617</v>
      </c>
      <c r="D259" s="1">
        <f t="shared" si="1197"/>
        <v>21.872633934020996</v>
      </c>
      <c r="E259" s="1"/>
      <c r="F259" s="1" t="s">
        <v>65</v>
      </c>
      <c r="G259" s="1" t="s">
        <v>93</v>
      </c>
      <c r="H259" s="1">
        <v>26.682201385498047</v>
      </c>
      <c r="I259" s="1">
        <f t="shared" si="1198"/>
        <v>26.628016471862793</v>
      </c>
      <c r="J259" s="1">
        <f t="shared" ref="J259" si="1227">I259-D259</f>
        <v>4.7553825378417969</v>
      </c>
      <c r="K259" s="21"/>
      <c r="L259" s="1" t="s">
        <v>66</v>
      </c>
      <c r="M259" s="1" t="s">
        <v>4</v>
      </c>
      <c r="N259" s="1">
        <v>22.095624923706055</v>
      </c>
      <c r="O259" s="1">
        <f t="shared" si="1200"/>
        <v>22.061371803283691</v>
      </c>
      <c r="P259" s="1"/>
      <c r="Q259" s="1" t="s">
        <v>66</v>
      </c>
      <c r="R259" s="1" t="s">
        <v>93</v>
      </c>
      <c r="S259" s="1">
        <v>25.862977981567383</v>
      </c>
      <c r="T259" s="1">
        <f t="shared" si="1201"/>
        <v>25.74516487121582</v>
      </c>
      <c r="U259" s="5">
        <f t="shared" ref="U259" si="1228">T259-O259</f>
        <v>3.6837930679321289</v>
      </c>
      <c r="W259" s="6" t="s">
        <v>67</v>
      </c>
      <c r="X259" s="1" t="s">
        <v>4</v>
      </c>
      <c r="Y259" s="1">
        <v>22.167516708374023</v>
      </c>
      <c r="Z259" s="1">
        <f t="shared" ref="Z259" si="1229">AVERAGE(Y259:Y260)</f>
        <v>22.151785850524902</v>
      </c>
      <c r="AA259" s="1"/>
      <c r="AB259" s="1" t="s">
        <v>67</v>
      </c>
      <c r="AC259" s="1" t="s">
        <v>93</v>
      </c>
      <c r="AD259" s="1">
        <v>27.255668640136719</v>
      </c>
      <c r="AE259" s="1">
        <f t="shared" ref="AE259" si="1230">AVERAGE(AD259:AD260)</f>
        <v>27.136966705322266</v>
      </c>
      <c r="AF259" s="1">
        <f t="shared" ref="AF259" si="1231">AE259-Z259</f>
        <v>4.9851808547973633</v>
      </c>
      <c r="AG259" s="21"/>
      <c r="AH259" s="1" t="s">
        <v>68</v>
      </c>
      <c r="AI259" s="1" t="s">
        <v>4</v>
      </c>
      <c r="AJ259" s="1">
        <v>23.398923873901367</v>
      </c>
      <c r="AK259" s="1">
        <f t="shared" ref="AK259" si="1232">AVERAGE(AJ259:AJ260)</f>
        <v>23.077350616455078</v>
      </c>
      <c r="AL259" s="1"/>
      <c r="AM259" s="1" t="s">
        <v>68</v>
      </c>
      <c r="AN259" s="1" t="s">
        <v>93</v>
      </c>
      <c r="AO259" s="1">
        <v>26.351589202880859</v>
      </c>
      <c r="AP259" s="1">
        <f t="shared" ref="AP259" si="1233">AVERAGE(AO259:AO260)</f>
        <v>26.220467567443848</v>
      </c>
      <c r="AQ259" s="5">
        <f t="shared" ref="AQ259" si="1234">AP259-AK259</f>
        <v>3.1431169509887695</v>
      </c>
      <c r="AS259" s="6" t="s">
        <v>69</v>
      </c>
      <c r="AT259" s="1" t="s">
        <v>4</v>
      </c>
      <c r="AU259" s="1">
        <v>22.409845352172852</v>
      </c>
      <c r="AV259" s="1">
        <f t="shared" ref="AV259" si="1235">AVERAGE(AU259:AU260)</f>
        <v>22.326747894287109</v>
      </c>
      <c r="AW259" s="1"/>
      <c r="AX259" s="1" t="s">
        <v>69</v>
      </c>
      <c r="AY259" s="1" t="s">
        <v>93</v>
      </c>
      <c r="AZ259" s="1">
        <v>25.647153854370117</v>
      </c>
      <c r="BA259" s="1">
        <f t="shared" ref="BA259" si="1236">AVERAGE(AZ259:AZ260)</f>
        <v>25.600147247314453</v>
      </c>
      <c r="BB259" s="1">
        <f t="shared" ref="BB259" si="1237">BA259-AV259</f>
        <v>3.2733993530273437</v>
      </c>
      <c r="BC259" s="21"/>
      <c r="BD259" s="1" t="s">
        <v>70</v>
      </c>
      <c r="BE259" s="1" t="s">
        <v>4</v>
      </c>
      <c r="BF259" s="1">
        <v>22.385105133056641</v>
      </c>
      <c r="BG259" s="1">
        <f t="shared" ref="BG259" si="1238">AVERAGE(BF259:BF260)</f>
        <v>22.219270706176758</v>
      </c>
      <c r="BH259" s="1"/>
      <c r="BI259" s="1" t="s">
        <v>70</v>
      </c>
      <c r="BJ259" s="1" t="s">
        <v>93</v>
      </c>
      <c r="BK259" s="1">
        <v>26.326984405517578</v>
      </c>
      <c r="BL259" s="1">
        <f t="shared" ref="BL259" si="1239">AVERAGE(BK259:BK260)</f>
        <v>26.520285606384277</v>
      </c>
      <c r="BM259" s="5">
        <f t="shared" ref="BM259" si="1240">BL259-BG259</f>
        <v>4.3010149002075195</v>
      </c>
    </row>
    <row r="260" spans="1:65" x14ac:dyDescent="0.2">
      <c r="A260" s="6" t="s">
        <v>65</v>
      </c>
      <c r="B260" s="1" t="s">
        <v>4</v>
      </c>
      <c r="C260" s="1">
        <v>21.770599365234375</v>
      </c>
      <c r="D260" s="1"/>
      <c r="E260" s="1"/>
      <c r="F260" s="1" t="s">
        <v>65</v>
      </c>
      <c r="G260" s="1" t="s">
        <v>93</v>
      </c>
      <c r="H260" s="1">
        <v>26.573831558227539</v>
      </c>
      <c r="I260" s="1"/>
      <c r="J260" s="1"/>
      <c r="K260" s="21"/>
      <c r="L260" s="1" t="s">
        <v>66</v>
      </c>
      <c r="M260" s="1" t="s">
        <v>4</v>
      </c>
      <c r="N260" s="1">
        <v>22.027118682861328</v>
      </c>
      <c r="O260" s="1"/>
      <c r="P260" s="1"/>
      <c r="Q260" s="1" t="s">
        <v>66</v>
      </c>
      <c r="R260" s="1" t="s">
        <v>93</v>
      </c>
      <c r="S260" s="1">
        <v>25.627351760864258</v>
      </c>
      <c r="T260" s="1"/>
      <c r="U260" s="5"/>
      <c r="W260" s="6" t="s">
        <v>67</v>
      </c>
      <c r="X260" s="1" t="s">
        <v>4</v>
      </c>
      <c r="Y260" s="1">
        <v>22.136054992675781</v>
      </c>
      <c r="Z260" s="1"/>
      <c r="AA260" s="1"/>
      <c r="AB260" s="1" t="s">
        <v>67</v>
      </c>
      <c r="AC260" s="1" t="s">
        <v>93</v>
      </c>
      <c r="AD260" s="1">
        <v>27.018264770507812</v>
      </c>
      <c r="AE260" s="1"/>
      <c r="AF260" s="1"/>
      <c r="AG260" s="21"/>
      <c r="AH260" s="1" t="s">
        <v>68</v>
      </c>
      <c r="AI260" s="1" t="s">
        <v>4</v>
      </c>
      <c r="AJ260" s="1">
        <v>22.755777359008789</v>
      </c>
      <c r="AK260" s="1"/>
      <c r="AL260" s="1"/>
      <c r="AM260" s="1" t="s">
        <v>68</v>
      </c>
      <c r="AN260" s="1" t="s">
        <v>93</v>
      </c>
      <c r="AO260" s="1">
        <v>26.089345932006836</v>
      </c>
      <c r="AP260" s="1"/>
      <c r="AQ260" s="5"/>
      <c r="AS260" s="6" t="s">
        <v>69</v>
      </c>
      <c r="AT260" s="1" t="s">
        <v>4</v>
      </c>
      <c r="AU260" s="1">
        <v>22.243650436401367</v>
      </c>
      <c r="AV260" s="1"/>
      <c r="AW260" s="1"/>
      <c r="AX260" s="1" t="s">
        <v>69</v>
      </c>
      <c r="AY260" s="1" t="s">
        <v>93</v>
      </c>
      <c r="AZ260" s="1">
        <v>25.553140640258789</v>
      </c>
      <c r="BA260" s="1"/>
      <c r="BB260" s="1"/>
      <c r="BC260" s="21"/>
      <c r="BD260" s="1" t="s">
        <v>70</v>
      </c>
      <c r="BE260" s="1" t="s">
        <v>4</v>
      </c>
      <c r="BF260" s="1">
        <v>22.053436279296875</v>
      </c>
      <c r="BG260" s="1"/>
      <c r="BH260" s="1"/>
      <c r="BI260" s="1" t="s">
        <v>70</v>
      </c>
      <c r="BJ260" s="1" t="s">
        <v>93</v>
      </c>
      <c r="BK260" s="1">
        <v>26.713586807250977</v>
      </c>
      <c r="BL260" s="1"/>
      <c r="BM260" s="5"/>
    </row>
    <row r="261" spans="1:65" x14ac:dyDescent="0.2">
      <c r="A261" s="6" t="s">
        <v>71</v>
      </c>
      <c r="B261" s="1" t="s">
        <v>4</v>
      </c>
      <c r="C261" s="1">
        <v>21.9541015625</v>
      </c>
      <c r="D261" s="1">
        <f t="shared" si="1197"/>
        <v>21.935729026794434</v>
      </c>
      <c r="E261" s="1"/>
      <c r="F261" s="1" t="s">
        <v>71</v>
      </c>
      <c r="G261" s="1" t="s">
        <v>93</v>
      </c>
      <c r="H261" s="1">
        <v>27.146295547485352</v>
      </c>
      <c r="I261" s="1">
        <f t="shared" si="1198"/>
        <v>27.295104026794434</v>
      </c>
      <c r="J261" s="1">
        <f t="shared" ref="J261" si="1241">I261-D261</f>
        <v>5.359375</v>
      </c>
      <c r="K261" s="21"/>
      <c r="L261" s="1" t="s">
        <v>72</v>
      </c>
      <c r="M261" s="1" t="s">
        <v>4</v>
      </c>
      <c r="N261" s="1">
        <v>22.215185165405273</v>
      </c>
      <c r="O261" s="1">
        <f t="shared" si="1200"/>
        <v>22.394497871398926</v>
      </c>
      <c r="P261" s="1"/>
      <c r="Q261" s="1" t="s">
        <v>72</v>
      </c>
      <c r="R261" s="1" t="s">
        <v>93</v>
      </c>
      <c r="S261" s="1">
        <v>27.183269500732422</v>
      </c>
      <c r="T261" s="1">
        <f t="shared" si="1201"/>
        <v>27.368692398071289</v>
      </c>
      <c r="U261" s="5">
        <f t="shared" ref="U261" si="1242">T261-O261</f>
        <v>4.9741945266723633</v>
      </c>
      <c r="W261" s="6" t="s">
        <v>73</v>
      </c>
      <c r="X261" s="1" t="s">
        <v>4</v>
      </c>
      <c r="Y261" s="1">
        <v>21.931062698364258</v>
      </c>
      <c r="Z261" s="1">
        <f t="shared" ref="Z261" si="1243">AVERAGE(Y261:Y262)</f>
        <v>22.099217414855957</v>
      </c>
      <c r="AA261" s="1"/>
      <c r="AB261" s="1" t="s">
        <v>73</v>
      </c>
      <c r="AC261" s="1" t="s">
        <v>93</v>
      </c>
      <c r="AD261" s="1">
        <v>27.250820159912109</v>
      </c>
      <c r="AE261" s="1">
        <f t="shared" ref="AE261" si="1244">AVERAGE(AD261:AD262)</f>
        <v>27.17901611328125</v>
      </c>
      <c r="AF261" s="1">
        <f t="shared" ref="AF261" si="1245">AE261-Z261</f>
        <v>5.079798698425293</v>
      </c>
      <c r="AG261" s="21"/>
      <c r="AH261" s="1" t="s">
        <v>74</v>
      </c>
      <c r="AI261" s="1" t="s">
        <v>4</v>
      </c>
      <c r="AJ261" s="1">
        <v>21.895944595336914</v>
      </c>
      <c r="AK261" s="1">
        <f t="shared" ref="AK261" si="1246">AVERAGE(AJ261:AJ262)</f>
        <v>21.886514663696289</v>
      </c>
      <c r="AL261" s="1"/>
      <c r="AM261" s="1" t="s">
        <v>74</v>
      </c>
      <c r="AN261" s="1" t="s">
        <v>93</v>
      </c>
      <c r="AO261" s="1">
        <v>25.58305549621582</v>
      </c>
      <c r="AP261" s="1">
        <f t="shared" ref="AP261" si="1247">AVERAGE(AO261:AO262)</f>
        <v>25.776209831237793</v>
      </c>
      <c r="AQ261" s="5">
        <f t="shared" ref="AQ261" si="1248">AP261-AK261</f>
        <v>3.8896951675415039</v>
      </c>
      <c r="AS261" s="6" t="s">
        <v>75</v>
      </c>
      <c r="AT261" s="1" t="s">
        <v>4</v>
      </c>
      <c r="AU261" s="1">
        <v>22.103912353515625</v>
      </c>
      <c r="AV261" s="1">
        <f t="shared" ref="AV261" si="1249">AVERAGE(AU261:AU262)</f>
        <v>22.042348861694336</v>
      </c>
      <c r="AW261" s="1"/>
      <c r="AX261" s="1" t="s">
        <v>75</v>
      </c>
      <c r="AY261" s="1" t="s">
        <v>93</v>
      </c>
      <c r="AZ261" s="1">
        <v>26.699417114257813</v>
      </c>
      <c r="BA261" s="1">
        <f t="shared" ref="BA261" si="1250">AVERAGE(AZ261:AZ262)</f>
        <v>26.74760913848877</v>
      </c>
      <c r="BB261" s="1">
        <f t="shared" ref="BB261" si="1251">BA261-AV261</f>
        <v>4.7052602767944336</v>
      </c>
      <c r="BC261" s="21"/>
      <c r="BD261" s="1" t="s">
        <v>76</v>
      </c>
      <c r="BE261" s="1" t="s">
        <v>4</v>
      </c>
      <c r="BF261" s="1">
        <v>23.887113571166992</v>
      </c>
      <c r="BG261" s="1">
        <f t="shared" ref="BG261" si="1252">AVERAGE(BF261:BF262)</f>
        <v>23.979583740234375</v>
      </c>
      <c r="BH261" s="1"/>
      <c r="BI261" s="1" t="s">
        <v>76</v>
      </c>
      <c r="BJ261" s="1" t="s">
        <v>93</v>
      </c>
      <c r="BK261" s="1">
        <v>26.538406372070313</v>
      </c>
      <c r="BL261" s="1">
        <f t="shared" ref="BL261" si="1253">AVERAGE(BK261:BK262)</f>
        <v>26.689566612243652</v>
      </c>
      <c r="BM261" s="5">
        <f t="shared" ref="BM261" si="1254">BL261-BG261</f>
        <v>2.7099828720092773</v>
      </c>
    </row>
    <row r="262" spans="1:65" x14ac:dyDescent="0.2">
      <c r="A262" s="6" t="s">
        <v>71</v>
      </c>
      <c r="B262" s="1" t="s">
        <v>4</v>
      </c>
      <c r="C262" s="1">
        <v>21.917356491088867</v>
      </c>
      <c r="D262" s="1"/>
      <c r="E262" s="1"/>
      <c r="F262" s="1" t="s">
        <v>71</v>
      </c>
      <c r="G262" s="1" t="s">
        <v>93</v>
      </c>
      <c r="H262" s="1">
        <v>27.443912506103516</v>
      </c>
      <c r="I262" s="1"/>
      <c r="J262" s="1"/>
      <c r="K262" s="21"/>
      <c r="L262" s="1" t="s">
        <v>72</v>
      </c>
      <c r="M262" s="1" t="s">
        <v>4</v>
      </c>
      <c r="N262" s="1">
        <v>22.573810577392578</v>
      </c>
      <c r="O262" s="1"/>
      <c r="P262" s="1"/>
      <c r="Q262" s="1" t="s">
        <v>72</v>
      </c>
      <c r="R262" s="1" t="s">
        <v>93</v>
      </c>
      <c r="S262" s="1">
        <v>27.554115295410156</v>
      </c>
      <c r="T262" s="1"/>
      <c r="U262" s="5"/>
      <c r="W262" s="6" t="s">
        <v>73</v>
      </c>
      <c r="X262" s="1" t="s">
        <v>4</v>
      </c>
      <c r="Y262" s="1">
        <v>22.267372131347656</v>
      </c>
      <c r="Z262" s="1"/>
      <c r="AA262" s="1"/>
      <c r="AB262" s="1" t="s">
        <v>73</v>
      </c>
      <c r="AC262" s="1" t="s">
        <v>93</v>
      </c>
      <c r="AD262" s="1">
        <v>27.107212066650391</v>
      </c>
      <c r="AE262" s="1"/>
      <c r="AF262" s="1"/>
      <c r="AG262" s="21"/>
      <c r="AH262" s="1" t="s">
        <v>74</v>
      </c>
      <c r="AI262" s="1" t="s">
        <v>4</v>
      </c>
      <c r="AJ262" s="1">
        <v>21.877084732055664</v>
      </c>
      <c r="AK262" s="1"/>
      <c r="AL262" s="1"/>
      <c r="AM262" s="1" t="s">
        <v>74</v>
      </c>
      <c r="AN262" s="1" t="s">
        <v>93</v>
      </c>
      <c r="AO262" s="1">
        <v>25.969364166259766</v>
      </c>
      <c r="AP262" s="1"/>
      <c r="AQ262" s="5"/>
      <c r="AS262" s="6" t="s">
        <v>75</v>
      </c>
      <c r="AT262" s="1" t="s">
        <v>4</v>
      </c>
      <c r="AU262" s="1">
        <v>21.980785369873047</v>
      </c>
      <c r="AV262" s="1"/>
      <c r="AW262" s="1"/>
      <c r="AX262" s="1" t="s">
        <v>75</v>
      </c>
      <c r="AY262" s="1" t="s">
        <v>93</v>
      </c>
      <c r="AZ262" s="1">
        <v>26.795801162719727</v>
      </c>
      <c r="BA262" s="1"/>
      <c r="BB262" s="1"/>
      <c r="BC262" s="21"/>
      <c r="BD262" s="1" t="s">
        <v>76</v>
      </c>
      <c r="BE262" s="1" t="s">
        <v>4</v>
      </c>
      <c r="BF262" s="1">
        <v>24.072053909301758</v>
      </c>
      <c r="BG262" s="1"/>
      <c r="BH262" s="1"/>
      <c r="BI262" s="1" t="s">
        <v>76</v>
      </c>
      <c r="BJ262" s="1" t="s">
        <v>93</v>
      </c>
      <c r="BK262" s="1">
        <v>26.840726852416992</v>
      </c>
      <c r="BL262" s="1"/>
      <c r="BM262" s="5"/>
    </row>
    <row r="263" spans="1:65" x14ac:dyDescent="0.2">
      <c r="A263" s="6" t="s">
        <v>77</v>
      </c>
      <c r="B263" s="1" t="s">
        <v>4</v>
      </c>
      <c r="C263" s="1">
        <v>22.165578842163086</v>
      </c>
      <c r="D263" s="1">
        <f t="shared" si="1197"/>
        <v>22.657173156738281</v>
      </c>
      <c r="E263" s="1"/>
      <c r="F263" s="1" t="s">
        <v>77</v>
      </c>
      <c r="G263" s="1" t="s">
        <v>93</v>
      </c>
      <c r="H263" s="1">
        <v>26.469223022460938</v>
      </c>
      <c r="I263" s="1">
        <f t="shared" si="1198"/>
        <v>26.35820198059082</v>
      </c>
      <c r="J263" s="1">
        <f t="shared" ref="J263" si="1255">I263-D263</f>
        <v>3.7010288238525391</v>
      </c>
      <c r="K263" s="21"/>
      <c r="L263" s="1" t="s">
        <v>78</v>
      </c>
      <c r="M263" s="1" t="s">
        <v>4</v>
      </c>
      <c r="N263" s="1">
        <v>21.974567413330078</v>
      </c>
      <c r="O263" s="1">
        <f t="shared" si="1200"/>
        <v>22.445836067199707</v>
      </c>
      <c r="P263" s="1"/>
      <c r="Q263" s="1" t="s">
        <v>78</v>
      </c>
      <c r="R263" s="1" t="s">
        <v>93</v>
      </c>
      <c r="S263" s="1">
        <v>27.217517852783203</v>
      </c>
      <c r="T263" s="1">
        <f t="shared" si="1201"/>
        <v>27.477723121643066</v>
      </c>
      <c r="U263" s="5">
        <f t="shared" ref="U263" si="1256">T263-O263</f>
        <v>5.0318870544433594</v>
      </c>
      <c r="W263" s="6" t="s">
        <v>79</v>
      </c>
      <c r="X263" s="1" t="s">
        <v>4</v>
      </c>
      <c r="Y263" s="1">
        <v>22.380565643310547</v>
      </c>
      <c r="Z263" s="1">
        <f t="shared" ref="Z263" si="1257">AVERAGE(Y263:Y264)</f>
        <v>22.248042106628418</v>
      </c>
      <c r="AA263" s="1"/>
      <c r="AB263" s="1" t="s">
        <v>79</v>
      </c>
      <c r="AC263" s="1" t="s">
        <v>93</v>
      </c>
      <c r="AD263" s="1">
        <v>26.489410400390625</v>
      </c>
      <c r="AE263" s="1">
        <f t="shared" ref="AE263" si="1258">AVERAGE(AD263:AD264)</f>
        <v>26.601582527160645</v>
      </c>
      <c r="AF263" s="1">
        <f t="shared" ref="AF263" si="1259">AE263-Z263</f>
        <v>4.3535404205322266</v>
      </c>
      <c r="AG263" s="21"/>
      <c r="AH263" s="1" t="s">
        <v>80</v>
      </c>
      <c r="AI263" s="1" t="s">
        <v>4</v>
      </c>
      <c r="AJ263" s="1">
        <v>23.189722061157227</v>
      </c>
      <c r="AK263" s="1">
        <f t="shared" ref="AK263" si="1260">AVERAGE(AJ263:AJ264)</f>
        <v>23.046703338623047</v>
      </c>
      <c r="AL263" s="1"/>
      <c r="AM263" s="1" t="s">
        <v>80</v>
      </c>
      <c r="AN263" s="1" t="s">
        <v>93</v>
      </c>
      <c r="AO263" s="1">
        <v>25.457559585571289</v>
      </c>
      <c r="AP263" s="1">
        <f t="shared" ref="AP263" si="1261">AVERAGE(AO263:AO264)</f>
        <v>25.683740615844727</v>
      </c>
      <c r="AQ263" s="5">
        <f t="shared" ref="AQ263" si="1262">AP263-AK263</f>
        <v>2.6370372772216797</v>
      </c>
      <c r="AS263" s="6" t="s">
        <v>81</v>
      </c>
      <c r="AT263" s="1" t="s">
        <v>4</v>
      </c>
      <c r="AU263" s="1">
        <v>21.871101379394531</v>
      </c>
      <c r="AV263" s="1">
        <f t="shared" ref="AV263" si="1263">AVERAGE(AU263:AU264)</f>
        <v>21.96490478515625</v>
      </c>
      <c r="AW263" s="1"/>
      <c r="AX263" s="1" t="s">
        <v>81</v>
      </c>
      <c r="AY263" s="1" t="s">
        <v>93</v>
      </c>
      <c r="AZ263" s="1">
        <v>26.16973876953125</v>
      </c>
      <c r="BA263" s="1">
        <f t="shared" ref="BA263" si="1264">AVERAGE(AZ263:AZ264)</f>
        <v>26.149662017822266</v>
      </c>
      <c r="BB263" s="1">
        <f t="shared" ref="BB263" si="1265">BA263-AV263</f>
        <v>4.1847572326660156</v>
      </c>
      <c r="BC263" s="21"/>
      <c r="BD263" s="1" t="s">
        <v>82</v>
      </c>
      <c r="BE263" s="1" t="s">
        <v>4</v>
      </c>
      <c r="BF263" s="1">
        <v>22.162830352783203</v>
      </c>
      <c r="BG263" s="1">
        <f t="shared" ref="BG263" si="1266">AVERAGE(BF263:BF264)</f>
        <v>22.067156791687012</v>
      </c>
      <c r="BH263" s="1"/>
      <c r="BI263" s="1" t="s">
        <v>82</v>
      </c>
      <c r="BJ263" s="1" t="s">
        <v>93</v>
      </c>
      <c r="BK263" s="1">
        <v>26.349508285522461</v>
      </c>
      <c r="BL263" s="1">
        <f t="shared" ref="BL263" si="1267">AVERAGE(BK263:BK264)</f>
        <v>26.51891040802002</v>
      </c>
      <c r="BM263" s="5">
        <f t="shared" ref="BM263" si="1268">BL263-BG263</f>
        <v>4.4517536163330078</v>
      </c>
    </row>
    <row r="264" spans="1:65" x14ac:dyDescent="0.2">
      <c r="A264" s="6" t="s">
        <v>77</v>
      </c>
      <c r="B264" s="1" t="s">
        <v>4</v>
      </c>
      <c r="C264" s="1">
        <v>23.148767471313477</v>
      </c>
      <c r="D264" s="1"/>
      <c r="E264" s="1"/>
      <c r="F264" s="1" t="s">
        <v>77</v>
      </c>
      <c r="G264" s="1" t="s">
        <v>93</v>
      </c>
      <c r="H264" s="1">
        <v>26.247180938720703</v>
      </c>
      <c r="I264" s="1"/>
      <c r="J264" s="1"/>
      <c r="K264" s="21"/>
      <c r="L264" s="1" t="s">
        <v>78</v>
      </c>
      <c r="M264" s="1" t="s">
        <v>4</v>
      </c>
      <c r="N264" s="1">
        <v>22.917104721069336</v>
      </c>
      <c r="O264" s="1"/>
      <c r="P264" s="1"/>
      <c r="Q264" s="1" t="s">
        <v>78</v>
      </c>
      <c r="R264" s="1" t="s">
        <v>93</v>
      </c>
      <c r="S264" s="1">
        <v>27.73792839050293</v>
      </c>
      <c r="T264" s="1"/>
      <c r="U264" s="5"/>
      <c r="W264" s="6" t="s">
        <v>79</v>
      </c>
      <c r="X264" s="1" t="s">
        <v>4</v>
      </c>
      <c r="Y264" s="1">
        <v>22.115518569946289</v>
      </c>
      <c r="Z264" s="1"/>
      <c r="AA264" s="1"/>
      <c r="AB264" s="1" t="s">
        <v>79</v>
      </c>
      <c r="AC264" s="1" t="s">
        <v>93</v>
      </c>
      <c r="AD264" s="1">
        <v>26.713754653930664</v>
      </c>
      <c r="AE264" s="1"/>
      <c r="AF264" s="1"/>
      <c r="AG264" s="21"/>
      <c r="AH264" s="1" t="s">
        <v>80</v>
      </c>
      <c r="AI264" s="1" t="s">
        <v>4</v>
      </c>
      <c r="AJ264" s="1">
        <v>22.903684616088867</v>
      </c>
      <c r="AK264" s="1"/>
      <c r="AL264" s="1"/>
      <c r="AM264" s="1" t="s">
        <v>80</v>
      </c>
      <c r="AN264" s="1" t="s">
        <v>93</v>
      </c>
      <c r="AO264" s="1">
        <v>25.909921646118164</v>
      </c>
      <c r="AP264" s="1"/>
      <c r="AQ264" s="5"/>
      <c r="AS264" s="6" t="s">
        <v>81</v>
      </c>
      <c r="AT264" s="1" t="s">
        <v>4</v>
      </c>
      <c r="AU264" s="1">
        <v>22.058708190917969</v>
      </c>
      <c r="AV264" s="1"/>
      <c r="AW264" s="1"/>
      <c r="AX264" s="1" t="s">
        <v>81</v>
      </c>
      <c r="AY264" s="1" t="s">
        <v>93</v>
      </c>
      <c r="AZ264" s="1">
        <v>26.129585266113281</v>
      </c>
      <c r="BA264" s="1"/>
      <c r="BB264" s="1"/>
      <c r="BC264" s="21"/>
      <c r="BD264" s="1" t="s">
        <v>82</v>
      </c>
      <c r="BE264" s="1" t="s">
        <v>4</v>
      </c>
      <c r="BF264" s="1">
        <v>21.97148323059082</v>
      </c>
      <c r="BG264" s="1"/>
      <c r="BH264" s="1"/>
      <c r="BI264" s="1" t="s">
        <v>82</v>
      </c>
      <c r="BJ264" s="1" t="s">
        <v>93</v>
      </c>
      <c r="BK264" s="1">
        <v>26.688312530517578</v>
      </c>
      <c r="BL264" s="1"/>
      <c r="BM264" s="5"/>
    </row>
    <row r="265" spans="1:65" x14ac:dyDescent="0.2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21"/>
      <c r="L265" s="1"/>
      <c r="M265" s="1"/>
      <c r="N265" s="1"/>
      <c r="O265" s="1"/>
      <c r="P265" s="1"/>
      <c r="Q265" s="1"/>
      <c r="R265" s="1"/>
      <c r="S265" s="1"/>
      <c r="T265" s="1"/>
      <c r="U265" s="5"/>
      <c r="W265" s="6"/>
      <c r="X265" s="1"/>
      <c r="Y265" s="1"/>
      <c r="Z265" s="1"/>
      <c r="AA265" s="1"/>
      <c r="AB265" s="1"/>
      <c r="AC265" s="1"/>
      <c r="AD265" s="1"/>
      <c r="AE265" s="1"/>
      <c r="AF265" s="1"/>
      <c r="AG265" s="21"/>
      <c r="AH265" s="1"/>
      <c r="AI265" s="1"/>
      <c r="AJ265" s="1"/>
      <c r="AK265" s="1"/>
      <c r="AL265" s="1"/>
      <c r="AM265" s="1"/>
      <c r="AN265" s="1"/>
      <c r="AO265" s="1"/>
      <c r="AP265" s="1"/>
      <c r="AQ265" s="5"/>
      <c r="AS265" s="6"/>
      <c r="AT265" s="1"/>
      <c r="AU265" s="1"/>
      <c r="AV265" s="1"/>
      <c r="AW265" s="1"/>
      <c r="AX265" s="1"/>
      <c r="AY265" s="1"/>
      <c r="AZ265" s="1"/>
      <c r="BA265" s="1"/>
      <c r="BB265" s="1"/>
      <c r="BC265" s="21"/>
      <c r="BD265" s="1"/>
      <c r="BE265" s="1"/>
      <c r="BF265" s="1"/>
      <c r="BG265" s="1"/>
      <c r="BH265" s="1"/>
      <c r="BI265" s="1"/>
      <c r="BJ265" s="1"/>
      <c r="BK265" s="1"/>
      <c r="BL265" s="1"/>
      <c r="BM265" s="5"/>
    </row>
    <row r="266" spans="1:65" x14ac:dyDescent="0.2">
      <c r="A266" s="6" t="s">
        <v>47</v>
      </c>
      <c r="B266" s="1" t="s">
        <v>4</v>
      </c>
      <c r="C266" s="1">
        <v>21.905149459838867</v>
      </c>
      <c r="D266" s="1">
        <f>AVERAGE(C266:C267)</f>
        <v>22.299308776855469</v>
      </c>
      <c r="E266" s="1"/>
      <c r="F266" s="1" t="s">
        <v>47</v>
      </c>
      <c r="G266" s="1" t="s">
        <v>92</v>
      </c>
      <c r="H266" s="1">
        <v>26.510101318359375</v>
      </c>
      <c r="I266" s="1">
        <f>AVERAGE(H266:H267)</f>
        <v>26.408774375915527</v>
      </c>
      <c r="J266" s="1">
        <f>I266-D266</f>
        <v>4.1094655990600586</v>
      </c>
      <c r="K266" s="21">
        <f>AVERAGE(J266,J268,J270,J272,J274,J276)</f>
        <v>3.0654916763305664</v>
      </c>
      <c r="L266" s="1" t="s">
        <v>48</v>
      </c>
      <c r="M266" s="1" t="s">
        <v>4</v>
      </c>
      <c r="N266" s="1">
        <v>22.493711471557617</v>
      </c>
      <c r="O266" s="1">
        <f>AVERAGE(N266:N267)</f>
        <v>22.147773742675781</v>
      </c>
      <c r="P266" s="1"/>
      <c r="Q266" s="1" t="s">
        <v>48</v>
      </c>
      <c r="R266" s="1" t="s">
        <v>92</v>
      </c>
      <c r="S266" s="1">
        <v>27.560186386108398</v>
      </c>
      <c r="T266" s="1">
        <f>AVERAGE(S266:S267)</f>
        <v>27.526408195495605</v>
      </c>
      <c r="U266" s="5">
        <f>T266-O266</f>
        <v>5.3786344528198242</v>
      </c>
      <c r="W266" s="6" t="s">
        <v>49</v>
      </c>
      <c r="X266" s="1" t="s">
        <v>4</v>
      </c>
      <c r="Y266" s="1">
        <v>21.949348449707031</v>
      </c>
      <c r="Z266" s="1">
        <f>AVERAGE(Y266:Y267)</f>
        <v>21.555150985717773</v>
      </c>
      <c r="AA266" s="1"/>
      <c r="AB266" s="1" t="s">
        <v>49</v>
      </c>
      <c r="AC266" s="1" t="s">
        <v>92</v>
      </c>
      <c r="AD266" s="1">
        <v>27.999332427978516</v>
      </c>
      <c r="AE266" s="1">
        <f>AVERAGE(AD266:AD267)</f>
        <v>28.052947998046875</v>
      </c>
      <c r="AF266" s="1">
        <f>AE266-Z266</f>
        <v>6.4977970123291016</v>
      </c>
      <c r="AG266" s="21">
        <f>AVERAGE(AF266,AF268,AF270,AF272,AF274,AF276)</f>
        <v>4.6810115178426104</v>
      </c>
      <c r="AH266" s="1" t="s">
        <v>50</v>
      </c>
      <c r="AI266" s="1" t="s">
        <v>4</v>
      </c>
      <c r="AJ266" s="1">
        <v>21.45783805847168</v>
      </c>
      <c r="AK266" s="1">
        <f>AVERAGE(AJ266:AJ267)</f>
        <v>21.504737854003906</v>
      </c>
      <c r="AL266" s="1"/>
      <c r="AM266" s="1" t="s">
        <v>50</v>
      </c>
      <c r="AN266" s="1" t="s">
        <v>92</v>
      </c>
      <c r="AO266" s="1">
        <v>25.698389053344727</v>
      </c>
      <c r="AP266" s="1">
        <f>AVERAGE(AO266:AO267)</f>
        <v>25.531023979187012</v>
      </c>
      <c r="AQ266" s="5">
        <f>AP266-AK266</f>
        <v>4.0262861251831055</v>
      </c>
      <c r="AS266" s="6" t="s">
        <v>51</v>
      </c>
      <c r="AT266" s="1" t="s">
        <v>4</v>
      </c>
      <c r="AU266" s="1">
        <v>21.962133407592773</v>
      </c>
      <c r="AV266" s="1">
        <f>AVERAGE(AU266:AU267)</f>
        <v>21.980088233947754</v>
      </c>
      <c r="AW266" s="1"/>
      <c r="AX266" s="1" t="s">
        <v>51</v>
      </c>
      <c r="AY266" s="1" t="s">
        <v>92</v>
      </c>
      <c r="AZ266" s="1">
        <v>26.091178894042969</v>
      </c>
      <c r="BA266" s="1">
        <f>AVERAGE(AZ266:AZ267)</f>
        <v>25.910077095031738</v>
      </c>
      <c r="BB266" s="1">
        <f>BA266-AV266</f>
        <v>3.9299888610839844</v>
      </c>
      <c r="BC266" s="21">
        <f>AVERAGE(BB266,BB268,BB270,BB272,BB274,BB276)</f>
        <v>2.4939287503560386</v>
      </c>
      <c r="BD266" s="1" t="s">
        <v>52</v>
      </c>
      <c r="BE266" s="1" t="s">
        <v>4</v>
      </c>
      <c r="BF266" s="1">
        <v>25.131124496459961</v>
      </c>
      <c r="BG266" s="1">
        <f>AVERAGE(BF266:BF267)</f>
        <v>24.629409790039063</v>
      </c>
      <c r="BH266" s="1"/>
      <c r="BI266" s="1" t="s">
        <v>52</v>
      </c>
      <c r="BJ266" s="1" t="s">
        <v>92</v>
      </c>
      <c r="BK266" s="1">
        <v>28.488044738769531</v>
      </c>
      <c r="BL266" s="1">
        <f>AVERAGE(BK266:BK267)</f>
        <v>28.235233306884766</v>
      </c>
      <c r="BM266" s="5">
        <f>BL266-BG266</f>
        <v>3.6058235168457031</v>
      </c>
    </row>
    <row r="267" spans="1:65" x14ac:dyDescent="0.2">
      <c r="A267" s="6" t="s">
        <v>47</v>
      </c>
      <c r="B267" s="1" t="s">
        <v>4</v>
      </c>
      <c r="C267" s="1">
        <v>22.69346809387207</v>
      </c>
      <c r="D267" s="1"/>
      <c r="E267" s="1"/>
      <c r="F267" s="1" t="s">
        <v>47</v>
      </c>
      <c r="G267" s="1" t="s">
        <v>92</v>
      </c>
      <c r="H267" s="1">
        <v>26.30744743347168</v>
      </c>
      <c r="I267" s="1"/>
      <c r="J267" s="1"/>
      <c r="K267" s="21"/>
      <c r="L267" s="1" t="s">
        <v>48</v>
      </c>
      <c r="M267" s="1" t="s">
        <v>4</v>
      </c>
      <c r="N267" s="1">
        <v>21.801836013793945</v>
      </c>
      <c r="O267" s="1"/>
      <c r="P267" s="1"/>
      <c r="Q267" s="1" t="s">
        <v>48</v>
      </c>
      <c r="R267" s="1" t="s">
        <v>92</v>
      </c>
      <c r="S267" s="1">
        <v>27.492630004882812</v>
      </c>
      <c r="T267" s="1"/>
      <c r="U267" s="5"/>
      <c r="W267" s="6" t="s">
        <v>49</v>
      </c>
      <c r="X267" s="1" t="s">
        <v>4</v>
      </c>
      <c r="Y267" s="1">
        <v>21.160953521728516</v>
      </c>
      <c r="Z267" s="1"/>
      <c r="AA267" s="1"/>
      <c r="AB267" s="1" t="s">
        <v>49</v>
      </c>
      <c r="AC267" s="1" t="s">
        <v>92</v>
      </c>
      <c r="AD267" s="1">
        <v>28.106563568115234</v>
      </c>
      <c r="AE267" s="1"/>
      <c r="AF267" s="1"/>
      <c r="AG267" s="21"/>
      <c r="AH267" s="1" t="s">
        <v>50</v>
      </c>
      <c r="AI267" s="1" t="s">
        <v>4</v>
      </c>
      <c r="AJ267" s="1">
        <v>21.551637649536133</v>
      </c>
      <c r="AK267" s="1"/>
      <c r="AL267" s="1"/>
      <c r="AM267" s="1" t="s">
        <v>50</v>
      </c>
      <c r="AN267" s="1" t="s">
        <v>92</v>
      </c>
      <c r="AO267" s="1">
        <v>25.363658905029297</v>
      </c>
      <c r="AP267" s="1"/>
      <c r="AQ267" s="5"/>
      <c r="AS267" s="6" t="s">
        <v>51</v>
      </c>
      <c r="AT267" s="1" t="s">
        <v>4</v>
      </c>
      <c r="AU267" s="1">
        <v>21.998043060302734</v>
      </c>
      <c r="AV267" s="1"/>
      <c r="AW267" s="1"/>
      <c r="AX267" s="1" t="s">
        <v>51</v>
      </c>
      <c r="AY267" s="1" t="s">
        <v>92</v>
      </c>
      <c r="AZ267" s="1">
        <v>25.728975296020508</v>
      </c>
      <c r="BA267" s="1"/>
      <c r="BB267" s="1"/>
      <c r="BC267" s="21"/>
      <c r="BD267" s="1" t="s">
        <v>52</v>
      </c>
      <c r="BE267" s="1" t="s">
        <v>4</v>
      </c>
      <c r="BF267" s="1">
        <v>24.127695083618164</v>
      </c>
      <c r="BG267" s="1"/>
      <c r="BH267" s="1"/>
      <c r="BI267" s="1" t="s">
        <v>52</v>
      </c>
      <c r="BJ267" s="1" t="s">
        <v>92</v>
      </c>
      <c r="BK267" s="1">
        <v>27.982421875</v>
      </c>
      <c r="BL267" s="1"/>
      <c r="BM267" s="5"/>
    </row>
    <row r="268" spans="1:65" x14ac:dyDescent="0.2">
      <c r="A268" s="6" t="s">
        <v>53</v>
      </c>
      <c r="B268" s="1" t="s">
        <v>4</v>
      </c>
      <c r="C268" s="1">
        <v>23.253383636474609</v>
      </c>
      <c r="D268" s="1">
        <f t="shared" ref="D268:D276" si="1269">AVERAGE(C268:C269)</f>
        <v>23.017239570617676</v>
      </c>
      <c r="E268" s="1"/>
      <c r="F268" s="1" t="s">
        <v>53</v>
      </c>
      <c r="G268" s="1" t="s">
        <v>92</v>
      </c>
      <c r="H268" s="1">
        <v>24.883867263793945</v>
      </c>
      <c r="I268" s="1">
        <f t="shared" ref="I268:I276" si="1270">AVERAGE(H268:H269)</f>
        <v>25.065816879272461</v>
      </c>
      <c r="J268" s="1">
        <f t="shared" ref="J268" si="1271">I268-D268</f>
        <v>2.0485773086547852</v>
      </c>
      <c r="K268" s="21"/>
      <c r="L268" s="1" t="s">
        <v>54</v>
      </c>
      <c r="M268" s="1" t="s">
        <v>4</v>
      </c>
      <c r="N268" s="1">
        <v>21.923261642456055</v>
      </c>
      <c r="O268" s="1">
        <f t="shared" ref="O268:O276" si="1272">AVERAGE(N268:N269)</f>
        <v>21.930327415466309</v>
      </c>
      <c r="P268" s="1"/>
      <c r="Q268" s="1" t="s">
        <v>54</v>
      </c>
      <c r="R268" s="1" t="s">
        <v>92</v>
      </c>
      <c r="S268" s="1">
        <v>26.442953109741211</v>
      </c>
      <c r="T268" s="1">
        <f t="shared" ref="T268:T276" si="1273">AVERAGE(S268:S269)</f>
        <v>26.649563789367676</v>
      </c>
      <c r="U268" s="5">
        <f t="shared" ref="U268" si="1274">T268-O268</f>
        <v>4.7192363739013672</v>
      </c>
      <c r="W268" s="6" t="s">
        <v>55</v>
      </c>
      <c r="X268" s="1" t="s">
        <v>4</v>
      </c>
      <c r="Y268" s="1">
        <v>22.257143020629883</v>
      </c>
      <c r="Z268" s="1">
        <f t="shared" ref="Z268" si="1275">AVERAGE(Y268:Y269)</f>
        <v>22.023466110229492</v>
      </c>
      <c r="AA268" s="1"/>
      <c r="AB268" s="1" t="s">
        <v>55</v>
      </c>
      <c r="AC268" s="1" t="s">
        <v>92</v>
      </c>
      <c r="AD268" s="1">
        <v>27.448434829711914</v>
      </c>
      <c r="AE268" s="1">
        <f t="shared" ref="AE268" si="1276">AVERAGE(AD268:AD269)</f>
        <v>27.418519020080566</v>
      </c>
      <c r="AF268" s="1">
        <f t="shared" ref="AF268" si="1277">AE268-Z268</f>
        <v>5.3950529098510742</v>
      </c>
      <c r="AG268" s="21"/>
      <c r="AH268" s="1" t="s">
        <v>56</v>
      </c>
      <c r="AI268" s="1" t="s">
        <v>4</v>
      </c>
      <c r="AJ268" s="1">
        <v>21.734464645385742</v>
      </c>
      <c r="AK268" s="1">
        <f t="shared" ref="AK268" si="1278">AVERAGE(AJ268:AJ269)</f>
        <v>21.353196144104004</v>
      </c>
      <c r="AL268" s="1"/>
      <c r="AM268" s="1" t="s">
        <v>56</v>
      </c>
      <c r="AN268" s="1" t="s">
        <v>92</v>
      </c>
      <c r="AO268" s="1">
        <v>26.686735153198242</v>
      </c>
      <c r="AP268" s="1">
        <f t="shared" ref="AP268" si="1279">AVERAGE(AO268:AO269)</f>
        <v>26.655567169189453</v>
      </c>
      <c r="AQ268" s="5">
        <f t="shared" ref="AQ268" si="1280">AP268-AK268</f>
        <v>5.3023710250854492</v>
      </c>
      <c r="AS268" s="6" t="s">
        <v>57</v>
      </c>
      <c r="AT268" s="1" t="s">
        <v>4</v>
      </c>
      <c r="AU268" s="1">
        <v>22.571737289428711</v>
      </c>
      <c r="AV268" s="1">
        <f t="shared" ref="AV268" si="1281">AVERAGE(AU268:AU269)</f>
        <v>22.280051231384277</v>
      </c>
      <c r="AW268" s="1"/>
      <c r="AX268" s="1" t="s">
        <v>57</v>
      </c>
      <c r="AY268" s="1" t="s">
        <v>92</v>
      </c>
      <c r="AZ268" s="1">
        <v>26.318143844604492</v>
      </c>
      <c r="BA268" s="1">
        <f t="shared" ref="BA268" si="1282">AVERAGE(AZ268:AZ269)</f>
        <v>26.444279670715332</v>
      </c>
      <c r="BB268" s="1">
        <f t="shared" ref="BB268" si="1283">BA268-AV268</f>
        <v>4.1642284393310547</v>
      </c>
      <c r="BC268" s="21"/>
      <c r="BD268" s="1" t="s">
        <v>58</v>
      </c>
      <c r="BE268" s="1" t="s">
        <v>4</v>
      </c>
      <c r="BF268" s="1">
        <v>22.216476440429688</v>
      </c>
      <c r="BG268" s="1">
        <f t="shared" ref="BG268" si="1284">AVERAGE(BF268:BF269)</f>
        <v>22.604504585266113</v>
      </c>
      <c r="BH268" s="1"/>
      <c r="BI268" s="1" t="s">
        <v>58</v>
      </c>
      <c r="BJ268" s="1" t="s">
        <v>92</v>
      </c>
      <c r="BK268" s="1">
        <v>25.267253875732422</v>
      </c>
      <c r="BL268" s="1">
        <f t="shared" ref="BL268" si="1285">AVERAGE(BK268:BK269)</f>
        <v>25.431573867797852</v>
      </c>
      <c r="BM268" s="5">
        <f t="shared" ref="BM268" si="1286">BL268-BG268</f>
        <v>2.8270692825317383</v>
      </c>
    </row>
    <row r="269" spans="1:65" x14ac:dyDescent="0.2">
      <c r="A269" s="6" t="s">
        <v>53</v>
      </c>
      <c r="B269" s="1" t="s">
        <v>4</v>
      </c>
      <c r="C269" s="1">
        <v>22.781095504760742</v>
      </c>
      <c r="D269" s="1"/>
      <c r="E269" s="1"/>
      <c r="F269" s="1" t="s">
        <v>53</v>
      </c>
      <c r="G269" s="1" t="s">
        <v>92</v>
      </c>
      <c r="H269" s="1">
        <v>25.247766494750977</v>
      </c>
      <c r="I269" s="1"/>
      <c r="J269" s="1"/>
      <c r="K269" s="21"/>
      <c r="L269" s="1" t="s">
        <v>54</v>
      </c>
      <c r="M269" s="1" t="s">
        <v>4</v>
      </c>
      <c r="N269" s="1">
        <v>21.937393188476563</v>
      </c>
      <c r="O269" s="1"/>
      <c r="P269" s="1"/>
      <c r="Q269" s="1" t="s">
        <v>54</v>
      </c>
      <c r="R269" s="1" t="s">
        <v>92</v>
      </c>
      <c r="S269" s="1">
        <v>26.856174468994141</v>
      </c>
      <c r="T269" s="1"/>
      <c r="U269" s="5"/>
      <c r="W269" s="6" t="s">
        <v>55</v>
      </c>
      <c r="X269" s="1" t="s">
        <v>4</v>
      </c>
      <c r="Y269" s="1">
        <v>21.789789199829102</v>
      </c>
      <c r="Z269" s="1"/>
      <c r="AA269" s="1"/>
      <c r="AB269" s="1" t="s">
        <v>55</v>
      </c>
      <c r="AC269" s="1" t="s">
        <v>92</v>
      </c>
      <c r="AD269" s="1">
        <v>27.388603210449219</v>
      </c>
      <c r="AE269" s="1"/>
      <c r="AF269" s="1"/>
      <c r="AG269" s="21"/>
      <c r="AH269" s="1" t="s">
        <v>56</v>
      </c>
      <c r="AI269" s="1" t="s">
        <v>4</v>
      </c>
      <c r="AJ269" s="1">
        <v>20.971927642822266</v>
      </c>
      <c r="AK269" s="1"/>
      <c r="AL269" s="1"/>
      <c r="AM269" s="1" t="s">
        <v>56</v>
      </c>
      <c r="AN269" s="1" t="s">
        <v>92</v>
      </c>
      <c r="AO269" s="1">
        <v>26.624399185180664</v>
      </c>
      <c r="AP269" s="1"/>
      <c r="AQ269" s="5"/>
      <c r="AS269" s="6" t="s">
        <v>57</v>
      </c>
      <c r="AT269" s="1" t="s">
        <v>4</v>
      </c>
      <c r="AU269" s="1">
        <v>21.988365173339844</v>
      </c>
      <c r="AV269" s="1"/>
      <c r="AW269" s="1"/>
      <c r="AX269" s="1" t="s">
        <v>57</v>
      </c>
      <c r="AY269" s="1" t="s">
        <v>92</v>
      </c>
      <c r="AZ269" s="1">
        <v>26.570415496826172</v>
      </c>
      <c r="BA269" s="1"/>
      <c r="BB269" s="1"/>
      <c r="BC269" s="21"/>
      <c r="BD269" s="1" t="s">
        <v>58</v>
      </c>
      <c r="BE269" s="1" t="s">
        <v>4</v>
      </c>
      <c r="BF269" s="1">
        <v>22.992532730102539</v>
      </c>
      <c r="BG269" s="1"/>
      <c r="BH269" s="1"/>
      <c r="BI269" s="1" t="s">
        <v>58</v>
      </c>
      <c r="BJ269" s="1" t="s">
        <v>92</v>
      </c>
      <c r="BK269" s="1">
        <v>25.595893859863281</v>
      </c>
      <c r="BL269" s="1"/>
      <c r="BM269" s="5"/>
    </row>
    <row r="270" spans="1:65" x14ac:dyDescent="0.2">
      <c r="A270" s="6" t="s">
        <v>59</v>
      </c>
      <c r="B270" s="1" t="s">
        <v>4</v>
      </c>
      <c r="C270" s="1">
        <v>21.399894714355469</v>
      </c>
      <c r="D270" s="1">
        <f t="shared" si="1269"/>
        <v>21.78907585144043</v>
      </c>
      <c r="E270" s="1"/>
      <c r="F270" s="1" t="s">
        <v>59</v>
      </c>
      <c r="G270" s="1" t="s">
        <v>92</v>
      </c>
      <c r="H270" s="1">
        <v>26.359870910644531</v>
      </c>
      <c r="I270" s="1">
        <f t="shared" si="1270"/>
        <v>26.596197128295898</v>
      </c>
      <c r="J270" s="1">
        <f t="shared" ref="J270" si="1287">I270-D270</f>
        <v>4.8071212768554687</v>
      </c>
      <c r="K270" s="21"/>
      <c r="L270" s="1" t="s">
        <v>60</v>
      </c>
      <c r="M270" s="1" t="s">
        <v>4</v>
      </c>
      <c r="N270" s="1">
        <v>21.645137786865234</v>
      </c>
      <c r="O270" s="1">
        <f t="shared" si="1272"/>
        <v>21.332345962524414</v>
      </c>
      <c r="P270" s="1"/>
      <c r="Q270" s="1" t="s">
        <v>60</v>
      </c>
      <c r="R270" s="1" t="s">
        <v>92</v>
      </c>
      <c r="S270" s="1">
        <v>25.373790740966797</v>
      </c>
      <c r="T270" s="1">
        <f t="shared" si="1273"/>
        <v>25.522608757019043</v>
      </c>
      <c r="U270" s="5">
        <f t="shared" ref="U270" si="1288">T270-O270</f>
        <v>4.1902627944946289</v>
      </c>
      <c r="W270" s="6" t="s">
        <v>61</v>
      </c>
      <c r="X270" s="1" t="s">
        <v>4</v>
      </c>
      <c r="Y270" s="1">
        <v>20.927679061889648</v>
      </c>
      <c r="Z270" s="1">
        <f t="shared" ref="Z270" si="1289">AVERAGE(Y270:Y271)</f>
        <v>20.931471824645996</v>
      </c>
      <c r="AA270" s="1"/>
      <c r="AB270" s="1" t="s">
        <v>61</v>
      </c>
      <c r="AC270" s="1" t="s">
        <v>92</v>
      </c>
      <c r="AD270" s="1">
        <v>26.861679077148437</v>
      </c>
      <c r="AE270" s="1">
        <f t="shared" ref="AE270" si="1290">AVERAGE(AD270:AD271)</f>
        <v>27.075425148010254</v>
      </c>
      <c r="AF270" s="1">
        <f t="shared" ref="AF270" si="1291">AE270-Z270</f>
        <v>6.1439533233642578</v>
      </c>
      <c r="AG270" s="21"/>
      <c r="AH270" s="1" t="s">
        <v>62</v>
      </c>
      <c r="AI270" s="1" t="s">
        <v>4</v>
      </c>
      <c r="AJ270" s="1">
        <v>23.530797958374023</v>
      </c>
      <c r="AK270" s="1">
        <f t="shared" ref="AK270" si="1292">AVERAGE(AJ270:AJ271)</f>
        <v>23.710981369018555</v>
      </c>
      <c r="AL270" s="1"/>
      <c r="AM270" s="1" t="s">
        <v>62</v>
      </c>
      <c r="AN270" s="1" t="s">
        <v>92</v>
      </c>
      <c r="AO270" s="1">
        <v>26.136213302612305</v>
      </c>
      <c r="AP270" s="1">
        <f t="shared" ref="AP270" si="1293">AVERAGE(AO270:AO271)</f>
        <v>26.38609790802002</v>
      </c>
      <c r="AQ270" s="5">
        <f t="shared" ref="AQ270" si="1294">AP270-AK270</f>
        <v>2.6751165390014648</v>
      </c>
      <c r="AS270" s="6" t="s">
        <v>63</v>
      </c>
      <c r="AT270" s="1" t="s">
        <v>4</v>
      </c>
      <c r="AU270" s="1">
        <v>20.685831069946289</v>
      </c>
      <c r="AV270" s="1">
        <f t="shared" ref="AV270" si="1295">AVERAGE(AU270:AU271)</f>
        <v>20.72120189666748</v>
      </c>
      <c r="AW270" s="1"/>
      <c r="AX270" s="1" t="s">
        <v>63</v>
      </c>
      <c r="AY270" s="1" t="s">
        <v>92</v>
      </c>
      <c r="AZ270" s="1">
        <v>24.266109466552734</v>
      </c>
      <c r="BA270" s="1">
        <f t="shared" ref="BA270" si="1296">AVERAGE(AZ270:AZ271)</f>
        <v>24.07823371887207</v>
      </c>
      <c r="BB270" s="1">
        <f t="shared" ref="BB270" si="1297">BA270-AV270</f>
        <v>3.3570318222045898</v>
      </c>
      <c r="BC270" s="21"/>
      <c r="BD270" s="1" t="s">
        <v>64</v>
      </c>
      <c r="BE270" s="1" t="s">
        <v>4</v>
      </c>
      <c r="BF270" s="1">
        <v>22.093212127685547</v>
      </c>
      <c r="BG270" s="1">
        <f t="shared" ref="BG270" si="1298">AVERAGE(BF270:BF271)</f>
        <v>21.852862358093262</v>
      </c>
      <c r="BH270" s="1"/>
      <c r="BI270" s="1" t="s">
        <v>64</v>
      </c>
      <c r="BJ270" s="1" t="s">
        <v>92</v>
      </c>
      <c r="BK270" s="1">
        <v>26.995466232299805</v>
      </c>
      <c r="BL270" s="1">
        <f t="shared" ref="BL270" si="1299">AVERAGE(BK270:BK271)</f>
        <v>27.055010795593262</v>
      </c>
      <c r="BM270" s="5">
        <f t="shared" ref="BM270" si="1300">BL270-BG270</f>
        <v>5.2021484375</v>
      </c>
    </row>
    <row r="271" spans="1:65" x14ac:dyDescent="0.2">
      <c r="A271" s="6" t="s">
        <v>59</v>
      </c>
      <c r="B271" s="1" t="s">
        <v>4</v>
      </c>
      <c r="C271" s="1">
        <v>22.178256988525391</v>
      </c>
      <c r="D271" s="1"/>
      <c r="E271" s="1"/>
      <c r="F271" s="1" t="s">
        <v>59</v>
      </c>
      <c r="G271" s="1" t="s">
        <v>92</v>
      </c>
      <c r="H271" s="1">
        <v>26.832523345947266</v>
      </c>
      <c r="I271" s="1"/>
      <c r="J271" s="1"/>
      <c r="K271" s="21"/>
      <c r="L271" s="1" t="s">
        <v>60</v>
      </c>
      <c r="M271" s="1" t="s">
        <v>4</v>
      </c>
      <c r="N271" s="1">
        <v>21.019554138183594</v>
      </c>
      <c r="O271" s="1"/>
      <c r="P271" s="1"/>
      <c r="Q271" s="1" t="s">
        <v>60</v>
      </c>
      <c r="R271" s="1" t="s">
        <v>92</v>
      </c>
      <c r="S271" s="1">
        <v>25.671426773071289</v>
      </c>
      <c r="T271" s="1"/>
      <c r="U271" s="5"/>
      <c r="W271" s="6" t="s">
        <v>61</v>
      </c>
      <c r="X271" s="1" t="s">
        <v>4</v>
      </c>
      <c r="Y271" s="1">
        <v>20.935264587402344</v>
      </c>
      <c r="Z271" s="1"/>
      <c r="AA271" s="1"/>
      <c r="AB271" s="1" t="s">
        <v>61</v>
      </c>
      <c r="AC271" s="1" t="s">
        <v>92</v>
      </c>
      <c r="AD271" s="1">
        <v>27.28917121887207</v>
      </c>
      <c r="AE271" s="1"/>
      <c r="AF271" s="1"/>
      <c r="AG271" s="21"/>
      <c r="AH271" s="1" t="s">
        <v>62</v>
      </c>
      <c r="AI271" s="1" t="s">
        <v>4</v>
      </c>
      <c r="AJ271" s="1">
        <v>23.891164779663086</v>
      </c>
      <c r="AK271" s="1"/>
      <c r="AL271" s="1"/>
      <c r="AM271" s="1" t="s">
        <v>62</v>
      </c>
      <c r="AN271" s="1" t="s">
        <v>92</v>
      </c>
      <c r="AO271" s="1">
        <v>26.635982513427734</v>
      </c>
      <c r="AP271" s="1"/>
      <c r="AQ271" s="5"/>
      <c r="AS271" s="6" t="s">
        <v>63</v>
      </c>
      <c r="AT271" s="1" t="s">
        <v>4</v>
      </c>
      <c r="AU271" s="1">
        <v>20.756572723388672</v>
      </c>
      <c r="AV271" s="1"/>
      <c r="AW271" s="1"/>
      <c r="AX271" s="1" t="s">
        <v>63</v>
      </c>
      <c r="AY271" s="1" t="s">
        <v>92</v>
      </c>
      <c r="AZ271" s="1">
        <v>23.890357971191406</v>
      </c>
      <c r="BA271" s="1"/>
      <c r="BB271" s="1"/>
      <c r="BC271" s="21"/>
      <c r="BD271" s="1" t="s">
        <v>64</v>
      </c>
      <c r="BE271" s="1" t="s">
        <v>4</v>
      </c>
      <c r="BF271" s="1">
        <v>21.612512588500977</v>
      </c>
      <c r="BG271" s="1"/>
      <c r="BH271" s="1"/>
      <c r="BI271" s="1" t="s">
        <v>64</v>
      </c>
      <c r="BJ271" s="1" t="s">
        <v>92</v>
      </c>
      <c r="BK271" s="1">
        <v>27.114555358886719</v>
      </c>
      <c r="BL271" s="1"/>
      <c r="BM271" s="5"/>
    </row>
    <row r="272" spans="1:65" x14ac:dyDescent="0.2">
      <c r="A272" s="6" t="s">
        <v>65</v>
      </c>
      <c r="B272" s="1" t="s">
        <v>4</v>
      </c>
      <c r="C272" s="1">
        <v>21.974668502807617</v>
      </c>
      <c r="D272" s="1">
        <f t="shared" si="1269"/>
        <v>21.872633934020996</v>
      </c>
      <c r="E272" s="1"/>
      <c r="F272" s="1" t="s">
        <v>65</v>
      </c>
      <c r="G272" s="1" t="s">
        <v>92</v>
      </c>
      <c r="H272" s="1">
        <v>24.833660125732422</v>
      </c>
      <c r="I272" s="1">
        <f t="shared" si="1270"/>
        <v>24.622726440429688</v>
      </c>
      <c r="J272" s="1">
        <f t="shared" ref="J272" si="1301">I272-D272</f>
        <v>2.7500925064086914</v>
      </c>
      <c r="K272" s="21"/>
      <c r="L272" s="1" t="s">
        <v>66</v>
      </c>
      <c r="M272" s="1" t="s">
        <v>4</v>
      </c>
      <c r="N272" s="1">
        <v>22.095624923706055</v>
      </c>
      <c r="O272" s="1">
        <f t="shared" si="1272"/>
        <v>22.061371803283691</v>
      </c>
      <c r="P272" s="1"/>
      <c r="Q272" s="1" t="s">
        <v>66</v>
      </c>
      <c r="R272" s="1" t="s">
        <v>92</v>
      </c>
      <c r="S272" s="1">
        <v>24.96333122253418</v>
      </c>
      <c r="T272" s="1">
        <f t="shared" si="1273"/>
        <v>24.73806095123291</v>
      </c>
      <c r="U272" s="5">
        <f t="shared" ref="U272" si="1302">T272-O272</f>
        <v>2.6766891479492187</v>
      </c>
      <c r="W272" s="6" t="s">
        <v>67</v>
      </c>
      <c r="X272" s="1" t="s">
        <v>4</v>
      </c>
      <c r="Y272" s="1">
        <v>22.167516708374023</v>
      </c>
      <c r="Z272" s="1">
        <f t="shared" ref="Z272" si="1303">AVERAGE(Y272:Y273)</f>
        <v>22.151785850524902</v>
      </c>
      <c r="AA272" s="1"/>
      <c r="AB272" s="1" t="s">
        <v>67</v>
      </c>
      <c r="AC272" s="1" t="s">
        <v>92</v>
      </c>
      <c r="AD272" s="1">
        <v>25.72102165222168</v>
      </c>
      <c r="AE272" s="1">
        <f t="shared" ref="AE272" si="1304">AVERAGE(AD272:AD273)</f>
        <v>25.802789688110352</v>
      </c>
      <c r="AF272" s="1">
        <f t="shared" ref="AF272" si="1305">AE272-Z272</f>
        <v>3.6510038375854492</v>
      </c>
      <c r="AG272" s="21"/>
      <c r="AH272" s="1" t="s">
        <v>68</v>
      </c>
      <c r="AI272" s="1" t="s">
        <v>4</v>
      </c>
      <c r="AJ272" s="1">
        <v>23.398923873901367</v>
      </c>
      <c r="AK272" s="1">
        <f t="shared" ref="AK272" si="1306">AVERAGE(AJ272:AJ273)</f>
        <v>23.077350616455078</v>
      </c>
      <c r="AL272" s="1"/>
      <c r="AM272" s="1" t="s">
        <v>68</v>
      </c>
      <c r="AN272" s="1" t="s">
        <v>92</v>
      </c>
      <c r="AO272" s="1">
        <v>25.399824142456055</v>
      </c>
      <c r="AP272" s="1">
        <f t="shared" ref="AP272" si="1307">AVERAGE(AO272:AO273)</f>
        <v>25.427810668945313</v>
      </c>
      <c r="AQ272" s="5">
        <f t="shared" ref="AQ272" si="1308">AP272-AK272</f>
        <v>2.3504600524902344</v>
      </c>
      <c r="AS272" s="6" t="s">
        <v>69</v>
      </c>
      <c r="AT272" s="1" t="s">
        <v>4</v>
      </c>
      <c r="AU272" s="1">
        <v>22.409845352172852</v>
      </c>
      <c r="AV272" s="1">
        <f t="shared" ref="AV272" si="1309">AVERAGE(AU272:AU273)</f>
        <v>22.326747894287109</v>
      </c>
      <c r="AW272" s="1"/>
      <c r="AX272" s="1" t="s">
        <v>69</v>
      </c>
      <c r="AY272" s="1" t="s">
        <v>92</v>
      </c>
      <c r="AZ272" s="1">
        <v>22.576011657714844</v>
      </c>
      <c r="BA272" s="1">
        <f t="shared" ref="BA272" si="1310">AVERAGE(AZ272:AZ273)</f>
        <v>22.682642936706543</v>
      </c>
      <c r="BB272" s="1">
        <f t="shared" ref="BB272" si="1311">BA272-AV272</f>
        <v>0.35589504241943359</v>
      </c>
      <c r="BC272" s="21"/>
      <c r="BD272" s="1" t="s">
        <v>70</v>
      </c>
      <c r="BE272" s="1" t="s">
        <v>4</v>
      </c>
      <c r="BF272" s="1">
        <v>22.385105133056641</v>
      </c>
      <c r="BG272" s="1">
        <f t="shared" ref="BG272" si="1312">AVERAGE(BF272:BF273)</f>
        <v>22.219270706176758</v>
      </c>
      <c r="BH272" s="1"/>
      <c r="BI272" s="1" t="s">
        <v>70</v>
      </c>
      <c r="BJ272" s="1" t="s">
        <v>92</v>
      </c>
      <c r="BK272" s="1">
        <v>23.132368087768555</v>
      </c>
      <c r="BL272" s="1">
        <f t="shared" ref="BL272" si="1313">AVERAGE(BK272:BK273)</f>
        <v>22.869805335998535</v>
      </c>
      <c r="BM272" s="5">
        <f t="shared" ref="BM272" si="1314">BL272-BG272</f>
        <v>0.65053462982177734</v>
      </c>
    </row>
    <row r="273" spans="1:65" x14ac:dyDescent="0.2">
      <c r="A273" s="6" t="s">
        <v>65</v>
      </c>
      <c r="B273" s="1" t="s">
        <v>4</v>
      </c>
      <c r="C273" s="1">
        <v>21.770599365234375</v>
      </c>
      <c r="D273" s="1"/>
      <c r="E273" s="1"/>
      <c r="F273" s="1" t="s">
        <v>65</v>
      </c>
      <c r="G273" s="1" t="s">
        <v>92</v>
      </c>
      <c r="H273" s="1">
        <v>24.411792755126953</v>
      </c>
      <c r="I273" s="1"/>
      <c r="J273" s="1"/>
      <c r="K273" s="21"/>
      <c r="L273" s="1" t="s">
        <v>66</v>
      </c>
      <c r="M273" s="1" t="s">
        <v>4</v>
      </c>
      <c r="N273" s="1">
        <v>22.027118682861328</v>
      </c>
      <c r="O273" s="1"/>
      <c r="P273" s="1"/>
      <c r="Q273" s="1" t="s">
        <v>66</v>
      </c>
      <c r="R273" s="1" t="s">
        <v>92</v>
      </c>
      <c r="S273" s="1">
        <v>24.512790679931641</v>
      </c>
      <c r="T273" s="1"/>
      <c r="U273" s="5"/>
      <c r="W273" s="6" t="s">
        <v>67</v>
      </c>
      <c r="X273" s="1" t="s">
        <v>4</v>
      </c>
      <c r="Y273" s="1">
        <v>22.136054992675781</v>
      </c>
      <c r="Z273" s="1"/>
      <c r="AA273" s="1"/>
      <c r="AB273" s="1" t="s">
        <v>67</v>
      </c>
      <c r="AC273" s="1" t="s">
        <v>92</v>
      </c>
      <c r="AD273" s="1">
        <v>25.884557723999023</v>
      </c>
      <c r="AE273" s="1"/>
      <c r="AF273" s="1"/>
      <c r="AG273" s="21"/>
      <c r="AH273" s="1" t="s">
        <v>68</v>
      </c>
      <c r="AI273" s="1" t="s">
        <v>4</v>
      </c>
      <c r="AJ273" s="1">
        <v>22.755777359008789</v>
      </c>
      <c r="AK273" s="1"/>
      <c r="AL273" s="1"/>
      <c r="AM273" s="1" t="s">
        <v>68</v>
      </c>
      <c r="AN273" s="1" t="s">
        <v>92</v>
      </c>
      <c r="AO273" s="1">
        <v>25.45579719543457</v>
      </c>
      <c r="AP273" s="1"/>
      <c r="AQ273" s="5"/>
      <c r="AS273" s="6" t="s">
        <v>69</v>
      </c>
      <c r="AT273" s="1" t="s">
        <v>4</v>
      </c>
      <c r="AU273" s="1">
        <v>22.243650436401367</v>
      </c>
      <c r="AV273" s="1"/>
      <c r="AW273" s="1"/>
      <c r="AX273" s="1" t="s">
        <v>69</v>
      </c>
      <c r="AY273" s="1" t="s">
        <v>92</v>
      </c>
      <c r="AZ273" s="1">
        <v>22.789274215698242</v>
      </c>
      <c r="BA273" s="1"/>
      <c r="BB273" s="1"/>
      <c r="BC273" s="21"/>
      <c r="BD273" s="1" t="s">
        <v>70</v>
      </c>
      <c r="BE273" s="1" t="s">
        <v>4</v>
      </c>
      <c r="BF273" s="1">
        <v>22.053436279296875</v>
      </c>
      <c r="BG273" s="1"/>
      <c r="BH273" s="1"/>
      <c r="BI273" s="1" t="s">
        <v>70</v>
      </c>
      <c r="BJ273" s="1" t="s">
        <v>92</v>
      </c>
      <c r="BK273" s="1">
        <v>22.607242584228516</v>
      </c>
      <c r="BL273" s="1"/>
      <c r="BM273" s="5"/>
    </row>
    <row r="274" spans="1:65" x14ac:dyDescent="0.2">
      <c r="A274" s="6" t="s">
        <v>71</v>
      </c>
      <c r="B274" s="1" t="s">
        <v>4</v>
      </c>
      <c r="C274" s="1">
        <v>21.9541015625</v>
      </c>
      <c r="D274" s="1">
        <f t="shared" si="1269"/>
        <v>21.935729026794434</v>
      </c>
      <c r="E274" s="1"/>
      <c r="F274" s="1" t="s">
        <v>71</v>
      </c>
      <c r="G274" s="1" t="s">
        <v>92</v>
      </c>
      <c r="H274" s="1">
        <v>23.910833358764648</v>
      </c>
      <c r="I274" s="1">
        <f t="shared" si="1270"/>
        <v>24.45337963104248</v>
      </c>
      <c r="J274" s="1">
        <f t="shared" ref="J274" si="1315">I274-D274</f>
        <v>2.5176506042480469</v>
      </c>
      <c r="K274" s="21"/>
      <c r="L274" s="1" t="s">
        <v>72</v>
      </c>
      <c r="M274" s="1" t="s">
        <v>4</v>
      </c>
      <c r="N274" s="1">
        <v>22.215185165405273</v>
      </c>
      <c r="O274" s="1">
        <f t="shared" si="1272"/>
        <v>22.394497871398926</v>
      </c>
      <c r="P274" s="1"/>
      <c r="Q274" s="1" t="s">
        <v>72</v>
      </c>
      <c r="R274" s="1" t="s">
        <v>92</v>
      </c>
      <c r="S274" s="1">
        <v>23.728691101074219</v>
      </c>
      <c r="T274" s="1">
        <f t="shared" si="1273"/>
        <v>24.078125953674316</v>
      </c>
      <c r="U274" s="5">
        <f t="shared" ref="U274" si="1316">T274-O274</f>
        <v>1.6836280822753906</v>
      </c>
      <c r="W274" s="6" t="s">
        <v>73</v>
      </c>
      <c r="X274" s="1" t="s">
        <v>4</v>
      </c>
      <c r="Y274" s="1">
        <v>21.931062698364258</v>
      </c>
      <c r="Z274" s="1">
        <f t="shared" ref="Z274" si="1317">AVERAGE(Y274:Y275)</f>
        <v>22.099217414855957</v>
      </c>
      <c r="AA274" s="1"/>
      <c r="AB274" s="1" t="s">
        <v>73</v>
      </c>
      <c r="AC274" s="1" t="s">
        <v>92</v>
      </c>
      <c r="AD274" s="1">
        <v>25.841001510620117</v>
      </c>
      <c r="AE274" s="1">
        <f t="shared" ref="AE274" si="1318">AVERAGE(AD274:AD275)</f>
        <v>25.617954254150391</v>
      </c>
      <c r="AF274" s="1">
        <f t="shared" ref="AF274" si="1319">AE274-Z274</f>
        <v>3.5187368392944336</v>
      </c>
      <c r="AG274" s="21"/>
      <c r="AH274" s="1" t="s">
        <v>74</v>
      </c>
      <c r="AI274" s="1" t="s">
        <v>4</v>
      </c>
      <c r="AJ274" s="1">
        <v>21.895944595336914</v>
      </c>
      <c r="AK274" s="1">
        <f t="shared" ref="AK274" si="1320">AVERAGE(AJ274:AJ275)</f>
        <v>21.886514663696289</v>
      </c>
      <c r="AL274" s="1"/>
      <c r="AM274" s="1" t="s">
        <v>74</v>
      </c>
      <c r="AN274" s="1" t="s">
        <v>92</v>
      </c>
      <c r="AO274" s="1">
        <v>23.767570495605469</v>
      </c>
      <c r="AP274" s="1">
        <f t="shared" ref="AP274" si="1321">AVERAGE(AO274:AO275)</f>
        <v>23.687375068664551</v>
      </c>
      <c r="AQ274" s="5">
        <f t="shared" ref="AQ274" si="1322">AP274-AK274</f>
        <v>1.8008604049682617</v>
      </c>
      <c r="AS274" s="6" t="s">
        <v>75</v>
      </c>
      <c r="AT274" s="1" t="s">
        <v>4</v>
      </c>
      <c r="AU274" s="1">
        <v>22.103912353515625</v>
      </c>
      <c r="AV274" s="1">
        <f t="shared" ref="AV274" si="1323">AVERAGE(AU274:AU275)</f>
        <v>22.042348861694336</v>
      </c>
      <c r="AW274" s="1"/>
      <c r="AX274" s="1" t="s">
        <v>75</v>
      </c>
      <c r="AY274" s="1" t="s">
        <v>92</v>
      </c>
      <c r="AZ274" s="1">
        <v>23.374296188354492</v>
      </c>
      <c r="BA274" s="1">
        <f t="shared" ref="BA274" si="1324">AVERAGE(AZ274:AZ275)</f>
        <v>23.197300910949707</v>
      </c>
      <c r="BB274" s="1">
        <f t="shared" ref="BB274" si="1325">BA274-AV274</f>
        <v>1.1549520492553711</v>
      </c>
      <c r="BC274" s="21"/>
      <c r="BD274" s="1" t="s">
        <v>76</v>
      </c>
      <c r="BE274" s="1" t="s">
        <v>4</v>
      </c>
      <c r="BF274" s="1">
        <v>23.887113571166992</v>
      </c>
      <c r="BG274" s="1">
        <f t="shared" ref="BG274" si="1326">AVERAGE(BF274:BF275)</f>
        <v>23.979583740234375</v>
      </c>
      <c r="BH274" s="1"/>
      <c r="BI274" s="1" t="s">
        <v>76</v>
      </c>
      <c r="BJ274" s="1" t="s">
        <v>92</v>
      </c>
      <c r="BK274" s="1">
        <v>24.738035202026367</v>
      </c>
      <c r="BL274" s="1">
        <f t="shared" ref="BL274" si="1327">AVERAGE(BK274:BK275)</f>
        <v>24.734299659729004</v>
      </c>
      <c r="BM274" s="5">
        <f t="shared" ref="BM274" si="1328">BL274-BG274</f>
        <v>0.75471591949462891</v>
      </c>
    </row>
    <row r="275" spans="1:65" x14ac:dyDescent="0.2">
      <c r="A275" s="6" t="s">
        <v>71</v>
      </c>
      <c r="B275" s="1" t="s">
        <v>4</v>
      </c>
      <c r="C275" s="1">
        <v>21.917356491088867</v>
      </c>
      <c r="D275" s="1"/>
      <c r="E275" s="1"/>
      <c r="F275" s="1" t="s">
        <v>71</v>
      </c>
      <c r="G275" s="1" t="s">
        <v>92</v>
      </c>
      <c r="H275" s="1">
        <v>24.995925903320312</v>
      </c>
      <c r="I275" s="1"/>
      <c r="J275" s="1"/>
      <c r="K275" s="21"/>
      <c r="L275" s="1" t="s">
        <v>72</v>
      </c>
      <c r="M275" s="1" t="s">
        <v>4</v>
      </c>
      <c r="N275" s="1">
        <v>22.573810577392578</v>
      </c>
      <c r="O275" s="1"/>
      <c r="P275" s="1"/>
      <c r="Q275" s="1" t="s">
        <v>72</v>
      </c>
      <c r="R275" s="1" t="s">
        <v>92</v>
      </c>
      <c r="S275" s="1">
        <v>24.427560806274414</v>
      </c>
      <c r="T275" s="1"/>
      <c r="U275" s="5"/>
      <c r="W275" s="6" t="s">
        <v>73</v>
      </c>
      <c r="X275" s="1" t="s">
        <v>4</v>
      </c>
      <c r="Y275" s="1">
        <v>22.267372131347656</v>
      </c>
      <c r="Z275" s="1"/>
      <c r="AA275" s="1"/>
      <c r="AB275" s="1" t="s">
        <v>73</v>
      </c>
      <c r="AC275" s="1" t="s">
        <v>92</v>
      </c>
      <c r="AD275" s="1">
        <v>25.394906997680664</v>
      </c>
      <c r="AE275" s="1"/>
      <c r="AF275" s="1"/>
      <c r="AG275" s="21"/>
      <c r="AH275" s="1" t="s">
        <v>74</v>
      </c>
      <c r="AI275" s="1" t="s">
        <v>4</v>
      </c>
      <c r="AJ275" s="1">
        <v>21.877084732055664</v>
      </c>
      <c r="AK275" s="1"/>
      <c r="AL275" s="1"/>
      <c r="AM275" s="1" t="s">
        <v>74</v>
      </c>
      <c r="AN275" s="1" t="s">
        <v>92</v>
      </c>
      <c r="AO275" s="1">
        <v>23.607179641723633</v>
      </c>
      <c r="AP275" s="1"/>
      <c r="AQ275" s="5"/>
      <c r="AS275" s="6" t="s">
        <v>75</v>
      </c>
      <c r="AT275" s="1" t="s">
        <v>4</v>
      </c>
      <c r="AU275" s="1">
        <v>21.980785369873047</v>
      </c>
      <c r="AV275" s="1"/>
      <c r="AW275" s="1"/>
      <c r="AX275" s="1" t="s">
        <v>75</v>
      </c>
      <c r="AY275" s="1" t="s">
        <v>92</v>
      </c>
      <c r="AZ275" s="1">
        <v>23.020305633544922</v>
      </c>
      <c r="BA275" s="1"/>
      <c r="BB275" s="1"/>
      <c r="BC275" s="21"/>
      <c r="BD275" s="1" t="s">
        <v>76</v>
      </c>
      <c r="BE275" s="1" t="s">
        <v>4</v>
      </c>
      <c r="BF275" s="1">
        <v>24.072053909301758</v>
      </c>
      <c r="BG275" s="1"/>
      <c r="BH275" s="1"/>
      <c r="BI275" s="1" t="s">
        <v>76</v>
      </c>
      <c r="BJ275" s="1" t="s">
        <v>92</v>
      </c>
      <c r="BK275" s="1">
        <v>24.730564117431641</v>
      </c>
      <c r="BL275" s="1"/>
      <c r="BM275" s="5"/>
    </row>
    <row r="276" spans="1:65" x14ac:dyDescent="0.2">
      <c r="A276" s="6" t="s">
        <v>77</v>
      </c>
      <c r="B276" s="1" t="s">
        <v>4</v>
      </c>
      <c r="C276" s="1">
        <v>22.165578842163086</v>
      </c>
      <c r="D276" s="1">
        <f t="shared" si="1269"/>
        <v>22.657173156738281</v>
      </c>
      <c r="E276" s="1"/>
      <c r="F276" s="1" t="s">
        <v>77</v>
      </c>
      <c r="G276" s="1" t="s">
        <v>92</v>
      </c>
      <c r="H276" s="1">
        <v>24.150102615356445</v>
      </c>
      <c r="I276" s="1">
        <f t="shared" si="1270"/>
        <v>24.817215919494629</v>
      </c>
      <c r="J276" s="1">
        <f t="shared" ref="J276" si="1329">I276-D276</f>
        <v>2.1600427627563477</v>
      </c>
      <c r="K276" s="21"/>
      <c r="L276" s="1" t="s">
        <v>78</v>
      </c>
      <c r="M276" s="1" t="s">
        <v>4</v>
      </c>
      <c r="N276" s="1">
        <v>21.974567413330078</v>
      </c>
      <c r="O276" s="1">
        <f t="shared" si="1272"/>
        <v>22.445836067199707</v>
      </c>
      <c r="P276" s="1"/>
      <c r="Q276" s="1" t="s">
        <v>78</v>
      </c>
      <c r="R276" s="1" t="s">
        <v>92</v>
      </c>
      <c r="S276" s="1">
        <v>25.095138549804687</v>
      </c>
      <c r="T276" s="1">
        <f t="shared" si="1273"/>
        <v>25.354410171508789</v>
      </c>
      <c r="U276" s="5">
        <f t="shared" ref="U276" si="1330">T276-O276</f>
        <v>2.908574104309082</v>
      </c>
      <c r="W276" s="6" t="s">
        <v>79</v>
      </c>
      <c r="X276" s="1" t="s">
        <v>4</v>
      </c>
      <c r="Y276" s="1">
        <v>22.380565643310547</v>
      </c>
      <c r="Z276" s="1">
        <f t="shared" ref="Z276" si="1331">AVERAGE(Y276:Y277)</f>
        <v>22.248042106628418</v>
      </c>
      <c r="AA276" s="1"/>
      <c r="AB276" s="1" t="s">
        <v>79</v>
      </c>
      <c r="AC276" s="1" t="s">
        <v>92</v>
      </c>
      <c r="AD276" s="1">
        <v>25.191701889038086</v>
      </c>
      <c r="AE276" s="1">
        <f t="shared" ref="AE276" si="1332">AVERAGE(AD276:AD277)</f>
        <v>25.127567291259766</v>
      </c>
      <c r="AF276" s="1">
        <f t="shared" ref="AF276" si="1333">AE276-Z276</f>
        <v>2.8795251846313477</v>
      </c>
      <c r="AG276" s="21"/>
      <c r="AH276" s="1" t="s">
        <v>80</v>
      </c>
      <c r="AI276" s="1" t="s">
        <v>4</v>
      </c>
      <c r="AJ276" s="1">
        <v>23.189722061157227</v>
      </c>
      <c r="AK276" s="1">
        <f t="shared" ref="AK276" si="1334">AVERAGE(AJ276:AJ277)</f>
        <v>23.046703338623047</v>
      </c>
      <c r="AL276" s="1"/>
      <c r="AM276" s="1" t="s">
        <v>80</v>
      </c>
      <c r="AN276" s="1" t="s">
        <v>92</v>
      </c>
      <c r="AO276" s="1">
        <v>23.898466110229492</v>
      </c>
      <c r="AP276" s="1">
        <f t="shared" ref="AP276" si="1335">AVERAGE(AO276:AO277)</f>
        <v>24.412888526916504</v>
      </c>
      <c r="AQ276" s="5">
        <f t="shared" ref="AQ276" si="1336">AP276-AK276</f>
        <v>1.366185188293457</v>
      </c>
      <c r="AS276" s="6" t="s">
        <v>81</v>
      </c>
      <c r="AT276" s="1" t="s">
        <v>4</v>
      </c>
      <c r="AU276" s="1">
        <v>21.871101379394531</v>
      </c>
      <c r="AV276" s="1">
        <f t="shared" ref="AV276" si="1337">AVERAGE(AU276:AU277)</f>
        <v>21.96490478515625</v>
      </c>
      <c r="AW276" s="1"/>
      <c r="AX276" s="1" t="s">
        <v>81</v>
      </c>
      <c r="AY276" s="1" t="s">
        <v>92</v>
      </c>
      <c r="AZ276" s="1">
        <v>23.920089721679688</v>
      </c>
      <c r="BA276" s="1">
        <f t="shared" ref="BA276" si="1338">AVERAGE(AZ276:AZ277)</f>
        <v>23.966381072998047</v>
      </c>
      <c r="BB276" s="1">
        <f t="shared" ref="BB276" si="1339">BA276-AV276</f>
        <v>2.0014762878417969</v>
      </c>
      <c r="BC276" s="21"/>
      <c r="BD276" s="1" t="s">
        <v>82</v>
      </c>
      <c r="BE276" s="1" t="s">
        <v>4</v>
      </c>
      <c r="BF276" s="1">
        <v>22.162830352783203</v>
      </c>
      <c r="BG276" s="1">
        <f t="shared" ref="BG276" si="1340">AVERAGE(BF276:BF277)</f>
        <v>22.067156791687012</v>
      </c>
      <c r="BH276" s="1"/>
      <c r="BI276" s="1" t="s">
        <v>82</v>
      </c>
      <c r="BJ276" s="1" t="s">
        <v>92</v>
      </c>
      <c r="BK276" s="1">
        <v>24.228168487548828</v>
      </c>
      <c r="BL276" s="1">
        <f t="shared" ref="BL276" si="1341">AVERAGE(BK276:BK277)</f>
        <v>24.065750122070313</v>
      </c>
      <c r="BM276" s="5">
        <f t="shared" ref="BM276" si="1342">BL276-BG276</f>
        <v>1.9985933303833008</v>
      </c>
    </row>
    <row r="277" spans="1:65" x14ac:dyDescent="0.2">
      <c r="A277" s="6" t="s">
        <v>77</v>
      </c>
      <c r="B277" s="1" t="s">
        <v>4</v>
      </c>
      <c r="C277" s="1">
        <v>23.148767471313477</v>
      </c>
      <c r="D277" s="1"/>
      <c r="E277" s="1"/>
      <c r="F277" s="1" t="s">
        <v>77</v>
      </c>
      <c r="G277" s="1" t="s">
        <v>92</v>
      </c>
      <c r="H277" s="1">
        <v>25.484329223632812</v>
      </c>
      <c r="I277" s="1"/>
      <c r="J277" s="1"/>
      <c r="K277" s="21"/>
      <c r="L277" s="1" t="s">
        <v>78</v>
      </c>
      <c r="M277" s="1" t="s">
        <v>4</v>
      </c>
      <c r="N277" s="1">
        <v>22.917104721069336</v>
      </c>
      <c r="O277" s="1"/>
      <c r="P277" s="1"/>
      <c r="Q277" s="1" t="s">
        <v>78</v>
      </c>
      <c r="R277" s="1" t="s">
        <v>92</v>
      </c>
      <c r="S277" s="1">
        <v>25.613681793212891</v>
      </c>
      <c r="T277" s="1"/>
      <c r="U277" s="5"/>
      <c r="W277" s="6" t="s">
        <v>79</v>
      </c>
      <c r="X277" s="1" t="s">
        <v>4</v>
      </c>
      <c r="Y277" s="1">
        <v>22.115518569946289</v>
      </c>
      <c r="Z277" s="1"/>
      <c r="AA277" s="1"/>
      <c r="AB277" s="1" t="s">
        <v>79</v>
      </c>
      <c r="AC277" s="1" t="s">
        <v>92</v>
      </c>
      <c r="AD277" s="1">
        <v>25.063432693481445</v>
      </c>
      <c r="AE277" s="1"/>
      <c r="AF277" s="1"/>
      <c r="AG277" s="21"/>
      <c r="AH277" s="1" t="s">
        <v>80</v>
      </c>
      <c r="AI277" s="1" t="s">
        <v>4</v>
      </c>
      <c r="AJ277" s="1">
        <v>22.903684616088867</v>
      </c>
      <c r="AK277" s="1"/>
      <c r="AL277" s="1"/>
      <c r="AM277" s="1" t="s">
        <v>80</v>
      </c>
      <c r="AN277" s="1" t="s">
        <v>92</v>
      </c>
      <c r="AO277" s="1">
        <v>24.927310943603516</v>
      </c>
      <c r="AP277" s="1"/>
      <c r="AQ277" s="5"/>
      <c r="AS277" s="6" t="s">
        <v>81</v>
      </c>
      <c r="AT277" s="1" t="s">
        <v>4</v>
      </c>
      <c r="AU277" s="1">
        <v>22.058708190917969</v>
      </c>
      <c r="AV277" s="1"/>
      <c r="AW277" s="1"/>
      <c r="AX277" s="1" t="s">
        <v>81</v>
      </c>
      <c r="AY277" s="1" t="s">
        <v>92</v>
      </c>
      <c r="AZ277" s="1">
        <v>24.012672424316406</v>
      </c>
      <c r="BA277" s="1"/>
      <c r="BB277" s="1"/>
      <c r="BC277" s="21"/>
      <c r="BD277" s="1" t="s">
        <v>82</v>
      </c>
      <c r="BE277" s="1" t="s">
        <v>4</v>
      </c>
      <c r="BF277" s="1">
        <v>21.97148323059082</v>
      </c>
      <c r="BG277" s="1"/>
      <c r="BH277" s="1"/>
      <c r="BI277" s="1" t="s">
        <v>82</v>
      </c>
      <c r="BJ277" s="1" t="s">
        <v>92</v>
      </c>
      <c r="BK277" s="1">
        <v>23.903331756591797</v>
      </c>
      <c r="BL277" s="1"/>
      <c r="BM277" s="5"/>
    </row>
    <row r="278" spans="1:65" x14ac:dyDescent="0.2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21"/>
      <c r="L278" s="1"/>
      <c r="M278" s="1"/>
      <c r="N278" s="1"/>
      <c r="O278" s="1"/>
      <c r="P278" s="1"/>
      <c r="Q278" s="1"/>
      <c r="R278" s="11"/>
      <c r="S278" s="1"/>
      <c r="T278" s="1"/>
      <c r="U278" s="5"/>
      <c r="W278" s="17"/>
      <c r="X278" s="1"/>
      <c r="Y278" s="1"/>
      <c r="Z278" s="1"/>
      <c r="AA278" s="1"/>
      <c r="AB278" s="12"/>
      <c r="AC278" s="1"/>
      <c r="AD278" s="1"/>
      <c r="AE278" s="1"/>
      <c r="AF278" s="1"/>
      <c r="AG278" s="21"/>
      <c r="AH278" s="1"/>
      <c r="AI278" s="1"/>
      <c r="AJ278" s="1"/>
      <c r="AK278" s="1"/>
      <c r="AL278" s="1"/>
      <c r="AM278" s="1"/>
      <c r="AN278" s="1"/>
      <c r="AO278" s="1"/>
      <c r="AP278" s="1"/>
      <c r="AQ278" s="5"/>
      <c r="AR278" s="1"/>
      <c r="AS278" s="6"/>
      <c r="AT278" s="12"/>
      <c r="AU278" s="1"/>
      <c r="AV278" s="1"/>
      <c r="AW278" s="1"/>
      <c r="AX278" s="1"/>
      <c r="AY278" s="1"/>
      <c r="AZ278" s="12"/>
      <c r="BA278" s="1"/>
      <c r="BB278" s="1"/>
      <c r="BC278" s="21"/>
      <c r="BD278" s="1"/>
      <c r="BE278" s="12"/>
      <c r="BF278" s="11"/>
      <c r="BG278" s="1"/>
      <c r="BH278" s="1"/>
      <c r="BI278" s="1"/>
      <c r="BJ278" s="1"/>
      <c r="BK278" s="1"/>
      <c r="BL278" s="1"/>
      <c r="BM278" s="5"/>
    </row>
    <row r="279" spans="1:65" x14ac:dyDescent="0.2">
      <c r="A279" s="6" t="s">
        <v>47</v>
      </c>
      <c r="B279" s="1" t="s">
        <v>4</v>
      </c>
      <c r="C279" s="1">
        <v>21.442716598510742</v>
      </c>
      <c r="D279" s="1">
        <f>AVERAGE(C279:C280)</f>
        <v>21.316842079162598</v>
      </c>
      <c r="E279" s="1"/>
      <c r="F279" s="1" t="s">
        <v>47</v>
      </c>
      <c r="G279" s="1" t="s">
        <v>91</v>
      </c>
      <c r="H279" s="1">
        <v>25.998855590820313</v>
      </c>
      <c r="I279" s="1">
        <f>AVERAGE(H279:H280)</f>
        <v>26.162126541137695</v>
      </c>
      <c r="J279" s="1">
        <f>I279-D279</f>
        <v>4.8452844619750977</v>
      </c>
      <c r="K279" s="21">
        <f>AVERAGE(J279,J281,J283,J285,J287,J289)</f>
        <v>6.2327920595804853</v>
      </c>
      <c r="L279" s="1" t="s">
        <v>48</v>
      </c>
      <c r="M279" s="1" t="s">
        <v>4</v>
      </c>
      <c r="N279" s="1">
        <v>21.639005661010742</v>
      </c>
      <c r="O279" s="1">
        <f>AVERAGE(N279:N280)</f>
        <v>21.582164764404297</v>
      </c>
      <c r="P279" s="1"/>
      <c r="Q279" s="1" t="s">
        <v>48</v>
      </c>
      <c r="R279" s="1" t="s">
        <v>91</v>
      </c>
      <c r="S279" s="1">
        <v>27.215000152587891</v>
      </c>
      <c r="T279" s="1">
        <f>AVERAGE(S279:S280)</f>
        <v>27.537028312683105</v>
      </c>
      <c r="U279" s="5">
        <f>T279-O279</f>
        <v>5.9548635482788086</v>
      </c>
      <c r="W279" s="6" t="s">
        <v>49</v>
      </c>
      <c r="X279" s="1" t="s">
        <v>4</v>
      </c>
      <c r="Y279" s="1">
        <v>20.958034515380859</v>
      </c>
      <c r="Z279" s="1">
        <f>AVERAGE(Y279:Y280)</f>
        <v>20.764286994934082</v>
      </c>
      <c r="AA279" s="1"/>
      <c r="AB279" s="1" t="s">
        <v>49</v>
      </c>
      <c r="AC279" s="1" t="s">
        <v>91</v>
      </c>
      <c r="AD279" s="1">
        <v>31.871196746826172</v>
      </c>
      <c r="AE279" s="1">
        <f>AVERAGE(AD279:AD280)</f>
        <v>31.754531860351563</v>
      </c>
      <c r="AF279" s="1">
        <f>AE279-Z279</f>
        <v>10.99024486541748</v>
      </c>
      <c r="AG279" s="21">
        <f>AVERAGE(AF279,AF281,AF283,AF285,AF287,AF289)</f>
        <v>6.902544180552165</v>
      </c>
      <c r="AH279" s="1" t="s">
        <v>50</v>
      </c>
      <c r="AI279" s="1" t="s">
        <v>4</v>
      </c>
      <c r="AJ279" s="1">
        <v>20.970609664916992</v>
      </c>
      <c r="AK279" s="1">
        <f>AVERAGE(AJ279:AJ280)</f>
        <v>20.955898284912109</v>
      </c>
      <c r="AL279" s="1"/>
      <c r="AM279" s="1" t="s">
        <v>50</v>
      </c>
      <c r="AN279" s="1" t="s">
        <v>91</v>
      </c>
      <c r="AO279" s="1">
        <v>26.406137466430664</v>
      </c>
      <c r="AP279" s="1">
        <f>AVERAGE(AO279:AO280)</f>
        <v>26.575810432434082</v>
      </c>
      <c r="AQ279" s="5">
        <f>AP279-AK279</f>
        <v>5.6199121475219727</v>
      </c>
      <c r="AR279" s="1"/>
      <c r="AS279" s="6" t="s">
        <v>51</v>
      </c>
      <c r="AT279" s="1" t="s">
        <v>4</v>
      </c>
      <c r="AU279" s="1">
        <v>21.331377029418945</v>
      </c>
      <c r="AV279" s="1">
        <f>AVERAGE(AU279:AU280)</f>
        <v>21.421674728393555</v>
      </c>
      <c r="AW279" s="1"/>
      <c r="AX279" s="1" t="s">
        <v>51</v>
      </c>
      <c r="AY279" s="1" t="s">
        <v>91</v>
      </c>
      <c r="AZ279" s="1">
        <v>27.817865371704102</v>
      </c>
      <c r="BA279" s="1">
        <f>AVERAGE(AZ279:AZ280)</f>
        <v>27.676570892333984</v>
      </c>
      <c r="BB279" s="1">
        <f>BA279-AV279</f>
        <v>6.2548961639404297</v>
      </c>
      <c r="BC279" s="21">
        <f>AVERAGE(BB279,BB281,BB283,BB285,BB287,BB289)</f>
        <v>5.5944646199544268</v>
      </c>
      <c r="BD279" s="1" t="s">
        <v>52</v>
      </c>
      <c r="BE279" s="1" t="s">
        <v>4</v>
      </c>
      <c r="BF279" s="1">
        <v>23.389265060424805</v>
      </c>
      <c r="BG279" s="1">
        <f>AVERAGE(BF279:BF280)</f>
        <v>23.348657608032227</v>
      </c>
      <c r="BH279" s="1"/>
      <c r="BI279" s="1" t="s">
        <v>52</v>
      </c>
      <c r="BJ279" s="1" t="s">
        <v>91</v>
      </c>
      <c r="BK279" s="1">
        <v>27.653190612792969</v>
      </c>
      <c r="BL279" s="1">
        <f>AVERAGE(BK279:BK280)</f>
        <v>27.779373168945313</v>
      </c>
      <c r="BM279" s="5">
        <f>BL279-BG279</f>
        <v>4.4307155609130859</v>
      </c>
    </row>
    <row r="280" spans="1:65" x14ac:dyDescent="0.2">
      <c r="A280" s="6" t="s">
        <v>47</v>
      </c>
      <c r="B280" s="1" t="s">
        <v>4</v>
      </c>
      <c r="C280" s="1">
        <v>21.190967559814453</v>
      </c>
      <c r="D280" s="1"/>
      <c r="E280" s="1"/>
      <c r="F280" s="1" t="s">
        <v>47</v>
      </c>
      <c r="G280" s="1" t="s">
        <v>91</v>
      </c>
      <c r="H280" s="1">
        <v>26.325397491455078</v>
      </c>
      <c r="I280" s="1"/>
      <c r="J280" s="1"/>
      <c r="K280" s="21"/>
      <c r="L280" s="1" t="s">
        <v>48</v>
      </c>
      <c r="M280" s="1" t="s">
        <v>4</v>
      </c>
      <c r="N280" s="1">
        <v>21.525323867797852</v>
      </c>
      <c r="O280" s="1"/>
      <c r="P280" s="1"/>
      <c r="Q280" s="1" t="s">
        <v>48</v>
      </c>
      <c r="R280" s="1" t="s">
        <v>91</v>
      </c>
      <c r="S280" s="1">
        <v>27.85905647277832</v>
      </c>
      <c r="T280" s="1"/>
      <c r="U280" s="5"/>
      <c r="W280" s="6" t="s">
        <v>49</v>
      </c>
      <c r="X280" s="1" t="s">
        <v>4</v>
      </c>
      <c r="Y280" s="1">
        <v>20.570539474487305</v>
      </c>
      <c r="Z280" s="1"/>
      <c r="AA280" s="1"/>
      <c r="AB280" s="1" t="s">
        <v>49</v>
      </c>
      <c r="AC280" s="1" t="s">
        <v>91</v>
      </c>
      <c r="AD280" s="1">
        <v>31.637866973876953</v>
      </c>
      <c r="AE280" s="1"/>
      <c r="AF280" s="1"/>
      <c r="AG280" s="21"/>
      <c r="AH280" s="1" t="s">
        <v>50</v>
      </c>
      <c r="AI280" s="1" t="s">
        <v>4</v>
      </c>
      <c r="AJ280" s="1">
        <v>20.941186904907227</v>
      </c>
      <c r="AK280" s="1"/>
      <c r="AL280" s="1"/>
      <c r="AM280" s="1" t="s">
        <v>50</v>
      </c>
      <c r="AN280" s="1" t="s">
        <v>91</v>
      </c>
      <c r="AO280" s="1">
        <v>26.7454833984375</v>
      </c>
      <c r="AP280" s="1"/>
      <c r="AQ280" s="5"/>
      <c r="AR280" s="1"/>
      <c r="AS280" s="6" t="s">
        <v>51</v>
      </c>
      <c r="AT280" s="1" t="s">
        <v>4</v>
      </c>
      <c r="AU280" s="1">
        <v>21.511972427368164</v>
      </c>
      <c r="AV280" s="1"/>
      <c r="AW280" s="1"/>
      <c r="AX280" s="1" t="s">
        <v>51</v>
      </c>
      <c r="AY280" s="1" t="s">
        <v>91</v>
      </c>
      <c r="AZ280" s="1">
        <v>27.535276412963867</v>
      </c>
      <c r="BA280" s="1"/>
      <c r="BB280" s="1"/>
      <c r="BC280" s="21"/>
      <c r="BD280" s="1" t="s">
        <v>52</v>
      </c>
      <c r="BE280" s="1" t="s">
        <v>4</v>
      </c>
      <c r="BF280" s="1">
        <v>23.308050155639648</v>
      </c>
      <c r="BG280" s="1"/>
      <c r="BH280" s="1"/>
      <c r="BI280" s="1" t="s">
        <v>52</v>
      </c>
      <c r="BJ280" s="1" t="s">
        <v>91</v>
      </c>
      <c r="BK280" s="1">
        <v>27.905555725097656</v>
      </c>
      <c r="BL280" s="1"/>
      <c r="BM280" s="5"/>
    </row>
    <row r="281" spans="1:65" x14ac:dyDescent="0.2">
      <c r="A281" s="6" t="s">
        <v>53</v>
      </c>
      <c r="B281" s="1" t="s">
        <v>4</v>
      </c>
      <c r="C281" s="1">
        <v>22.897792816162109</v>
      </c>
      <c r="D281" s="1">
        <f t="shared" ref="D281:D289" si="1343">AVERAGE(C281:C282)</f>
        <v>22.941435813903809</v>
      </c>
      <c r="E281" s="1"/>
      <c r="F281" s="1" t="s">
        <v>53</v>
      </c>
      <c r="G281" s="1" t="s">
        <v>91</v>
      </c>
      <c r="H281" s="1">
        <v>27.018989562988281</v>
      </c>
      <c r="I281" s="1">
        <f t="shared" ref="I281:I289" si="1344">AVERAGE(H281:H282)</f>
        <v>27.192818641662598</v>
      </c>
      <c r="J281" s="1">
        <f t="shared" ref="J281" si="1345">I281-D281</f>
        <v>4.2513828277587891</v>
      </c>
      <c r="K281" s="21"/>
      <c r="L281" s="1" t="s">
        <v>54</v>
      </c>
      <c r="M281" s="1" t="s">
        <v>4</v>
      </c>
      <c r="N281" s="1">
        <v>21.266620635986328</v>
      </c>
      <c r="O281" s="1">
        <f t="shared" ref="O281:O289" si="1346">AVERAGE(N281:N282)</f>
        <v>21.507658958435059</v>
      </c>
      <c r="P281" s="1"/>
      <c r="Q281" s="1" t="s">
        <v>54</v>
      </c>
      <c r="R281" s="1" t="s">
        <v>91</v>
      </c>
      <c r="S281" s="1">
        <v>27.526594161987305</v>
      </c>
      <c r="T281" s="1">
        <f t="shared" ref="T281:T289" si="1347">AVERAGE(S281:S282)</f>
        <v>27.874109268188477</v>
      </c>
      <c r="U281" s="5">
        <f t="shared" ref="U281" si="1348">T281-O281</f>
        <v>6.366450309753418</v>
      </c>
      <c r="W281" s="6" t="s">
        <v>55</v>
      </c>
      <c r="X281" s="1" t="s">
        <v>4</v>
      </c>
      <c r="Y281" s="1">
        <v>20.871196746826172</v>
      </c>
      <c r="Z281" s="1">
        <f t="shared" ref="Z281" si="1349">AVERAGE(Y281:Y282)</f>
        <v>20.909878730773926</v>
      </c>
      <c r="AA281" s="1"/>
      <c r="AB281" s="1" t="s">
        <v>55</v>
      </c>
      <c r="AC281" s="1" t="s">
        <v>91</v>
      </c>
      <c r="AD281" s="1">
        <v>30.961763381958008</v>
      </c>
      <c r="AE281" s="1">
        <f t="shared" ref="AE281" si="1350">AVERAGE(AD281:AD282)</f>
        <v>30.774767875671387</v>
      </c>
      <c r="AF281" s="1">
        <f t="shared" ref="AF281" si="1351">AE281-Z281</f>
        <v>9.8648891448974609</v>
      </c>
      <c r="AG281" s="21"/>
      <c r="AH281" s="1" t="s">
        <v>56</v>
      </c>
      <c r="AI281" s="1" t="s">
        <v>4</v>
      </c>
      <c r="AJ281" s="1">
        <v>21.248664855957031</v>
      </c>
      <c r="AK281" s="1">
        <f t="shared" ref="AK281" si="1352">AVERAGE(AJ281:AJ282)</f>
        <v>21.233945846557617</v>
      </c>
      <c r="AL281" s="1"/>
      <c r="AM281" s="1" t="s">
        <v>56</v>
      </c>
      <c r="AN281" s="1" t="s">
        <v>91</v>
      </c>
      <c r="AO281" s="1">
        <v>30.990104675292969</v>
      </c>
      <c r="AP281" s="1">
        <f t="shared" ref="AP281" si="1353">AVERAGE(AO281:AO282)</f>
        <v>31.251631736755371</v>
      </c>
      <c r="AQ281" s="5">
        <f t="shared" ref="AQ281" si="1354">AP281-AK281</f>
        <v>10.017685890197754</v>
      </c>
      <c r="AR281" s="1"/>
      <c r="AS281" s="6" t="s">
        <v>57</v>
      </c>
      <c r="AT281" s="1" t="s">
        <v>4</v>
      </c>
      <c r="AU281" s="1">
        <v>21.435649871826172</v>
      </c>
      <c r="AV281" s="1">
        <f t="shared" ref="AV281" si="1355">AVERAGE(AU281:AU282)</f>
        <v>21.294885635375977</v>
      </c>
      <c r="AW281" s="1"/>
      <c r="AX281" s="1" t="s">
        <v>57</v>
      </c>
      <c r="AY281" s="1" t="s">
        <v>91</v>
      </c>
      <c r="AZ281" s="1">
        <v>26.877920150756836</v>
      </c>
      <c r="BA281" s="1">
        <f t="shared" ref="BA281" si="1356">AVERAGE(AZ281:AZ282)</f>
        <v>27.028801918029785</v>
      </c>
      <c r="BB281" s="1">
        <f t="shared" ref="BB281" si="1357">BA281-AV281</f>
        <v>5.7339162826538086</v>
      </c>
      <c r="BC281" s="21"/>
      <c r="BD281" s="1" t="s">
        <v>58</v>
      </c>
      <c r="BE281" s="1" t="s">
        <v>4</v>
      </c>
      <c r="BF281" s="1">
        <v>21.088350296020508</v>
      </c>
      <c r="BG281" s="1">
        <f t="shared" ref="BG281" si="1358">AVERAGE(BF281:BF282)</f>
        <v>21.053069114685059</v>
      </c>
      <c r="BH281" s="1"/>
      <c r="BI281" s="1" t="s">
        <v>58</v>
      </c>
      <c r="BJ281" s="1" t="s">
        <v>91</v>
      </c>
      <c r="BK281" s="1">
        <v>30.708755493164062</v>
      </c>
      <c r="BL281" s="1">
        <f t="shared" ref="BL281" si="1359">AVERAGE(BK281:BK282)</f>
        <v>30.913251876831055</v>
      </c>
      <c r="BM281" s="5">
        <f t="shared" ref="BM281" si="1360">BL281-BG281</f>
        <v>9.8601827621459961</v>
      </c>
    </row>
    <row r="282" spans="1:65" x14ac:dyDescent="0.2">
      <c r="A282" s="6" t="s">
        <v>53</v>
      </c>
      <c r="B282" s="1" t="s">
        <v>4</v>
      </c>
      <c r="C282" s="1">
        <v>22.985078811645508</v>
      </c>
      <c r="D282" s="1"/>
      <c r="E282" s="1"/>
      <c r="F282" s="1" t="s">
        <v>53</v>
      </c>
      <c r="G282" s="1" t="s">
        <v>91</v>
      </c>
      <c r="H282" s="1">
        <v>27.366647720336914</v>
      </c>
      <c r="I282" s="1"/>
      <c r="J282" s="1"/>
      <c r="K282" s="21"/>
      <c r="L282" s="1" t="s">
        <v>54</v>
      </c>
      <c r="M282" s="1" t="s">
        <v>4</v>
      </c>
      <c r="N282" s="1">
        <v>21.748697280883789</v>
      </c>
      <c r="O282" s="1"/>
      <c r="P282" s="1"/>
      <c r="Q282" s="1" t="s">
        <v>54</v>
      </c>
      <c r="R282" s="1" t="s">
        <v>91</v>
      </c>
      <c r="S282" s="1">
        <v>28.221624374389648</v>
      </c>
      <c r="T282" s="1"/>
      <c r="U282" s="5"/>
      <c r="W282" s="6" t="s">
        <v>55</v>
      </c>
      <c r="X282" s="1" t="s">
        <v>4</v>
      </c>
      <c r="Y282" s="1">
        <v>20.94856071472168</v>
      </c>
      <c r="Z282" s="1"/>
      <c r="AA282" s="1"/>
      <c r="AB282" s="1" t="s">
        <v>55</v>
      </c>
      <c r="AC282" s="1" t="s">
        <v>91</v>
      </c>
      <c r="AD282" s="1">
        <v>30.587772369384766</v>
      </c>
      <c r="AE282" s="1"/>
      <c r="AF282" s="1"/>
      <c r="AG282" s="21"/>
      <c r="AH282" s="1" t="s">
        <v>56</v>
      </c>
      <c r="AI282" s="1" t="s">
        <v>4</v>
      </c>
      <c r="AJ282" s="1">
        <v>21.219226837158203</v>
      </c>
      <c r="AK282" s="1"/>
      <c r="AL282" s="1"/>
      <c r="AM282" s="1" t="s">
        <v>56</v>
      </c>
      <c r="AN282" s="1" t="s">
        <v>91</v>
      </c>
      <c r="AO282" s="1">
        <v>31.513158798217773</v>
      </c>
      <c r="AP282" s="1"/>
      <c r="AQ282" s="5"/>
      <c r="AR282" s="1"/>
      <c r="AS282" s="6" t="s">
        <v>57</v>
      </c>
      <c r="AT282" s="1" t="s">
        <v>4</v>
      </c>
      <c r="AU282" s="1">
        <v>21.154121398925781</v>
      </c>
      <c r="AV282" s="1"/>
      <c r="AW282" s="1"/>
      <c r="AX282" s="1" t="s">
        <v>57</v>
      </c>
      <c r="AY282" s="1" t="s">
        <v>91</v>
      </c>
      <c r="AZ282" s="1">
        <v>27.179683685302734</v>
      </c>
      <c r="BA282" s="1"/>
      <c r="BB282" s="1"/>
      <c r="BC282" s="21"/>
      <c r="BD282" s="1" t="s">
        <v>58</v>
      </c>
      <c r="BE282" s="1" t="s">
        <v>4</v>
      </c>
      <c r="BF282" s="1">
        <v>21.017787933349609</v>
      </c>
      <c r="BG282" s="1"/>
      <c r="BH282" s="1"/>
      <c r="BI282" s="1" t="s">
        <v>58</v>
      </c>
      <c r="BJ282" s="1" t="s">
        <v>91</v>
      </c>
      <c r="BK282" s="1">
        <v>31.117748260498047</v>
      </c>
      <c r="BL282" s="1"/>
      <c r="BM282" s="5"/>
    </row>
    <row r="283" spans="1:65" x14ac:dyDescent="0.2">
      <c r="A283" s="6" t="s">
        <v>59</v>
      </c>
      <c r="B283" s="1" t="s">
        <v>4</v>
      </c>
      <c r="C283" s="1">
        <v>20.942842483520508</v>
      </c>
      <c r="D283" s="1">
        <f t="shared" si="1343"/>
        <v>21.01451587677002</v>
      </c>
      <c r="E283" s="1"/>
      <c r="F283" s="1" t="s">
        <v>59</v>
      </c>
      <c r="G283" s="1" t="s">
        <v>91</v>
      </c>
      <c r="H283" s="1">
        <v>25.889444351196289</v>
      </c>
      <c r="I283" s="1">
        <f t="shared" si="1344"/>
        <v>25.858762741088867</v>
      </c>
      <c r="J283" s="1">
        <f t="shared" ref="J283" si="1361">I283-D283</f>
        <v>4.8442468643188477</v>
      </c>
      <c r="K283" s="21"/>
      <c r="L283" s="1" t="s">
        <v>60</v>
      </c>
      <c r="M283" s="1" t="s">
        <v>4</v>
      </c>
      <c r="N283" s="1">
        <v>21.543954849243164</v>
      </c>
      <c r="O283" s="1">
        <f t="shared" si="1346"/>
        <v>21.532078742980957</v>
      </c>
      <c r="P283" s="1"/>
      <c r="Q283" s="1" t="s">
        <v>60</v>
      </c>
      <c r="R283" s="1" t="s">
        <v>91</v>
      </c>
      <c r="S283" s="1">
        <v>25.649890899658203</v>
      </c>
      <c r="T283" s="1">
        <f t="shared" si="1347"/>
        <v>25.961021423339844</v>
      </c>
      <c r="U283" s="5">
        <f t="shared" ref="U283" si="1362">T283-O283</f>
        <v>4.4289426803588867</v>
      </c>
      <c r="W283" s="6" t="s">
        <v>61</v>
      </c>
      <c r="X283" s="1" t="s">
        <v>4</v>
      </c>
      <c r="Y283" s="1">
        <v>20.211385726928711</v>
      </c>
      <c r="Z283" s="1">
        <f t="shared" ref="Z283" si="1363">AVERAGE(Y283:Y284)</f>
        <v>20.282861709594727</v>
      </c>
      <c r="AA283" s="1"/>
      <c r="AB283" s="1" t="s">
        <v>61</v>
      </c>
      <c r="AC283" s="1" t="s">
        <v>91</v>
      </c>
      <c r="AD283" s="1">
        <v>25.060501098632813</v>
      </c>
      <c r="AE283" s="1">
        <f t="shared" ref="AE283" si="1364">AVERAGE(AD283:AD284)</f>
        <v>25.17729377746582</v>
      </c>
      <c r="AF283" s="1">
        <f t="shared" ref="AF283" si="1365">AE283-Z283</f>
        <v>4.8944320678710938</v>
      </c>
      <c r="AG283" s="21"/>
      <c r="AH283" s="1" t="s">
        <v>62</v>
      </c>
      <c r="AI283" s="1" t="s">
        <v>4</v>
      </c>
      <c r="AJ283" s="1">
        <v>23.865964889526367</v>
      </c>
      <c r="AK283" s="1">
        <f t="shared" ref="AK283" si="1366">AVERAGE(AJ283:AJ284)</f>
        <v>23.893258094787598</v>
      </c>
      <c r="AL283" s="1"/>
      <c r="AM283" s="1" t="s">
        <v>62</v>
      </c>
      <c r="AN283" s="1" t="s">
        <v>91</v>
      </c>
      <c r="AO283" s="1">
        <v>33.546546936035156</v>
      </c>
      <c r="AP283" s="1">
        <f t="shared" ref="AP283" si="1367">AVERAGE(AO283:AO284)</f>
        <v>34.617813110351562</v>
      </c>
      <c r="AQ283" s="5">
        <f t="shared" ref="AQ283" si="1368">AP283-AK283</f>
        <v>10.724555015563965</v>
      </c>
      <c r="AR283" s="1"/>
      <c r="AS283" s="6" t="s">
        <v>63</v>
      </c>
      <c r="AT283" s="1" t="s">
        <v>4</v>
      </c>
      <c r="AU283" s="1">
        <v>20.020517349243164</v>
      </c>
      <c r="AV283" s="1">
        <f t="shared" ref="AV283" si="1369">AVERAGE(AU283:AU284)</f>
        <v>19.993778228759766</v>
      </c>
      <c r="AW283" s="1"/>
      <c r="AX283" s="1" t="s">
        <v>63</v>
      </c>
      <c r="AY283" s="1" t="s">
        <v>91</v>
      </c>
      <c r="AZ283" s="1">
        <v>24.784244537353516</v>
      </c>
      <c r="BA283" s="1">
        <f t="shared" ref="BA283" si="1370">AVERAGE(AZ283:AZ284)</f>
        <v>24.873965263366699</v>
      </c>
      <c r="BB283" s="1">
        <f t="shared" ref="BB283" si="1371">BA283-AV283</f>
        <v>4.8801870346069336</v>
      </c>
      <c r="BC283" s="21"/>
      <c r="BD283" s="1" t="s">
        <v>64</v>
      </c>
      <c r="BE283" s="1" t="s">
        <v>4</v>
      </c>
      <c r="BF283" s="1">
        <v>20.591642379760742</v>
      </c>
      <c r="BG283" s="1">
        <f t="shared" ref="BG283" si="1372">AVERAGE(BF283:BF284)</f>
        <v>20.632116317749023</v>
      </c>
      <c r="BH283" s="1"/>
      <c r="BI283" s="1" t="s">
        <v>64</v>
      </c>
      <c r="BJ283" s="1" t="s">
        <v>91</v>
      </c>
      <c r="BK283" s="1">
        <v>29.356414794921875</v>
      </c>
      <c r="BL283" s="1">
        <f t="shared" ref="BL283" si="1373">AVERAGE(BK283:BK284)</f>
        <v>29.500543594360352</v>
      </c>
      <c r="BM283" s="5">
        <f t="shared" ref="BM283" si="1374">BL283-BG283</f>
        <v>8.8684272766113281</v>
      </c>
    </row>
    <row r="284" spans="1:65" x14ac:dyDescent="0.2">
      <c r="A284" s="6" t="s">
        <v>59</v>
      </c>
      <c r="B284" s="1" t="s">
        <v>4</v>
      </c>
      <c r="C284" s="1">
        <v>21.086189270019531</v>
      </c>
      <c r="D284" s="1"/>
      <c r="E284" s="1"/>
      <c r="F284" s="1" t="s">
        <v>59</v>
      </c>
      <c r="G284" s="1" t="s">
        <v>91</v>
      </c>
      <c r="H284" s="1">
        <v>25.828081130981445</v>
      </c>
      <c r="I284" s="1"/>
      <c r="J284" s="1"/>
      <c r="K284" s="21"/>
      <c r="L284" s="1" t="s">
        <v>60</v>
      </c>
      <c r="M284" s="1" t="s">
        <v>4</v>
      </c>
      <c r="N284" s="1">
        <v>21.52020263671875</v>
      </c>
      <c r="O284" s="1"/>
      <c r="P284" s="1"/>
      <c r="Q284" s="1" t="s">
        <v>60</v>
      </c>
      <c r="R284" s="1" t="s">
        <v>91</v>
      </c>
      <c r="S284" s="1">
        <v>26.272151947021484</v>
      </c>
      <c r="T284" s="1"/>
      <c r="U284" s="5"/>
      <c r="W284" s="6" t="s">
        <v>61</v>
      </c>
      <c r="X284" s="1" t="s">
        <v>4</v>
      </c>
      <c r="Y284" s="1">
        <v>20.354337692260742</v>
      </c>
      <c r="Z284" s="1"/>
      <c r="AA284" s="1"/>
      <c r="AB284" s="1" t="s">
        <v>61</v>
      </c>
      <c r="AC284" s="1" t="s">
        <v>91</v>
      </c>
      <c r="AD284" s="1">
        <v>25.294086456298828</v>
      </c>
      <c r="AE284" s="1"/>
      <c r="AF284" s="1"/>
      <c r="AG284" s="21"/>
      <c r="AH284" s="1" t="s">
        <v>62</v>
      </c>
      <c r="AI284" s="1" t="s">
        <v>4</v>
      </c>
      <c r="AJ284" s="1">
        <v>23.920551300048828</v>
      </c>
      <c r="AK284" s="1"/>
      <c r="AL284" s="1"/>
      <c r="AM284" s="1" t="s">
        <v>62</v>
      </c>
      <c r="AN284" s="1" t="s">
        <v>91</v>
      </c>
      <c r="AO284" s="1">
        <v>35.689079284667969</v>
      </c>
      <c r="AP284" s="1"/>
      <c r="AQ284" s="5"/>
      <c r="AR284" s="1"/>
      <c r="AS284" s="6" t="s">
        <v>63</v>
      </c>
      <c r="AT284" s="1" t="s">
        <v>4</v>
      </c>
      <c r="AU284" s="1">
        <v>19.967039108276367</v>
      </c>
      <c r="AV284" s="1"/>
      <c r="AW284" s="1"/>
      <c r="AX284" s="1" t="s">
        <v>63</v>
      </c>
      <c r="AY284" s="1" t="s">
        <v>91</v>
      </c>
      <c r="AZ284" s="1">
        <v>24.963685989379883</v>
      </c>
      <c r="BA284" s="1"/>
      <c r="BB284" s="1"/>
      <c r="BC284" s="21"/>
      <c r="BD284" s="1" t="s">
        <v>64</v>
      </c>
      <c r="BE284" s="1" t="s">
        <v>4</v>
      </c>
      <c r="BF284" s="1">
        <v>20.672590255737305</v>
      </c>
      <c r="BG284" s="1"/>
      <c r="BH284" s="1"/>
      <c r="BI284" s="1" t="s">
        <v>64</v>
      </c>
      <c r="BJ284" s="1" t="s">
        <v>91</v>
      </c>
      <c r="BK284" s="1">
        <v>29.644672393798828</v>
      </c>
      <c r="BL284" s="1"/>
      <c r="BM284" s="5"/>
    </row>
    <row r="285" spans="1:65" x14ac:dyDescent="0.2">
      <c r="A285" s="6" t="s">
        <v>65</v>
      </c>
      <c r="B285" s="1" t="s">
        <v>4</v>
      </c>
      <c r="C285" s="1">
        <v>21.265659332275391</v>
      </c>
      <c r="D285" s="1">
        <f t="shared" si="1343"/>
        <v>21.520873069763184</v>
      </c>
      <c r="E285" s="1"/>
      <c r="F285" s="1" t="s">
        <v>65</v>
      </c>
      <c r="G285" s="1" t="s">
        <v>91</v>
      </c>
      <c r="H285" s="1">
        <v>29.937602996826172</v>
      </c>
      <c r="I285" s="1">
        <f t="shared" si="1344"/>
        <v>30.361543655395508</v>
      </c>
      <c r="J285" s="1">
        <f t="shared" ref="J285" si="1375">I285-D285</f>
        <v>8.8406705856323242</v>
      </c>
      <c r="K285" s="21"/>
      <c r="L285" s="1" t="s">
        <v>66</v>
      </c>
      <c r="M285" s="1" t="s">
        <v>4</v>
      </c>
      <c r="N285" s="1">
        <v>22.223617553710937</v>
      </c>
      <c r="O285" s="1">
        <f t="shared" si="1346"/>
        <v>22.136019706726074</v>
      </c>
      <c r="P285" s="1"/>
      <c r="Q285" s="1" t="s">
        <v>66</v>
      </c>
      <c r="R285" s="1" t="s">
        <v>91</v>
      </c>
      <c r="S285" s="1">
        <v>25.136396408081055</v>
      </c>
      <c r="T285" s="1">
        <f t="shared" si="1347"/>
        <v>25.307504653930664</v>
      </c>
      <c r="U285" s="5">
        <f t="shared" ref="U285" si="1376">T285-O285</f>
        <v>3.1714849472045898</v>
      </c>
      <c r="W285" s="6" t="s">
        <v>67</v>
      </c>
      <c r="X285" s="1" t="s">
        <v>4</v>
      </c>
      <c r="Y285" s="1">
        <v>21.4197998046875</v>
      </c>
      <c r="Z285" s="1">
        <f t="shared" ref="Z285" si="1377">AVERAGE(Y285:Y286)</f>
        <v>21.423404693603516</v>
      </c>
      <c r="AA285" s="1"/>
      <c r="AB285" s="1" t="s">
        <v>67</v>
      </c>
      <c r="AC285" s="1" t="s">
        <v>91</v>
      </c>
      <c r="AD285" s="1">
        <v>23.917591094970703</v>
      </c>
      <c r="AE285" s="1">
        <f t="shared" ref="AE285" si="1378">AVERAGE(AD285:AD286)</f>
        <v>24.087504386901855</v>
      </c>
      <c r="AF285" s="1">
        <f t="shared" ref="AF285" si="1379">AE285-Z285</f>
        <v>2.6640996932983398</v>
      </c>
      <c r="AG285" s="21"/>
      <c r="AH285" s="1" t="s">
        <v>68</v>
      </c>
      <c r="AI285" s="1" t="s">
        <v>4</v>
      </c>
      <c r="AJ285" s="1">
        <v>23.146015167236328</v>
      </c>
      <c r="AK285" s="1">
        <f t="shared" ref="AK285" si="1380">AVERAGE(AJ285:AJ286)</f>
        <v>23.14031982421875</v>
      </c>
      <c r="AL285" s="1"/>
      <c r="AM285" s="1" t="s">
        <v>68</v>
      </c>
      <c r="AN285" s="1" t="s">
        <v>91</v>
      </c>
      <c r="AO285" s="1">
        <v>40</v>
      </c>
      <c r="AP285" s="1">
        <f t="shared" ref="AP285" si="1381">AVERAGE(AO285:AO286)</f>
        <v>40</v>
      </c>
      <c r="AQ285" s="5">
        <f t="shared" ref="AQ285" si="1382">AP285-AK285</f>
        <v>16.85968017578125</v>
      </c>
      <c r="AR285" s="1"/>
      <c r="AS285" s="6" t="s">
        <v>69</v>
      </c>
      <c r="AT285" s="1" t="s">
        <v>4</v>
      </c>
      <c r="AU285" s="1">
        <v>20.980770111083984</v>
      </c>
      <c r="AV285" s="1">
        <f t="shared" ref="AV285" si="1383">AVERAGE(AU285:AU286)</f>
        <v>21.16214656829834</v>
      </c>
      <c r="AW285" s="1"/>
      <c r="AX285" s="1" t="s">
        <v>69</v>
      </c>
      <c r="AY285" s="1" t="s">
        <v>91</v>
      </c>
      <c r="AZ285" s="1">
        <v>24.042970657348633</v>
      </c>
      <c r="BA285" s="1">
        <f t="shared" ref="BA285" si="1384">AVERAGE(AZ285:AZ286)</f>
        <v>24.149700164794922</v>
      </c>
      <c r="BB285" s="1">
        <f t="shared" ref="BB285" si="1385">BA285-AV285</f>
        <v>2.987553596496582</v>
      </c>
      <c r="BC285" s="21"/>
      <c r="BD285" s="1" t="s">
        <v>70</v>
      </c>
      <c r="BE285" s="1" t="s">
        <v>4</v>
      </c>
      <c r="BF285" s="1">
        <v>22.300846099853516</v>
      </c>
      <c r="BG285" s="1">
        <f t="shared" ref="BG285" si="1386">AVERAGE(BF285:BF286)</f>
        <v>22.143936157226563</v>
      </c>
      <c r="BH285" s="1"/>
      <c r="BI285" s="1" t="s">
        <v>70</v>
      </c>
      <c r="BJ285" s="1" t="s">
        <v>91</v>
      </c>
      <c r="BK285" s="1">
        <v>23.11297607421875</v>
      </c>
      <c r="BL285" s="1">
        <f t="shared" ref="BL285" si="1387">AVERAGE(BK285:BK286)</f>
        <v>23.282829284667969</v>
      </c>
      <c r="BM285" s="5">
        <f t="shared" ref="BM285" si="1388">BL285-BG285</f>
        <v>1.1388931274414063</v>
      </c>
    </row>
    <row r="286" spans="1:65" x14ac:dyDescent="0.2">
      <c r="A286" s="6" t="s">
        <v>65</v>
      </c>
      <c r="B286" s="1" t="s">
        <v>4</v>
      </c>
      <c r="C286" s="1">
        <v>21.776086807250977</v>
      </c>
      <c r="D286" s="1"/>
      <c r="E286" s="1"/>
      <c r="F286" s="1" t="s">
        <v>65</v>
      </c>
      <c r="G286" s="1" t="s">
        <v>91</v>
      </c>
      <c r="H286" s="1">
        <v>30.785484313964844</v>
      </c>
      <c r="I286" s="1"/>
      <c r="J286" s="1"/>
      <c r="K286" s="21"/>
      <c r="L286" s="1" t="s">
        <v>66</v>
      </c>
      <c r="M286" s="1" t="s">
        <v>4</v>
      </c>
      <c r="N286" s="1">
        <v>22.048421859741211</v>
      </c>
      <c r="O286" s="1"/>
      <c r="P286" s="1"/>
      <c r="Q286" s="1" t="s">
        <v>66</v>
      </c>
      <c r="R286" s="1" t="s">
        <v>91</v>
      </c>
      <c r="S286" s="1">
        <v>25.478612899780273</v>
      </c>
      <c r="T286" s="1"/>
      <c r="U286" s="5"/>
      <c r="W286" s="6" t="s">
        <v>67</v>
      </c>
      <c r="X286" s="1" t="s">
        <v>4</v>
      </c>
      <c r="Y286" s="1">
        <v>21.427009582519531</v>
      </c>
      <c r="Z286" s="1"/>
      <c r="AA286" s="1"/>
      <c r="AB286" s="1" t="s">
        <v>67</v>
      </c>
      <c r="AC286" s="1" t="s">
        <v>91</v>
      </c>
      <c r="AD286" s="1">
        <v>24.257417678833008</v>
      </c>
      <c r="AE286" s="1"/>
      <c r="AF286" s="1"/>
      <c r="AG286" s="21"/>
      <c r="AH286" s="1" t="s">
        <v>68</v>
      </c>
      <c r="AI286" s="1" t="s">
        <v>4</v>
      </c>
      <c r="AJ286" s="1">
        <v>23.134624481201172</v>
      </c>
      <c r="AK286" s="1"/>
      <c r="AL286" s="1"/>
      <c r="AM286" s="1" t="s">
        <v>68</v>
      </c>
      <c r="AN286" s="1" t="s">
        <v>91</v>
      </c>
      <c r="AO286" s="1">
        <v>40</v>
      </c>
      <c r="AP286" s="1"/>
      <c r="AQ286" s="5"/>
      <c r="AR286" s="1"/>
      <c r="AS286" s="6" t="s">
        <v>69</v>
      </c>
      <c r="AT286" s="1" t="s">
        <v>4</v>
      </c>
      <c r="AU286" s="1">
        <v>21.343523025512695</v>
      </c>
      <c r="AV286" s="1"/>
      <c r="AW286" s="1"/>
      <c r="AX286" s="1" t="s">
        <v>69</v>
      </c>
      <c r="AY286" s="1" t="s">
        <v>91</v>
      </c>
      <c r="AZ286" s="1">
        <v>24.256429672241211</v>
      </c>
      <c r="BA286" s="1"/>
      <c r="BB286" s="1"/>
      <c r="BC286" s="21"/>
      <c r="BD286" s="1" t="s">
        <v>70</v>
      </c>
      <c r="BE286" s="1" t="s">
        <v>4</v>
      </c>
      <c r="BF286" s="1">
        <v>21.987026214599609</v>
      </c>
      <c r="BG286" s="1"/>
      <c r="BH286" s="1"/>
      <c r="BI286" s="1" t="s">
        <v>70</v>
      </c>
      <c r="BJ286" s="1" t="s">
        <v>91</v>
      </c>
      <c r="BK286" s="1">
        <v>23.452682495117188</v>
      </c>
      <c r="BL286" s="1"/>
      <c r="BM286" s="5"/>
    </row>
    <row r="287" spans="1:65" x14ac:dyDescent="0.2">
      <c r="A287" s="6" t="s">
        <v>71</v>
      </c>
      <c r="B287" s="1" t="s">
        <v>4</v>
      </c>
      <c r="C287" s="1">
        <v>21.994220733642578</v>
      </c>
      <c r="D287" s="1">
        <f t="shared" si="1343"/>
        <v>21.927449226379395</v>
      </c>
      <c r="E287" s="1"/>
      <c r="F287" s="1" t="s">
        <v>71</v>
      </c>
      <c r="G287" s="1" t="s">
        <v>91</v>
      </c>
      <c r="H287" s="1">
        <v>26.41749382019043</v>
      </c>
      <c r="I287" s="1">
        <f t="shared" si="1344"/>
        <v>26.688107490539551</v>
      </c>
      <c r="J287" s="1">
        <f t="shared" ref="J287" si="1389">I287-D287</f>
        <v>4.7606582641601562</v>
      </c>
      <c r="K287" s="21"/>
      <c r="L287" s="1" t="s">
        <v>72</v>
      </c>
      <c r="M287" s="1" t="s">
        <v>4</v>
      </c>
      <c r="N287" s="1">
        <v>21.064619064331055</v>
      </c>
      <c r="O287" s="1">
        <f t="shared" si="1346"/>
        <v>21.175332069396973</v>
      </c>
      <c r="P287" s="1"/>
      <c r="Q287" s="1" t="s">
        <v>72</v>
      </c>
      <c r="R287" s="1" t="s">
        <v>91</v>
      </c>
      <c r="S287" s="1">
        <v>25.564346313476562</v>
      </c>
      <c r="T287" s="1">
        <f t="shared" si="1347"/>
        <v>25.705699920654297</v>
      </c>
      <c r="U287" s="5">
        <f t="shared" ref="U287" si="1390">T287-O287</f>
        <v>4.5303678512573242</v>
      </c>
      <c r="W287" s="6" t="s">
        <v>73</v>
      </c>
      <c r="X287" s="1" t="s">
        <v>4</v>
      </c>
      <c r="Y287" s="1">
        <v>21.75413703918457</v>
      </c>
      <c r="Z287" s="1">
        <f t="shared" ref="Z287" si="1391">AVERAGE(Y287:Y288)</f>
        <v>21.645687103271484</v>
      </c>
      <c r="AA287" s="1"/>
      <c r="AB287" s="1" t="s">
        <v>73</v>
      </c>
      <c r="AC287" s="1" t="s">
        <v>91</v>
      </c>
      <c r="AD287" s="1">
        <v>29.880294799804687</v>
      </c>
      <c r="AE287" s="1">
        <f t="shared" ref="AE287" si="1392">AVERAGE(AD287:AD288)</f>
        <v>29.980890274047852</v>
      </c>
      <c r="AF287" s="1">
        <f t="shared" ref="AF287" si="1393">AE287-Z287</f>
        <v>8.3352031707763672</v>
      </c>
      <c r="AG287" s="21"/>
      <c r="AH287" s="1" t="s">
        <v>74</v>
      </c>
      <c r="AI287" s="1" t="s">
        <v>4</v>
      </c>
      <c r="AJ287" s="1">
        <v>20.825778961181641</v>
      </c>
      <c r="AK287" s="1">
        <f t="shared" ref="AK287" si="1394">AVERAGE(AJ287:AJ288)</f>
        <v>21.079811096191406</v>
      </c>
      <c r="AL287" s="1"/>
      <c r="AM287" s="1" t="s">
        <v>74</v>
      </c>
      <c r="AN287" s="1" t="s">
        <v>91</v>
      </c>
      <c r="AO287" s="1">
        <v>23.857065200805664</v>
      </c>
      <c r="AP287" s="1">
        <f t="shared" ref="AP287" si="1395">AVERAGE(AO287:AO288)</f>
        <v>23.768315315246582</v>
      </c>
      <c r="AQ287" s="5">
        <f t="shared" ref="AQ287" si="1396">AP287-AK287</f>
        <v>2.6885042190551758</v>
      </c>
      <c r="AR287" s="1"/>
      <c r="AS287" s="6" t="s">
        <v>75</v>
      </c>
      <c r="AT287" s="1" t="s">
        <v>4</v>
      </c>
      <c r="AU287" s="1">
        <v>21.96466064453125</v>
      </c>
      <c r="AV287" s="1">
        <f t="shared" ref="AV287" si="1397">AVERAGE(AU287:AU288)</f>
        <v>21.952325820922852</v>
      </c>
      <c r="AW287" s="1"/>
      <c r="AX287" s="1" t="s">
        <v>75</v>
      </c>
      <c r="AY287" s="1" t="s">
        <v>91</v>
      </c>
      <c r="AZ287" s="1">
        <v>28.940839767456055</v>
      </c>
      <c r="BA287" s="1">
        <f t="shared" ref="BA287" si="1398">AVERAGE(AZ287:AZ288)</f>
        <v>29.028173446655273</v>
      </c>
      <c r="BB287" s="1">
        <f t="shared" ref="BB287" si="1399">BA287-AV287</f>
        <v>7.0758476257324219</v>
      </c>
      <c r="BC287" s="21"/>
      <c r="BD287" s="1" t="s">
        <v>76</v>
      </c>
      <c r="BE287" s="1" t="s">
        <v>4</v>
      </c>
      <c r="BF287" s="1">
        <v>23.45128059387207</v>
      </c>
      <c r="BG287" s="1">
        <f t="shared" ref="BG287" si="1400">AVERAGE(BF287:BF288)</f>
        <v>23.644347190856934</v>
      </c>
      <c r="BH287" s="1"/>
      <c r="BI287" s="1" t="s">
        <v>76</v>
      </c>
      <c r="BJ287" s="1" t="s">
        <v>91</v>
      </c>
      <c r="BK287" s="1">
        <v>30.918872833251953</v>
      </c>
      <c r="BL287" s="1">
        <f t="shared" ref="BL287" si="1401">AVERAGE(BK287:BK288)</f>
        <v>30.756057739257813</v>
      </c>
      <c r="BM287" s="5">
        <f t="shared" ref="BM287" si="1402">BL287-BG287</f>
        <v>7.1117105484008789</v>
      </c>
    </row>
    <row r="288" spans="1:65" x14ac:dyDescent="0.2">
      <c r="A288" s="6" t="s">
        <v>71</v>
      </c>
      <c r="B288" s="1" t="s">
        <v>4</v>
      </c>
      <c r="C288" s="1">
        <v>21.860677719116211</v>
      </c>
      <c r="D288" s="1"/>
      <c r="E288" s="1"/>
      <c r="F288" s="1" t="s">
        <v>71</v>
      </c>
      <c r="G288" s="1" t="s">
        <v>91</v>
      </c>
      <c r="H288" s="1">
        <v>26.958721160888672</v>
      </c>
      <c r="I288" s="1"/>
      <c r="J288" s="1"/>
      <c r="K288" s="21"/>
      <c r="L288" s="1" t="s">
        <v>72</v>
      </c>
      <c r="M288" s="1" t="s">
        <v>4</v>
      </c>
      <c r="N288" s="1">
        <v>21.286045074462891</v>
      </c>
      <c r="O288" s="1"/>
      <c r="P288" s="1"/>
      <c r="Q288" s="1" t="s">
        <v>72</v>
      </c>
      <c r="R288" s="1" t="s">
        <v>91</v>
      </c>
      <c r="S288" s="1">
        <v>25.847053527832031</v>
      </c>
      <c r="T288" s="1"/>
      <c r="U288" s="5"/>
      <c r="W288" s="6" t="s">
        <v>73</v>
      </c>
      <c r="X288" s="1" t="s">
        <v>4</v>
      </c>
      <c r="Y288" s="1">
        <v>21.537237167358398</v>
      </c>
      <c r="Z288" s="1"/>
      <c r="AA288" s="1"/>
      <c r="AB288" s="1" t="s">
        <v>73</v>
      </c>
      <c r="AC288" s="1" t="s">
        <v>91</v>
      </c>
      <c r="AD288" s="1">
        <v>30.081485748291016</v>
      </c>
      <c r="AE288" s="1"/>
      <c r="AF288" s="1"/>
      <c r="AG288" s="21"/>
      <c r="AH288" s="1" t="s">
        <v>74</v>
      </c>
      <c r="AI288" s="1" t="s">
        <v>4</v>
      </c>
      <c r="AJ288" s="1">
        <v>21.333843231201172</v>
      </c>
      <c r="AK288" s="1"/>
      <c r="AL288" s="1"/>
      <c r="AM288" s="1" t="s">
        <v>74</v>
      </c>
      <c r="AN288" s="1" t="s">
        <v>91</v>
      </c>
      <c r="AO288" s="1">
        <v>23.6795654296875</v>
      </c>
      <c r="AP288" s="1"/>
      <c r="AQ288" s="5"/>
      <c r="AR288" s="1"/>
      <c r="AS288" s="6" t="s">
        <v>75</v>
      </c>
      <c r="AT288" s="1" t="s">
        <v>4</v>
      </c>
      <c r="AU288" s="1">
        <v>21.939990997314453</v>
      </c>
      <c r="AV288" s="1"/>
      <c r="AW288" s="1"/>
      <c r="AX288" s="1" t="s">
        <v>75</v>
      </c>
      <c r="AY288" s="1" t="s">
        <v>91</v>
      </c>
      <c r="AZ288" s="1">
        <v>29.115507125854492</v>
      </c>
      <c r="BA288" s="1"/>
      <c r="BB288" s="1"/>
      <c r="BC288" s="21"/>
      <c r="BD288" s="1" t="s">
        <v>76</v>
      </c>
      <c r="BE288" s="1" t="s">
        <v>4</v>
      </c>
      <c r="BF288" s="1">
        <v>23.837413787841797</v>
      </c>
      <c r="BG288" s="1"/>
      <c r="BH288" s="1"/>
      <c r="BI288" s="1" t="s">
        <v>76</v>
      </c>
      <c r="BJ288" s="1" t="s">
        <v>91</v>
      </c>
      <c r="BK288" s="1">
        <v>30.593242645263672</v>
      </c>
      <c r="BL288" s="1"/>
      <c r="BM288" s="5"/>
    </row>
    <row r="289" spans="1:67" x14ac:dyDescent="0.2">
      <c r="A289" s="6" t="s">
        <v>77</v>
      </c>
      <c r="B289" s="1" t="s">
        <v>4</v>
      </c>
      <c r="C289" s="1">
        <v>21.94215202331543</v>
      </c>
      <c r="D289" s="1">
        <f t="shared" si="1343"/>
        <v>21.947605133056641</v>
      </c>
      <c r="E289" s="1"/>
      <c r="F289" s="1" t="s">
        <v>77</v>
      </c>
      <c r="G289" s="1" t="s">
        <v>91</v>
      </c>
      <c r="H289" s="1">
        <v>31.370334625244141</v>
      </c>
      <c r="I289" s="1">
        <f t="shared" si="1344"/>
        <v>31.802114486694336</v>
      </c>
      <c r="J289" s="1">
        <f t="shared" ref="J289" si="1403">I289-D289</f>
        <v>9.8545093536376953</v>
      </c>
      <c r="K289" s="21"/>
      <c r="L289" s="1" t="s">
        <v>78</v>
      </c>
      <c r="M289" s="1" t="s">
        <v>4</v>
      </c>
      <c r="N289" s="1">
        <v>21.827375411987305</v>
      </c>
      <c r="O289" s="1">
        <f t="shared" si="1346"/>
        <v>21.964112281799316</v>
      </c>
      <c r="P289" s="1"/>
      <c r="Q289" s="1" t="s">
        <v>78</v>
      </c>
      <c r="R289" s="1" t="s">
        <v>91</v>
      </c>
      <c r="S289" s="1">
        <v>25.672380447387695</v>
      </c>
      <c r="T289" s="1">
        <f t="shared" si="1347"/>
        <v>25.900454521179199</v>
      </c>
      <c r="U289" s="5">
        <f t="shared" ref="U289" si="1404">T289-O289</f>
        <v>3.9363422393798828</v>
      </c>
      <c r="W289" s="6" t="s">
        <v>79</v>
      </c>
      <c r="X289" s="1" t="s">
        <v>4</v>
      </c>
      <c r="Y289" s="1">
        <v>20.968072891235352</v>
      </c>
      <c r="Z289" s="1">
        <f t="shared" ref="Z289" si="1405">AVERAGE(Y289:Y290)</f>
        <v>21.029390335083008</v>
      </c>
      <c r="AA289" s="1"/>
      <c r="AB289" s="1" t="s">
        <v>79</v>
      </c>
      <c r="AC289" s="1" t="s">
        <v>91</v>
      </c>
      <c r="AD289" s="1">
        <v>25.77452278137207</v>
      </c>
      <c r="AE289" s="1">
        <f t="shared" ref="AE289" si="1406">AVERAGE(AD289:AD290)</f>
        <v>25.695786476135254</v>
      </c>
      <c r="AF289" s="1">
        <f t="shared" ref="AF289" si="1407">AE289-Z289</f>
        <v>4.6663961410522461</v>
      </c>
      <c r="AG289" s="21"/>
      <c r="AH289" s="1" t="s">
        <v>80</v>
      </c>
      <c r="AI289" s="1" t="s">
        <v>4</v>
      </c>
      <c r="AJ289" s="1">
        <v>22.360816955566406</v>
      </c>
      <c r="AK289" s="1">
        <f t="shared" ref="AK289" si="1408">AVERAGE(AJ289:AJ290)</f>
        <v>22.317331314086914</v>
      </c>
      <c r="AL289" s="1"/>
      <c r="AM289" s="1" t="s">
        <v>80</v>
      </c>
      <c r="AN289" s="1" t="s">
        <v>91</v>
      </c>
      <c r="AO289" s="1">
        <v>29.016729354858398</v>
      </c>
      <c r="AP289" s="1">
        <f t="shared" ref="AP289" si="1409">AVERAGE(AO289:AO290)</f>
        <v>29.204374313354492</v>
      </c>
      <c r="AQ289" s="5">
        <f t="shared" ref="AQ289" si="1410">AP289-AK289</f>
        <v>6.8870429992675781</v>
      </c>
      <c r="AR289" s="1"/>
      <c r="AS289" s="6" t="s">
        <v>81</v>
      </c>
      <c r="AT289" s="1" t="s">
        <v>4</v>
      </c>
      <c r="AU289" s="1">
        <v>21.204710006713867</v>
      </c>
      <c r="AV289" s="1">
        <f t="shared" ref="AV289" si="1411">AVERAGE(AU289:AU290)</f>
        <v>21.410426139831543</v>
      </c>
      <c r="AW289" s="1"/>
      <c r="AX289" s="1" t="s">
        <v>81</v>
      </c>
      <c r="AY289" s="1" t="s">
        <v>91</v>
      </c>
      <c r="AZ289" s="1">
        <v>27.665126800537109</v>
      </c>
      <c r="BA289" s="1">
        <f t="shared" ref="BA289" si="1412">AVERAGE(AZ289:AZ290)</f>
        <v>28.04481315612793</v>
      </c>
      <c r="BB289" s="1">
        <f t="shared" ref="BB289" si="1413">BA289-AV289</f>
        <v>6.6343870162963867</v>
      </c>
      <c r="BC289" s="21"/>
      <c r="BD289" s="1" t="s">
        <v>82</v>
      </c>
      <c r="BE289" s="1" t="s">
        <v>4</v>
      </c>
      <c r="BF289" s="1">
        <v>21.465709686279297</v>
      </c>
      <c r="BG289" s="1">
        <f t="shared" ref="BG289" si="1414">AVERAGE(BF289:BF290)</f>
        <v>21.529959678649902</v>
      </c>
      <c r="BH289" s="1"/>
      <c r="BI289" s="1" t="s">
        <v>82</v>
      </c>
      <c r="BJ289" s="1" t="s">
        <v>91</v>
      </c>
      <c r="BK289" s="1">
        <v>24.814096450805664</v>
      </c>
      <c r="BL289" s="1">
        <f t="shared" ref="BL289" si="1415">AVERAGE(BK289:BK290)</f>
        <v>24.958013534545898</v>
      </c>
      <c r="BM289" s="5">
        <f t="shared" ref="BM289" si="1416">BL289-BG289</f>
        <v>3.4280538558959961</v>
      </c>
    </row>
    <row r="290" spans="1:67" x14ac:dyDescent="0.2">
      <c r="A290" s="10" t="s">
        <v>77</v>
      </c>
      <c r="B290" s="7" t="s">
        <v>4</v>
      </c>
      <c r="C290" s="7">
        <v>21.953058242797852</v>
      </c>
      <c r="D290" s="7"/>
      <c r="E290" s="7"/>
      <c r="F290" s="7" t="s">
        <v>77</v>
      </c>
      <c r="G290" s="7" t="s">
        <v>91</v>
      </c>
      <c r="H290" s="7">
        <v>32.233894348144531</v>
      </c>
      <c r="I290" s="7"/>
      <c r="J290" s="7"/>
      <c r="K290" s="22"/>
      <c r="L290" s="7" t="s">
        <v>78</v>
      </c>
      <c r="M290" s="7" t="s">
        <v>4</v>
      </c>
      <c r="N290" s="7">
        <v>22.100849151611328</v>
      </c>
      <c r="O290" s="7"/>
      <c r="P290" s="7"/>
      <c r="Q290" s="7" t="s">
        <v>78</v>
      </c>
      <c r="R290" s="7" t="s">
        <v>91</v>
      </c>
      <c r="S290" s="7">
        <v>26.128528594970703</v>
      </c>
      <c r="T290" s="7"/>
      <c r="U290" s="8"/>
      <c r="W290" s="10" t="s">
        <v>79</v>
      </c>
      <c r="X290" s="7" t="s">
        <v>4</v>
      </c>
      <c r="Y290" s="7">
        <v>21.090707778930664</v>
      </c>
      <c r="Z290" s="7"/>
      <c r="AA290" s="7"/>
      <c r="AB290" s="7" t="s">
        <v>79</v>
      </c>
      <c r="AC290" s="7" t="s">
        <v>91</v>
      </c>
      <c r="AD290" s="7">
        <v>25.617050170898438</v>
      </c>
      <c r="AE290" s="7"/>
      <c r="AF290" s="7"/>
      <c r="AG290" s="22"/>
      <c r="AH290" s="7" t="s">
        <v>80</v>
      </c>
      <c r="AI290" s="7" t="s">
        <v>4</v>
      </c>
      <c r="AJ290" s="7">
        <v>22.273845672607422</v>
      </c>
      <c r="AK290" s="7"/>
      <c r="AL290" s="7"/>
      <c r="AM290" s="7" t="s">
        <v>80</v>
      </c>
      <c r="AN290" s="7" t="s">
        <v>91</v>
      </c>
      <c r="AO290" s="7">
        <v>29.392019271850586</v>
      </c>
      <c r="AP290" s="7"/>
      <c r="AQ290" s="8"/>
      <c r="AR290" s="1"/>
      <c r="AS290" s="10" t="s">
        <v>81</v>
      </c>
      <c r="AT290" s="7" t="s">
        <v>4</v>
      </c>
      <c r="AU290" s="7">
        <v>21.616142272949219</v>
      </c>
      <c r="AV290" s="7"/>
      <c r="AW290" s="7"/>
      <c r="AX290" s="7" t="s">
        <v>81</v>
      </c>
      <c r="AY290" s="7" t="s">
        <v>91</v>
      </c>
      <c r="AZ290" s="7">
        <v>28.42449951171875</v>
      </c>
      <c r="BA290" s="7"/>
      <c r="BB290" s="7"/>
      <c r="BC290" s="22"/>
      <c r="BD290" s="7" t="s">
        <v>82</v>
      </c>
      <c r="BE290" s="7" t="s">
        <v>4</v>
      </c>
      <c r="BF290" s="7">
        <v>21.594209671020508</v>
      </c>
      <c r="BG290" s="7"/>
      <c r="BH290" s="7"/>
      <c r="BI290" s="7" t="s">
        <v>82</v>
      </c>
      <c r="BJ290" s="7" t="s">
        <v>91</v>
      </c>
      <c r="BK290" s="7">
        <v>25.101930618286133</v>
      </c>
      <c r="BL290" s="7"/>
      <c r="BM290" s="8"/>
    </row>
    <row r="299" spans="1:67" x14ac:dyDescent="0.2">
      <c r="BN299" s="1"/>
      <c r="BO299" s="1"/>
    </row>
    <row r="300" spans="1:67" x14ac:dyDescent="0.2">
      <c r="BN300" s="1"/>
      <c r="BO300" s="1"/>
    </row>
    <row r="301" spans="1:67" x14ac:dyDescent="0.2">
      <c r="BN301" s="1"/>
      <c r="BO301" s="1"/>
    </row>
    <row r="302" spans="1:67" x14ac:dyDescent="0.2">
      <c r="BN302" s="1"/>
      <c r="BO302" s="1"/>
    </row>
    <row r="303" spans="1:67" x14ac:dyDescent="0.2">
      <c r="BN303" s="1"/>
      <c r="BO303" s="1"/>
    </row>
    <row r="304" spans="1:67" x14ac:dyDescent="0.2">
      <c r="BN304" s="1"/>
      <c r="BO304" s="1"/>
    </row>
    <row r="305" spans="66:67" x14ac:dyDescent="0.2">
      <c r="BN305" s="1"/>
      <c r="BO305" s="1"/>
    </row>
    <row r="306" spans="66:67" x14ac:dyDescent="0.2">
      <c r="BN306" s="1"/>
      <c r="BO306" s="1"/>
    </row>
    <row r="307" spans="66:67" x14ac:dyDescent="0.2">
      <c r="BN307" s="1"/>
      <c r="BO307" s="1"/>
    </row>
    <row r="308" spans="66:67" x14ac:dyDescent="0.2">
      <c r="BN308" s="1"/>
      <c r="BO308" s="1"/>
    </row>
    <row r="309" spans="66:67" x14ac:dyDescent="0.2">
      <c r="BN309" s="1"/>
      <c r="BO309" s="1"/>
    </row>
    <row r="310" spans="66:67" x14ac:dyDescent="0.2">
      <c r="BN310" s="1"/>
      <c r="BO310" s="1"/>
    </row>
    <row r="311" spans="66:67" x14ac:dyDescent="0.2">
      <c r="BN311" s="1"/>
      <c r="BO311" s="1"/>
    </row>
    <row r="312" spans="66:67" x14ac:dyDescent="0.2">
      <c r="BN312" s="1"/>
      <c r="BO312" s="1"/>
    </row>
    <row r="313" spans="66:67" x14ac:dyDescent="0.2">
      <c r="BN313" s="1"/>
      <c r="BO313" s="1"/>
    </row>
    <row r="314" spans="66:67" x14ac:dyDescent="0.2">
      <c r="BN314" s="1"/>
      <c r="BO314" s="1"/>
    </row>
    <row r="315" spans="66:67" x14ac:dyDescent="0.2">
      <c r="BN315" s="1"/>
      <c r="BO315" s="1"/>
    </row>
    <row r="316" spans="66:67" x14ac:dyDescent="0.2">
      <c r="BN316" s="1"/>
      <c r="BO316" s="1"/>
    </row>
    <row r="317" spans="66:67" x14ac:dyDescent="0.2">
      <c r="BN317" s="1"/>
      <c r="BO317" s="1"/>
    </row>
  </sheetData>
  <mergeCells count="11">
    <mergeCell ref="BU4:BY4"/>
    <mergeCell ref="A4:K4"/>
    <mergeCell ref="L4:U4"/>
    <mergeCell ref="W4:AG4"/>
    <mergeCell ref="AH4:AP4"/>
    <mergeCell ref="AS4:BC4"/>
    <mergeCell ref="A2:U3"/>
    <mergeCell ref="W2:AQ3"/>
    <mergeCell ref="AS2:BM3"/>
    <mergeCell ref="BD4:BL4"/>
    <mergeCell ref="BO4:BS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3"/>
  <sheetViews>
    <sheetView zoomScale="90" zoomScaleNormal="90" workbookViewId="0"/>
  </sheetViews>
  <sheetFormatPr defaultColWidth="11.42578125" defaultRowHeight="15" x14ac:dyDescent="0.25"/>
  <cols>
    <col min="1" max="16384" width="11.42578125" style="26"/>
  </cols>
  <sheetData>
    <row r="1" spans="1:5" x14ac:dyDescent="0.25">
      <c r="A1" s="26" t="s">
        <v>83</v>
      </c>
      <c r="B1" s="26" t="s">
        <v>241</v>
      </c>
      <c r="C1" s="27" t="s">
        <v>284</v>
      </c>
      <c r="D1" s="27" t="s">
        <v>285</v>
      </c>
      <c r="E1" s="27" t="s">
        <v>286</v>
      </c>
    </row>
    <row r="2" spans="1:5" x14ac:dyDescent="0.25">
      <c r="A2" s="26" t="s">
        <v>253</v>
      </c>
      <c r="B2" s="26" t="s">
        <v>5</v>
      </c>
      <c r="C2" s="27" t="s">
        <v>287</v>
      </c>
      <c r="D2" s="26">
        <v>18.700071334838867</v>
      </c>
      <c r="E2" s="27" t="s">
        <v>288</v>
      </c>
    </row>
    <row r="3" spans="1:5" x14ac:dyDescent="0.25">
      <c r="A3" s="26" t="s">
        <v>253</v>
      </c>
      <c r="B3" s="26" t="s">
        <v>5</v>
      </c>
      <c r="C3" s="27" t="s">
        <v>287</v>
      </c>
      <c r="D3" s="26">
        <v>17.812969207763672</v>
      </c>
      <c r="E3" s="27" t="s">
        <v>288</v>
      </c>
    </row>
    <row r="4" spans="1:5" x14ac:dyDescent="0.25">
      <c r="A4" s="26" t="s">
        <v>253</v>
      </c>
      <c r="B4" s="26" t="s">
        <v>5</v>
      </c>
      <c r="C4" s="27" t="s">
        <v>287</v>
      </c>
      <c r="D4" s="26">
        <v>15.254380226135254</v>
      </c>
      <c r="E4" s="27" t="s">
        <v>288</v>
      </c>
    </row>
    <row r="5" spans="1:5" x14ac:dyDescent="0.25">
      <c r="A5" s="26" t="s">
        <v>253</v>
      </c>
      <c r="B5" s="26" t="s">
        <v>5</v>
      </c>
      <c r="C5" s="27" t="s">
        <v>287</v>
      </c>
      <c r="D5" s="26">
        <v>18.344420433044434</v>
      </c>
      <c r="E5" s="27" t="s">
        <v>288</v>
      </c>
    </row>
    <row r="6" spans="1:5" x14ac:dyDescent="0.25">
      <c r="A6" s="26" t="s">
        <v>253</v>
      </c>
      <c r="B6" s="26" t="s">
        <v>5</v>
      </c>
      <c r="C6" s="27" t="s">
        <v>287</v>
      </c>
      <c r="D6" s="26">
        <v>18.195806503295898</v>
      </c>
      <c r="E6" s="27" t="s">
        <v>288</v>
      </c>
    </row>
    <row r="7" spans="1:5" x14ac:dyDescent="0.25">
      <c r="A7" s="26" t="s">
        <v>253</v>
      </c>
      <c r="B7" s="26" t="s">
        <v>5</v>
      </c>
      <c r="C7" s="27" t="s">
        <v>287</v>
      </c>
      <c r="D7" s="26">
        <v>16.057210922241211</v>
      </c>
      <c r="E7" s="27" t="s">
        <v>288</v>
      </c>
    </row>
    <row r="8" spans="1:5" x14ac:dyDescent="0.25">
      <c r="A8" s="26" t="s">
        <v>253</v>
      </c>
      <c r="B8" s="26" t="s">
        <v>6</v>
      </c>
      <c r="C8" s="27" t="s">
        <v>287</v>
      </c>
      <c r="D8" s="26">
        <v>14.072620391845703</v>
      </c>
      <c r="E8" s="27" t="s">
        <v>288</v>
      </c>
    </row>
    <row r="9" spans="1:5" x14ac:dyDescent="0.25">
      <c r="A9" s="26" t="s">
        <v>253</v>
      </c>
      <c r="B9" s="26" t="s">
        <v>6</v>
      </c>
      <c r="C9" s="27" t="s">
        <v>287</v>
      </c>
      <c r="D9" s="26">
        <v>13.726499557495117</v>
      </c>
      <c r="E9" s="27" t="s">
        <v>288</v>
      </c>
    </row>
    <row r="10" spans="1:5" x14ac:dyDescent="0.25">
      <c r="A10" s="26" t="s">
        <v>253</v>
      </c>
      <c r="B10" s="26" t="s">
        <v>6</v>
      </c>
      <c r="C10" s="27" t="s">
        <v>287</v>
      </c>
      <c r="D10" s="26">
        <v>10.39791202545166</v>
      </c>
      <c r="E10" s="27" t="s">
        <v>288</v>
      </c>
    </row>
    <row r="11" spans="1:5" x14ac:dyDescent="0.25">
      <c r="A11" s="26" t="s">
        <v>253</v>
      </c>
      <c r="B11" s="26" t="s">
        <v>6</v>
      </c>
      <c r="C11" s="27" t="s">
        <v>287</v>
      </c>
      <c r="D11" s="26">
        <v>12.658820152282715</v>
      </c>
      <c r="E11" s="27" t="s">
        <v>288</v>
      </c>
    </row>
    <row r="12" spans="1:5" x14ac:dyDescent="0.25">
      <c r="A12" s="26" t="s">
        <v>253</v>
      </c>
      <c r="B12" s="26" t="s">
        <v>6</v>
      </c>
      <c r="C12" s="27" t="s">
        <v>287</v>
      </c>
      <c r="D12" s="26">
        <v>13.696111679077148</v>
      </c>
      <c r="E12" s="27" t="s">
        <v>288</v>
      </c>
    </row>
    <row r="13" spans="1:5" x14ac:dyDescent="0.25">
      <c r="A13" s="26" t="s">
        <v>253</v>
      </c>
      <c r="B13" s="26" t="s">
        <v>6</v>
      </c>
      <c r="C13" s="27" t="s">
        <v>287</v>
      </c>
      <c r="D13" s="26">
        <v>13.285379409790039</v>
      </c>
      <c r="E13" s="27" t="s">
        <v>288</v>
      </c>
    </row>
    <row r="14" spans="1:5" x14ac:dyDescent="0.25">
      <c r="A14" s="26" t="s">
        <v>253</v>
      </c>
      <c r="B14" s="26" t="s">
        <v>7</v>
      </c>
      <c r="C14" s="27" t="s">
        <v>287</v>
      </c>
      <c r="D14" s="26">
        <v>12.932451248168945</v>
      </c>
      <c r="E14" s="27" t="s">
        <v>288</v>
      </c>
    </row>
    <row r="15" spans="1:5" x14ac:dyDescent="0.25">
      <c r="A15" s="26" t="s">
        <v>253</v>
      </c>
      <c r="B15" s="26" t="s">
        <v>7</v>
      </c>
      <c r="C15" s="27" t="s">
        <v>287</v>
      </c>
      <c r="D15" s="26">
        <v>13.200376510620117</v>
      </c>
      <c r="E15" s="27" t="s">
        <v>288</v>
      </c>
    </row>
    <row r="16" spans="1:5" x14ac:dyDescent="0.25">
      <c r="A16" s="26" t="s">
        <v>253</v>
      </c>
      <c r="B16" s="26" t="s">
        <v>7</v>
      </c>
      <c r="C16" s="27" t="s">
        <v>287</v>
      </c>
      <c r="D16" s="26">
        <v>11.497414588928223</v>
      </c>
      <c r="E16" s="27" t="s">
        <v>288</v>
      </c>
    </row>
    <row r="17" spans="1:5" x14ac:dyDescent="0.25">
      <c r="A17" s="26" t="s">
        <v>253</v>
      </c>
      <c r="B17" s="26" t="s">
        <v>7</v>
      </c>
      <c r="C17" s="27" t="s">
        <v>287</v>
      </c>
      <c r="D17" s="26">
        <v>11.58420467376709</v>
      </c>
      <c r="E17" s="27" t="s">
        <v>288</v>
      </c>
    </row>
    <row r="18" spans="1:5" x14ac:dyDescent="0.25">
      <c r="A18" s="26" t="s">
        <v>253</v>
      </c>
      <c r="B18" s="26" t="s">
        <v>7</v>
      </c>
      <c r="C18" s="27" t="s">
        <v>287</v>
      </c>
      <c r="D18" s="26">
        <v>12.130603790283203</v>
      </c>
      <c r="E18" s="27" t="s">
        <v>288</v>
      </c>
    </row>
    <row r="19" spans="1:5" x14ac:dyDescent="0.25">
      <c r="A19" s="26" t="s">
        <v>253</v>
      </c>
      <c r="B19" s="26" t="s">
        <v>7</v>
      </c>
      <c r="C19" s="27" t="s">
        <v>287</v>
      </c>
      <c r="D19" s="26">
        <v>12.201923370361328</v>
      </c>
      <c r="E19" s="27" t="s">
        <v>288</v>
      </c>
    </row>
    <row r="20" spans="1:5" x14ac:dyDescent="0.25">
      <c r="A20" s="26" t="s">
        <v>253</v>
      </c>
      <c r="B20" s="26" t="s">
        <v>97</v>
      </c>
      <c r="C20" s="27" t="s">
        <v>287</v>
      </c>
      <c r="D20" s="26">
        <v>3.0747365951538086</v>
      </c>
      <c r="E20" s="27" t="s">
        <v>288</v>
      </c>
    </row>
    <row r="21" spans="1:5" x14ac:dyDescent="0.25">
      <c r="A21" s="26" t="s">
        <v>253</v>
      </c>
      <c r="B21" s="26" t="s">
        <v>97</v>
      </c>
      <c r="C21" s="27" t="s">
        <v>287</v>
      </c>
      <c r="D21" s="26">
        <v>4.0856103897094727</v>
      </c>
      <c r="E21" s="27" t="s">
        <v>288</v>
      </c>
    </row>
    <row r="22" spans="1:5" x14ac:dyDescent="0.25">
      <c r="A22" s="26" t="s">
        <v>253</v>
      </c>
      <c r="B22" s="26" t="s">
        <v>97</v>
      </c>
      <c r="C22" s="27" t="s">
        <v>287</v>
      </c>
      <c r="D22" s="26">
        <v>6.9024209976196289</v>
      </c>
      <c r="E22" s="27" t="s">
        <v>288</v>
      </c>
    </row>
    <row r="23" spans="1:5" x14ac:dyDescent="0.25">
      <c r="A23" s="26" t="s">
        <v>253</v>
      </c>
      <c r="B23" s="26" t="s">
        <v>97</v>
      </c>
      <c r="C23" s="27" t="s">
        <v>287</v>
      </c>
      <c r="D23" s="26">
        <v>2.9040908813476563</v>
      </c>
      <c r="E23" s="27" t="s">
        <v>288</v>
      </c>
    </row>
    <row r="24" spans="1:5" x14ac:dyDescent="0.25">
      <c r="A24" s="26" t="s">
        <v>253</v>
      </c>
      <c r="B24" s="26" t="s">
        <v>97</v>
      </c>
      <c r="C24" s="27" t="s">
        <v>287</v>
      </c>
      <c r="D24" s="26">
        <v>2.2860250473022461</v>
      </c>
      <c r="E24" s="27" t="s">
        <v>288</v>
      </c>
    </row>
    <row r="25" spans="1:5" x14ac:dyDescent="0.25">
      <c r="A25" s="26" t="s">
        <v>253</v>
      </c>
      <c r="B25" s="26" t="s">
        <v>97</v>
      </c>
      <c r="C25" s="27" t="s">
        <v>287</v>
      </c>
      <c r="D25" s="26">
        <v>2.0980348587036133</v>
      </c>
      <c r="E25" s="27" t="s">
        <v>288</v>
      </c>
    </row>
    <row r="26" spans="1:5" x14ac:dyDescent="0.25">
      <c r="A26" s="26" t="s">
        <v>253</v>
      </c>
      <c r="B26" s="26" t="s">
        <v>95</v>
      </c>
      <c r="C26" s="27" t="s">
        <v>287</v>
      </c>
      <c r="D26" s="26">
        <v>2.0592708587646484</v>
      </c>
      <c r="E26" s="27" t="s">
        <v>288</v>
      </c>
    </row>
    <row r="27" spans="1:5" x14ac:dyDescent="0.25">
      <c r="A27" s="26" t="s">
        <v>253</v>
      </c>
      <c r="B27" s="26" t="s">
        <v>95</v>
      </c>
      <c r="C27" s="27" t="s">
        <v>287</v>
      </c>
      <c r="D27" s="26">
        <v>4.8853359222412109</v>
      </c>
      <c r="E27" s="27" t="s">
        <v>288</v>
      </c>
    </row>
    <row r="28" spans="1:5" x14ac:dyDescent="0.25">
      <c r="A28" s="26" t="s">
        <v>253</v>
      </c>
      <c r="B28" s="26" t="s">
        <v>95</v>
      </c>
      <c r="C28" s="27" t="s">
        <v>287</v>
      </c>
      <c r="D28" s="26">
        <v>5.0652341842651367</v>
      </c>
      <c r="E28" s="27" t="s">
        <v>288</v>
      </c>
    </row>
    <row r="29" spans="1:5" x14ac:dyDescent="0.25">
      <c r="A29" s="26" t="s">
        <v>253</v>
      </c>
      <c r="B29" s="26" t="s">
        <v>95</v>
      </c>
      <c r="C29" s="27" t="s">
        <v>287</v>
      </c>
      <c r="D29" s="26">
        <v>2.4088249206542969</v>
      </c>
      <c r="E29" s="27" t="s">
        <v>288</v>
      </c>
    </row>
    <row r="30" spans="1:5" x14ac:dyDescent="0.25">
      <c r="A30" s="26" t="s">
        <v>253</v>
      </c>
      <c r="B30" s="26" t="s">
        <v>95</v>
      </c>
      <c r="C30" s="27" t="s">
        <v>287</v>
      </c>
      <c r="D30" s="26">
        <v>2.0868167877197266</v>
      </c>
      <c r="E30" s="27" t="s">
        <v>288</v>
      </c>
    </row>
    <row r="31" spans="1:5" x14ac:dyDescent="0.25">
      <c r="A31" s="26" t="s">
        <v>253</v>
      </c>
      <c r="B31" s="26" t="s">
        <v>95</v>
      </c>
      <c r="C31" s="27" t="s">
        <v>287</v>
      </c>
      <c r="D31" s="26">
        <v>3.5716228485107422</v>
      </c>
      <c r="E31" s="27" t="s">
        <v>288</v>
      </c>
    </row>
    <row r="32" spans="1:5" x14ac:dyDescent="0.25">
      <c r="A32" s="26" t="s">
        <v>253</v>
      </c>
      <c r="B32" s="26" t="s">
        <v>8</v>
      </c>
      <c r="C32" s="27" t="s">
        <v>287</v>
      </c>
      <c r="D32" s="26">
        <v>12.433736801147461</v>
      </c>
      <c r="E32" s="27" t="s">
        <v>288</v>
      </c>
    </row>
    <row r="33" spans="1:5" x14ac:dyDescent="0.25">
      <c r="A33" s="26" t="s">
        <v>253</v>
      </c>
      <c r="B33" s="26" t="s">
        <v>8</v>
      </c>
      <c r="C33" s="27" t="s">
        <v>287</v>
      </c>
      <c r="D33" s="26">
        <v>15.984979629516602</v>
      </c>
      <c r="E33" s="27" t="s">
        <v>288</v>
      </c>
    </row>
    <row r="34" spans="1:5" x14ac:dyDescent="0.25">
      <c r="A34" s="26" t="s">
        <v>253</v>
      </c>
      <c r="B34" s="26" t="s">
        <v>8</v>
      </c>
      <c r="C34" s="27" t="s">
        <v>287</v>
      </c>
      <c r="D34" s="26">
        <v>16.767265319824219</v>
      </c>
      <c r="E34" s="27" t="s">
        <v>288</v>
      </c>
    </row>
    <row r="35" spans="1:5" x14ac:dyDescent="0.25">
      <c r="A35" s="26" t="s">
        <v>253</v>
      </c>
      <c r="B35" s="26" t="s">
        <v>8</v>
      </c>
      <c r="C35" s="27" t="s">
        <v>287</v>
      </c>
      <c r="D35" s="26">
        <v>13.664019584655762</v>
      </c>
      <c r="E35" s="27" t="s">
        <v>288</v>
      </c>
    </row>
    <row r="36" spans="1:5" x14ac:dyDescent="0.25">
      <c r="A36" s="26" t="s">
        <v>253</v>
      </c>
      <c r="B36" s="26" t="s">
        <v>8</v>
      </c>
      <c r="C36" s="27" t="s">
        <v>287</v>
      </c>
      <c r="D36" s="26">
        <v>13.136548042297363</v>
      </c>
      <c r="E36" s="27" t="s">
        <v>288</v>
      </c>
    </row>
    <row r="37" spans="1:5" x14ac:dyDescent="0.25">
      <c r="A37" s="26" t="s">
        <v>253</v>
      </c>
      <c r="B37" s="26" t="s">
        <v>8</v>
      </c>
      <c r="C37" s="27" t="s">
        <v>287</v>
      </c>
      <c r="D37" s="26">
        <v>16.15876293182373</v>
      </c>
      <c r="E37" s="27" t="s">
        <v>288</v>
      </c>
    </row>
    <row r="38" spans="1:5" x14ac:dyDescent="0.25">
      <c r="A38" s="26" t="s">
        <v>253</v>
      </c>
      <c r="B38" s="26" t="s">
        <v>96</v>
      </c>
      <c r="C38" s="27" t="s">
        <v>287</v>
      </c>
      <c r="D38" s="26">
        <v>3.3203706741333008</v>
      </c>
      <c r="E38" s="27" t="s">
        <v>288</v>
      </c>
    </row>
    <row r="39" spans="1:5" x14ac:dyDescent="0.25">
      <c r="A39" s="26" t="s">
        <v>253</v>
      </c>
      <c r="B39" s="26" t="s">
        <v>96</v>
      </c>
      <c r="C39" s="27" t="s">
        <v>287</v>
      </c>
      <c r="D39" s="26">
        <v>10.367875099182129</v>
      </c>
      <c r="E39" s="27" t="s">
        <v>288</v>
      </c>
    </row>
    <row r="40" spans="1:5" x14ac:dyDescent="0.25">
      <c r="A40" s="26" t="s">
        <v>253</v>
      </c>
      <c r="B40" s="26" t="s">
        <v>96</v>
      </c>
      <c r="C40" s="27" t="s">
        <v>287</v>
      </c>
      <c r="D40" s="26">
        <v>9.1264896392822266</v>
      </c>
      <c r="E40" s="27" t="s">
        <v>288</v>
      </c>
    </row>
    <row r="41" spans="1:5" x14ac:dyDescent="0.25">
      <c r="A41" s="26" t="s">
        <v>253</v>
      </c>
      <c r="B41" s="26" t="s">
        <v>96</v>
      </c>
      <c r="C41" s="27" t="s">
        <v>287</v>
      </c>
      <c r="D41" s="26">
        <v>4.100926399230957</v>
      </c>
      <c r="E41" s="27" t="s">
        <v>288</v>
      </c>
    </row>
    <row r="42" spans="1:5" x14ac:dyDescent="0.25">
      <c r="A42" s="26" t="s">
        <v>253</v>
      </c>
      <c r="B42" s="26" t="s">
        <v>96</v>
      </c>
      <c r="C42" s="27" t="s">
        <v>287</v>
      </c>
      <c r="D42" s="26">
        <v>5.5022125244140625</v>
      </c>
      <c r="E42" s="27" t="s">
        <v>288</v>
      </c>
    </row>
    <row r="43" spans="1:5" x14ac:dyDescent="0.25">
      <c r="A43" s="26" t="s">
        <v>253</v>
      </c>
      <c r="B43" s="26" t="s">
        <v>96</v>
      </c>
      <c r="C43" s="27" t="s">
        <v>287</v>
      </c>
      <c r="D43" s="26">
        <v>9.0431270599365234</v>
      </c>
      <c r="E43" s="27" t="s">
        <v>288</v>
      </c>
    </row>
    <row r="44" spans="1:5" x14ac:dyDescent="0.25">
      <c r="A44" s="26" t="s">
        <v>253</v>
      </c>
      <c r="B44" s="26" t="s">
        <v>86</v>
      </c>
      <c r="C44" s="27" t="s">
        <v>287</v>
      </c>
      <c r="D44" s="26">
        <v>12.10986328125</v>
      </c>
      <c r="E44" s="27" t="s">
        <v>288</v>
      </c>
    </row>
    <row r="45" spans="1:5" x14ac:dyDescent="0.25">
      <c r="A45" s="26" t="s">
        <v>253</v>
      </c>
      <c r="B45" s="26" t="s">
        <v>86</v>
      </c>
      <c r="C45" s="27" t="s">
        <v>287</v>
      </c>
      <c r="D45" s="26">
        <v>11.288079261779785</v>
      </c>
      <c r="E45" s="27" t="s">
        <v>288</v>
      </c>
    </row>
    <row r="46" spans="1:5" x14ac:dyDescent="0.25">
      <c r="A46" s="26" t="s">
        <v>253</v>
      </c>
      <c r="B46" s="26" t="s">
        <v>86</v>
      </c>
      <c r="C46" s="27" t="s">
        <v>287</v>
      </c>
      <c r="D46" s="26">
        <v>10.865950584411621</v>
      </c>
      <c r="E46" s="27" t="s">
        <v>288</v>
      </c>
    </row>
    <row r="47" spans="1:5" x14ac:dyDescent="0.25">
      <c r="A47" s="26" t="s">
        <v>253</v>
      </c>
      <c r="B47" s="26" t="s">
        <v>86</v>
      </c>
      <c r="C47" s="27" t="s">
        <v>287</v>
      </c>
      <c r="D47" s="26">
        <v>9.4598913192749023</v>
      </c>
      <c r="E47" s="27" t="s">
        <v>288</v>
      </c>
    </row>
    <row r="48" spans="1:5" x14ac:dyDescent="0.25">
      <c r="A48" s="26" t="s">
        <v>253</v>
      </c>
      <c r="B48" s="26" t="s">
        <v>86</v>
      </c>
      <c r="C48" s="27" t="s">
        <v>287</v>
      </c>
      <c r="D48" s="26">
        <v>9.8646535873413086</v>
      </c>
      <c r="E48" s="27" t="s">
        <v>288</v>
      </c>
    </row>
    <row r="49" spans="1:5" x14ac:dyDescent="0.25">
      <c r="A49" s="26" t="s">
        <v>253</v>
      </c>
      <c r="B49" s="26" t="s">
        <v>86</v>
      </c>
      <c r="C49" s="27" t="s">
        <v>287</v>
      </c>
      <c r="D49" s="26">
        <v>10.001420974731445</v>
      </c>
      <c r="E49" s="27" t="s">
        <v>288</v>
      </c>
    </row>
    <row r="50" spans="1:5" x14ac:dyDescent="0.25">
      <c r="A50" s="26" t="s">
        <v>253</v>
      </c>
      <c r="B50" s="26" t="s">
        <v>85</v>
      </c>
      <c r="C50" s="27" t="s">
        <v>287</v>
      </c>
      <c r="D50" s="26">
        <v>8.3203239440917969</v>
      </c>
      <c r="E50" s="27" t="s">
        <v>288</v>
      </c>
    </row>
    <row r="51" spans="1:5" x14ac:dyDescent="0.25">
      <c r="A51" s="26" t="s">
        <v>253</v>
      </c>
      <c r="B51" s="26" t="s">
        <v>85</v>
      </c>
      <c r="C51" s="27" t="s">
        <v>287</v>
      </c>
      <c r="D51" s="26">
        <v>8.1611089706420898</v>
      </c>
      <c r="E51" s="27" t="s">
        <v>288</v>
      </c>
    </row>
    <row r="52" spans="1:5" x14ac:dyDescent="0.25">
      <c r="A52" s="26" t="s">
        <v>253</v>
      </c>
      <c r="B52" s="26" t="s">
        <v>85</v>
      </c>
      <c r="C52" s="27" t="s">
        <v>287</v>
      </c>
      <c r="D52" s="26">
        <v>6.0613479614257812</v>
      </c>
      <c r="E52" s="27" t="s">
        <v>288</v>
      </c>
    </row>
    <row r="53" spans="1:5" x14ac:dyDescent="0.25">
      <c r="A53" s="26" t="s">
        <v>253</v>
      </c>
      <c r="B53" s="26" t="s">
        <v>85</v>
      </c>
      <c r="C53" s="27" t="s">
        <v>287</v>
      </c>
      <c r="D53" s="26">
        <v>7.3195610046386719</v>
      </c>
      <c r="E53" s="27" t="s">
        <v>288</v>
      </c>
    </row>
    <row r="54" spans="1:5" x14ac:dyDescent="0.25">
      <c r="A54" s="26" t="s">
        <v>253</v>
      </c>
      <c r="B54" s="26" t="s">
        <v>85</v>
      </c>
      <c r="C54" s="27" t="s">
        <v>287</v>
      </c>
      <c r="D54" s="26">
        <v>8.8495655059814453</v>
      </c>
      <c r="E54" s="27" t="s">
        <v>288</v>
      </c>
    </row>
    <row r="55" spans="1:5" x14ac:dyDescent="0.25">
      <c r="A55" s="26" t="s">
        <v>253</v>
      </c>
      <c r="B55" s="26" t="s">
        <v>85</v>
      </c>
      <c r="C55" s="27" t="s">
        <v>287</v>
      </c>
      <c r="D55" s="26">
        <v>8.9972410202026367</v>
      </c>
      <c r="E55" s="27" t="s">
        <v>288</v>
      </c>
    </row>
    <row r="56" spans="1:5" x14ac:dyDescent="0.25">
      <c r="A56" s="26" t="s">
        <v>253</v>
      </c>
      <c r="B56" s="26" t="s">
        <v>84</v>
      </c>
      <c r="C56" s="27" t="s">
        <v>287</v>
      </c>
      <c r="D56" s="26">
        <v>8.4484481811523437</v>
      </c>
      <c r="E56" s="27" t="s">
        <v>288</v>
      </c>
    </row>
    <row r="57" spans="1:5" x14ac:dyDescent="0.25">
      <c r="A57" s="26" t="s">
        <v>253</v>
      </c>
      <c r="B57" s="26" t="s">
        <v>84</v>
      </c>
      <c r="C57" s="27" t="s">
        <v>287</v>
      </c>
      <c r="D57" s="26">
        <v>12.557458877563477</v>
      </c>
      <c r="E57" s="27" t="s">
        <v>288</v>
      </c>
    </row>
    <row r="58" spans="1:5" x14ac:dyDescent="0.25">
      <c r="A58" s="26" t="s">
        <v>253</v>
      </c>
      <c r="B58" s="26" t="s">
        <v>84</v>
      </c>
      <c r="C58" s="27" t="s">
        <v>287</v>
      </c>
      <c r="D58" s="26">
        <v>7.710963249206543</v>
      </c>
      <c r="E58" s="27" t="s">
        <v>288</v>
      </c>
    </row>
    <row r="59" spans="1:5" x14ac:dyDescent="0.25">
      <c r="A59" s="26" t="s">
        <v>253</v>
      </c>
      <c r="B59" s="26" t="s">
        <v>84</v>
      </c>
      <c r="C59" s="27" t="s">
        <v>287</v>
      </c>
      <c r="D59" s="26">
        <v>9.8414192199707031</v>
      </c>
      <c r="E59" s="27" t="s">
        <v>288</v>
      </c>
    </row>
    <row r="60" spans="1:5" x14ac:dyDescent="0.25">
      <c r="A60" s="26" t="s">
        <v>253</v>
      </c>
      <c r="B60" s="26" t="s">
        <v>84</v>
      </c>
      <c r="C60" s="27" t="s">
        <v>287</v>
      </c>
      <c r="D60" s="26">
        <v>9.5290822982788086</v>
      </c>
      <c r="E60" s="27" t="s">
        <v>288</v>
      </c>
    </row>
    <row r="61" spans="1:5" x14ac:dyDescent="0.25">
      <c r="A61" s="26" t="s">
        <v>253</v>
      </c>
      <c r="B61" s="26" t="s">
        <v>84</v>
      </c>
      <c r="C61" s="27" t="s">
        <v>287</v>
      </c>
      <c r="D61" s="26">
        <v>10.753891944885254</v>
      </c>
      <c r="E61" s="27" t="s">
        <v>288</v>
      </c>
    </row>
    <row r="62" spans="1:5" x14ac:dyDescent="0.25">
      <c r="A62" s="26" t="s">
        <v>253</v>
      </c>
      <c r="B62" s="26" t="s">
        <v>9</v>
      </c>
      <c r="C62" s="27" t="s">
        <v>287</v>
      </c>
      <c r="D62" s="26">
        <v>11.593436241149902</v>
      </c>
      <c r="E62" s="27" t="s">
        <v>288</v>
      </c>
    </row>
    <row r="63" spans="1:5" x14ac:dyDescent="0.25">
      <c r="A63" s="26" t="s">
        <v>253</v>
      </c>
      <c r="B63" s="26" t="s">
        <v>9</v>
      </c>
      <c r="C63" s="27" t="s">
        <v>287</v>
      </c>
      <c r="D63" s="26">
        <v>11.664037704467773</v>
      </c>
      <c r="E63" s="27" t="s">
        <v>288</v>
      </c>
    </row>
    <row r="64" spans="1:5" x14ac:dyDescent="0.25">
      <c r="A64" s="26" t="s">
        <v>253</v>
      </c>
      <c r="B64" s="26" t="s">
        <v>9</v>
      </c>
      <c r="C64" s="27" t="s">
        <v>287</v>
      </c>
      <c r="D64" s="26">
        <v>8.4593572616577148</v>
      </c>
      <c r="E64" s="27" t="s">
        <v>288</v>
      </c>
    </row>
    <row r="65" spans="1:5" x14ac:dyDescent="0.25">
      <c r="A65" s="26" t="s">
        <v>253</v>
      </c>
      <c r="B65" s="26" t="s">
        <v>9</v>
      </c>
      <c r="C65" s="27" t="s">
        <v>287</v>
      </c>
      <c r="D65" s="26">
        <v>11.248499870300293</v>
      </c>
      <c r="E65" s="27" t="s">
        <v>288</v>
      </c>
    </row>
    <row r="66" spans="1:5" x14ac:dyDescent="0.25">
      <c r="A66" s="26" t="s">
        <v>253</v>
      </c>
      <c r="B66" s="26" t="s">
        <v>9</v>
      </c>
      <c r="C66" s="27" t="s">
        <v>287</v>
      </c>
      <c r="D66" s="26">
        <v>12.019265174865723</v>
      </c>
      <c r="E66" s="27" t="s">
        <v>288</v>
      </c>
    </row>
    <row r="67" spans="1:5" x14ac:dyDescent="0.25">
      <c r="A67" s="26" t="s">
        <v>253</v>
      </c>
      <c r="B67" s="26" t="s">
        <v>9</v>
      </c>
      <c r="C67" s="27" t="s">
        <v>287</v>
      </c>
      <c r="D67" s="26">
        <v>12.305119514465332</v>
      </c>
      <c r="E67" s="27" t="s">
        <v>288</v>
      </c>
    </row>
    <row r="68" spans="1:5" x14ac:dyDescent="0.25">
      <c r="A68" s="26" t="s">
        <v>253</v>
      </c>
      <c r="B68" s="26" t="s">
        <v>98</v>
      </c>
      <c r="C68" s="27" t="s">
        <v>287</v>
      </c>
      <c r="D68" s="26">
        <v>5.5026121139526367</v>
      </c>
      <c r="E68" s="27" t="s">
        <v>288</v>
      </c>
    </row>
    <row r="69" spans="1:5" x14ac:dyDescent="0.25">
      <c r="A69" s="26" t="s">
        <v>253</v>
      </c>
      <c r="B69" s="26" t="s">
        <v>98</v>
      </c>
      <c r="C69" s="27" t="s">
        <v>287</v>
      </c>
      <c r="D69" s="26">
        <v>6.1386680603027344</v>
      </c>
      <c r="E69" s="27" t="s">
        <v>288</v>
      </c>
    </row>
    <row r="70" spans="1:5" x14ac:dyDescent="0.25">
      <c r="A70" s="26" t="s">
        <v>253</v>
      </c>
      <c r="B70" s="26" t="s">
        <v>98</v>
      </c>
      <c r="C70" s="27" t="s">
        <v>287</v>
      </c>
      <c r="D70" s="26">
        <v>6.939091682434082</v>
      </c>
      <c r="E70" s="27" t="s">
        <v>288</v>
      </c>
    </row>
    <row r="71" spans="1:5" x14ac:dyDescent="0.25">
      <c r="A71" s="26" t="s">
        <v>253</v>
      </c>
      <c r="B71" s="26" t="s">
        <v>98</v>
      </c>
      <c r="C71" s="27" t="s">
        <v>287</v>
      </c>
      <c r="D71" s="26">
        <v>4.2330942153930664</v>
      </c>
      <c r="E71" s="27" t="s">
        <v>288</v>
      </c>
    </row>
    <row r="72" spans="1:5" x14ac:dyDescent="0.25">
      <c r="A72" s="26" t="s">
        <v>253</v>
      </c>
      <c r="B72" s="26" t="s">
        <v>98</v>
      </c>
      <c r="C72" s="27" t="s">
        <v>287</v>
      </c>
      <c r="D72" s="26">
        <v>4.6284255981445312</v>
      </c>
      <c r="E72" s="27" t="s">
        <v>288</v>
      </c>
    </row>
    <row r="73" spans="1:5" x14ac:dyDescent="0.25">
      <c r="A73" s="26" t="s">
        <v>253</v>
      </c>
      <c r="B73" s="26" t="s">
        <v>98</v>
      </c>
      <c r="C73" s="27" t="s">
        <v>287</v>
      </c>
      <c r="D73" s="26">
        <v>4.9138317108154297</v>
      </c>
      <c r="E73" s="27" t="s">
        <v>288</v>
      </c>
    </row>
    <row r="74" spans="1:5" x14ac:dyDescent="0.25">
      <c r="A74" s="26" t="s">
        <v>253</v>
      </c>
      <c r="B74" s="26" t="s">
        <v>10</v>
      </c>
      <c r="C74" s="27" t="s">
        <v>287</v>
      </c>
      <c r="D74" s="26">
        <v>4.0450811386108398</v>
      </c>
      <c r="E74" s="27" t="s">
        <v>288</v>
      </c>
    </row>
    <row r="75" spans="1:5" x14ac:dyDescent="0.25">
      <c r="A75" s="26" t="s">
        <v>253</v>
      </c>
      <c r="B75" s="26" t="s">
        <v>10</v>
      </c>
      <c r="C75" s="27" t="s">
        <v>287</v>
      </c>
      <c r="D75" s="26">
        <v>3.883122444152832</v>
      </c>
      <c r="E75" s="27" t="s">
        <v>288</v>
      </c>
    </row>
    <row r="76" spans="1:5" x14ac:dyDescent="0.25">
      <c r="A76" s="26" t="s">
        <v>253</v>
      </c>
      <c r="B76" s="26" t="s">
        <v>10</v>
      </c>
      <c r="C76" s="27" t="s">
        <v>287</v>
      </c>
      <c r="D76" s="26">
        <v>2.5242071151733398</v>
      </c>
      <c r="E76" s="27" t="s">
        <v>288</v>
      </c>
    </row>
    <row r="77" spans="1:5" x14ac:dyDescent="0.25">
      <c r="A77" s="26" t="s">
        <v>253</v>
      </c>
      <c r="B77" s="26" t="s">
        <v>10</v>
      </c>
      <c r="C77" s="27" t="s">
        <v>287</v>
      </c>
      <c r="D77" s="26">
        <v>2.6176128387451172</v>
      </c>
      <c r="E77" s="27" t="s">
        <v>288</v>
      </c>
    </row>
    <row r="78" spans="1:5" x14ac:dyDescent="0.25">
      <c r="A78" s="26" t="s">
        <v>253</v>
      </c>
      <c r="B78" s="26" t="s">
        <v>10</v>
      </c>
      <c r="C78" s="27" t="s">
        <v>287</v>
      </c>
      <c r="D78" s="26">
        <v>1.9921932220458984</v>
      </c>
      <c r="E78" s="27" t="s">
        <v>288</v>
      </c>
    </row>
    <row r="79" spans="1:5" x14ac:dyDescent="0.25">
      <c r="A79" s="26" t="s">
        <v>253</v>
      </c>
      <c r="B79" s="26" t="s">
        <v>10</v>
      </c>
      <c r="C79" s="27" t="s">
        <v>287</v>
      </c>
      <c r="D79" s="26">
        <v>2.775303840637207</v>
      </c>
      <c r="E79" s="27" t="s">
        <v>288</v>
      </c>
    </row>
    <row r="80" spans="1:5" x14ac:dyDescent="0.25">
      <c r="A80" s="26" t="s">
        <v>253</v>
      </c>
      <c r="B80" s="26" t="s">
        <v>99</v>
      </c>
      <c r="C80" s="27" t="s">
        <v>287</v>
      </c>
      <c r="D80" s="26">
        <v>5.4197025299072266</v>
      </c>
      <c r="E80" s="27" t="s">
        <v>288</v>
      </c>
    </row>
    <row r="81" spans="1:5" x14ac:dyDescent="0.25">
      <c r="A81" s="26" t="s">
        <v>253</v>
      </c>
      <c r="B81" s="26" t="s">
        <v>99</v>
      </c>
      <c r="C81" s="27" t="s">
        <v>287</v>
      </c>
      <c r="D81" s="26">
        <v>5.9997158050537109</v>
      </c>
      <c r="E81" s="27" t="s">
        <v>288</v>
      </c>
    </row>
    <row r="82" spans="1:5" x14ac:dyDescent="0.25">
      <c r="A82" s="26" t="s">
        <v>253</v>
      </c>
      <c r="B82" s="26" t="s">
        <v>99</v>
      </c>
      <c r="C82" s="27" t="s">
        <v>287</v>
      </c>
      <c r="D82" s="26">
        <v>7.2266130447387695</v>
      </c>
      <c r="E82" s="27" t="s">
        <v>288</v>
      </c>
    </row>
    <row r="83" spans="1:5" x14ac:dyDescent="0.25">
      <c r="A83" s="26" t="s">
        <v>253</v>
      </c>
      <c r="B83" s="26" t="s">
        <v>99</v>
      </c>
      <c r="C83" s="27" t="s">
        <v>287</v>
      </c>
      <c r="D83" s="26">
        <v>4.2532596588134766</v>
      </c>
      <c r="E83" s="27" t="s">
        <v>288</v>
      </c>
    </row>
    <row r="84" spans="1:5" x14ac:dyDescent="0.25">
      <c r="A84" s="26" t="s">
        <v>253</v>
      </c>
      <c r="B84" s="26" t="s">
        <v>99</v>
      </c>
      <c r="C84" s="27" t="s">
        <v>287</v>
      </c>
      <c r="D84" s="26">
        <v>4.1324911117553711</v>
      </c>
      <c r="E84" s="27" t="s">
        <v>288</v>
      </c>
    </row>
    <row r="85" spans="1:5" x14ac:dyDescent="0.25">
      <c r="A85" s="26" t="s">
        <v>253</v>
      </c>
      <c r="B85" s="26" t="s">
        <v>99</v>
      </c>
      <c r="C85" s="27" t="s">
        <v>287</v>
      </c>
      <c r="D85" s="26">
        <v>5.0563755035400391</v>
      </c>
      <c r="E85" s="27" t="s">
        <v>288</v>
      </c>
    </row>
    <row r="86" spans="1:5" x14ac:dyDescent="0.25">
      <c r="A86" s="26" t="s">
        <v>253</v>
      </c>
      <c r="B86" s="26" t="s">
        <v>87</v>
      </c>
      <c r="C86" s="27" t="s">
        <v>287</v>
      </c>
      <c r="D86" s="26">
        <v>9.9747114181518555</v>
      </c>
      <c r="E86" s="27" t="s">
        <v>288</v>
      </c>
    </row>
    <row r="87" spans="1:5" x14ac:dyDescent="0.25">
      <c r="A87" s="26" t="s">
        <v>253</v>
      </c>
      <c r="B87" s="26" t="s">
        <v>87</v>
      </c>
      <c r="C87" s="27" t="s">
        <v>287</v>
      </c>
      <c r="D87" s="26">
        <v>10.57508373260498</v>
      </c>
      <c r="E87" s="27" t="s">
        <v>288</v>
      </c>
    </row>
    <row r="88" spans="1:5" x14ac:dyDescent="0.25">
      <c r="A88" s="26" t="s">
        <v>253</v>
      </c>
      <c r="B88" s="26" t="s">
        <v>87</v>
      </c>
      <c r="C88" s="27" t="s">
        <v>287</v>
      </c>
      <c r="D88" s="26">
        <v>9.5456304550170898</v>
      </c>
      <c r="E88" s="27" t="s">
        <v>288</v>
      </c>
    </row>
    <row r="89" spans="1:5" x14ac:dyDescent="0.25">
      <c r="A89" s="26" t="s">
        <v>253</v>
      </c>
      <c r="B89" s="26" t="s">
        <v>87</v>
      </c>
      <c r="C89" s="27" t="s">
        <v>287</v>
      </c>
      <c r="D89" s="26">
        <v>10.045344352722168</v>
      </c>
      <c r="E89" s="27" t="s">
        <v>288</v>
      </c>
    </row>
    <row r="90" spans="1:5" x14ac:dyDescent="0.25">
      <c r="A90" s="26" t="s">
        <v>253</v>
      </c>
      <c r="B90" s="26" t="s">
        <v>87</v>
      </c>
      <c r="C90" s="27" t="s">
        <v>287</v>
      </c>
      <c r="D90" s="26">
        <v>9.2705183029174805</v>
      </c>
      <c r="E90" s="27" t="s">
        <v>288</v>
      </c>
    </row>
    <row r="91" spans="1:5" x14ac:dyDescent="0.25">
      <c r="A91" s="26" t="s">
        <v>253</v>
      </c>
      <c r="B91" s="26" t="s">
        <v>87</v>
      </c>
      <c r="C91" s="27" t="s">
        <v>287</v>
      </c>
      <c r="D91" s="26">
        <v>7.9316005706787109</v>
      </c>
      <c r="E91" s="27" t="s">
        <v>288</v>
      </c>
    </row>
    <row r="92" spans="1:5" x14ac:dyDescent="0.25">
      <c r="A92" s="26" t="s">
        <v>253</v>
      </c>
      <c r="B92" s="26" t="s">
        <v>88</v>
      </c>
      <c r="C92" s="27" t="s">
        <v>287</v>
      </c>
      <c r="D92" s="26">
        <v>8.0443229675292969</v>
      </c>
      <c r="E92" s="27" t="s">
        <v>288</v>
      </c>
    </row>
    <row r="93" spans="1:5" x14ac:dyDescent="0.25">
      <c r="A93" s="26" t="s">
        <v>253</v>
      </c>
      <c r="B93" s="26" t="s">
        <v>88</v>
      </c>
      <c r="C93" s="27" t="s">
        <v>287</v>
      </c>
      <c r="D93" s="26">
        <v>7.3574895858764648</v>
      </c>
      <c r="E93" s="27" t="s">
        <v>288</v>
      </c>
    </row>
    <row r="94" spans="1:5" x14ac:dyDescent="0.25">
      <c r="A94" s="26" t="s">
        <v>253</v>
      </c>
      <c r="B94" s="26" t="s">
        <v>88</v>
      </c>
      <c r="C94" s="27" t="s">
        <v>287</v>
      </c>
      <c r="D94" s="26">
        <v>5.6645565032958984</v>
      </c>
      <c r="E94" s="27" t="s">
        <v>288</v>
      </c>
    </row>
    <row r="95" spans="1:5" x14ac:dyDescent="0.25">
      <c r="A95" s="26" t="s">
        <v>253</v>
      </c>
      <c r="B95" s="26" t="s">
        <v>88</v>
      </c>
      <c r="C95" s="27" t="s">
        <v>287</v>
      </c>
      <c r="D95" s="26">
        <v>8.650792121887207</v>
      </c>
      <c r="E95" s="27" t="s">
        <v>288</v>
      </c>
    </row>
    <row r="96" spans="1:5" x14ac:dyDescent="0.25">
      <c r="A96" s="26" t="s">
        <v>253</v>
      </c>
      <c r="B96" s="26" t="s">
        <v>88</v>
      </c>
      <c r="C96" s="27" t="s">
        <v>287</v>
      </c>
      <c r="D96" s="26">
        <v>8.7295398712158203</v>
      </c>
      <c r="E96" s="27" t="s">
        <v>288</v>
      </c>
    </row>
    <row r="97" spans="1:5" x14ac:dyDescent="0.25">
      <c r="A97" s="26" t="s">
        <v>253</v>
      </c>
      <c r="B97" s="26" t="s">
        <v>88</v>
      </c>
      <c r="C97" s="27" t="s">
        <v>287</v>
      </c>
      <c r="D97" s="26">
        <v>7.2496337890625</v>
      </c>
      <c r="E97" s="27" t="s">
        <v>288</v>
      </c>
    </row>
    <row r="98" spans="1:5" x14ac:dyDescent="0.25">
      <c r="A98" s="26" t="s">
        <v>253</v>
      </c>
      <c r="B98" s="26" t="s">
        <v>89</v>
      </c>
      <c r="C98" s="27" t="s">
        <v>287</v>
      </c>
      <c r="D98" s="26">
        <v>10.258284568786621</v>
      </c>
      <c r="E98" s="27" t="s">
        <v>288</v>
      </c>
    </row>
    <row r="99" spans="1:5" x14ac:dyDescent="0.25">
      <c r="A99" s="26" t="s">
        <v>253</v>
      </c>
      <c r="B99" s="26" t="s">
        <v>89</v>
      </c>
      <c r="C99" s="27" t="s">
        <v>287</v>
      </c>
      <c r="D99" s="26">
        <v>10.696045875549316</v>
      </c>
      <c r="E99" s="27" t="s">
        <v>288</v>
      </c>
    </row>
    <row r="100" spans="1:5" x14ac:dyDescent="0.25">
      <c r="A100" s="26" t="s">
        <v>253</v>
      </c>
      <c r="B100" s="26" t="s">
        <v>89</v>
      </c>
      <c r="C100" s="27" t="s">
        <v>287</v>
      </c>
      <c r="D100" s="26">
        <v>16.174971580505371</v>
      </c>
      <c r="E100" s="27" t="s">
        <v>288</v>
      </c>
    </row>
    <row r="101" spans="1:5" x14ac:dyDescent="0.25">
      <c r="A101" s="26" t="s">
        <v>253</v>
      </c>
      <c r="B101" s="26" t="s">
        <v>89</v>
      </c>
      <c r="C101" s="27" t="s">
        <v>287</v>
      </c>
      <c r="D101" s="26">
        <v>8.9513473510742187</v>
      </c>
      <c r="E101" s="27" t="s">
        <v>288</v>
      </c>
    </row>
    <row r="102" spans="1:5" x14ac:dyDescent="0.25">
      <c r="A102" s="26" t="s">
        <v>253</v>
      </c>
      <c r="B102" s="26" t="s">
        <v>89</v>
      </c>
      <c r="C102" s="27" t="s">
        <v>287</v>
      </c>
      <c r="D102" s="26">
        <v>10.995614051818848</v>
      </c>
      <c r="E102" s="27" t="s">
        <v>288</v>
      </c>
    </row>
    <row r="103" spans="1:5" x14ac:dyDescent="0.25">
      <c r="A103" s="26" t="s">
        <v>253</v>
      </c>
      <c r="B103" s="26" t="s">
        <v>89</v>
      </c>
      <c r="C103" s="27" t="s">
        <v>287</v>
      </c>
      <c r="D103" s="26">
        <v>8.3129348754882812</v>
      </c>
      <c r="E103" s="27" t="s">
        <v>288</v>
      </c>
    </row>
    <row r="104" spans="1:5" x14ac:dyDescent="0.25">
      <c r="A104" s="26" t="s">
        <v>253</v>
      </c>
      <c r="B104" s="26" t="s">
        <v>90</v>
      </c>
      <c r="C104" s="27" t="s">
        <v>287</v>
      </c>
      <c r="D104" s="26">
        <v>11.37802791595459</v>
      </c>
      <c r="E104" s="27" t="s">
        <v>288</v>
      </c>
    </row>
    <row r="105" spans="1:5" x14ac:dyDescent="0.25">
      <c r="A105" s="26" t="s">
        <v>253</v>
      </c>
      <c r="B105" s="26" t="s">
        <v>90</v>
      </c>
      <c r="C105" s="27" t="s">
        <v>287</v>
      </c>
      <c r="D105" s="26">
        <v>11.307197570800781</v>
      </c>
      <c r="E105" s="27" t="s">
        <v>288</v>
      </c>
    </row>
    <row r="106" spans="1:5" x14ac:dyDescent="0.25">
      <c r="A106" s="26" t="s">
        <v>253</v>
      </c>
      <c r="B106" s="26" t="s">
        <v>90</v>
      </c>
      <c r="C106" s="27" t="s">
        <v>287</v>
      </c>
      <c r="D106" s="26">
        <v>11.574700355529785</v>
      </c>
      <c r="E106" s="27" t="s">
        <v>288</v>
      </c>
    </row>
    <row r="107" spans="1:5" x14ac:dyDescent="0.25">
      <c r="A107" s="26" t="s">
        <v>253</v>
      </c>
      <c r="B107" s="26" t="s">
        <v>90</v>
      </c>
      <c r="C107" s="27" t="s">
        <v>287</v>
      </c>
      <c r="D107" s="26">
        <v>11.170324325561523</v>
      </c>
      <c r="E107" s="27" t="s">
        <v>288</v>
      </c>
    </row>
    <row r="108" spans="1:5" x14ac:dyDescent="0.25">
      <c r="A108" s="26" t="s">
        <v>253</v>
      </c>
      <c r="B108" s="26" t="s">
        <v>90</v>
      </c>
      <c r="C108" s="27" t="s">
        <v>287</v>
      </c>
      <c r="D108" s="26">
        <v>12.397627830505371</v>
      </c>
      <c r="E108" s="27" t="s">
        <v>288</v>
      </c>
    </row>
    <row r="109" spans="1:5" x14ac:dyDescent="0.25">
      <c r="A109" s="26" t="s">
        <v>253</v>
      </c>
      <c r="B109" s="26" t="s">
        <v>90</v>
      </c>
      <c r="C109" s="27" t="s">
        <v>287</v>
      </c>
      <c r="D109" s="26">
        <v>12.80271053314209</v>
      </c>
      <c r="E109" s="27" t="s">
        <v>288</v>
      </c>
    </row>
    <row r="110" spans="1:5" x14ac:dyDescent="0.25">
      <c r="A110" s="26" t="s">
        <v>253</v>
      </c>
      <c r="B110" s="26" t="s">
        <v>94</v>
      </c>
      <c r="C110" s="27" t="s">
        <v>287</v>
      </c>
      <c r="D110" s="26">
        <v>4.755457878112793</v>
      </c>
      <c r="E110" s="27" t="s">
        <v>288</v>
      </c>
    </row>
    <row r="111" spans="1:5" x14ac:dyDescent="0.25">
      <c r="A111" s="26" t="s">
        <v>253</v>
      </c>
      <c r="B111" s="26" t="s">
        <v>94</v>
      </c>
      <c r="C111" s="27" t="s">
        <v>287</v>
      </c>
      <c r="D111" s="26">
        <v>4.987483024597168</v>
      </c>
      <c r="E111" s="27" t="s">
        <v>288</v>
      </c>
    </row>
    <row r="112" spans="1:5" x14ac:dyDescent="0.25">
      <c r="A112" s="26" t="s">
        <v>253</v>
      </c>
      <c r="B112" s="26" t="s">
        <v>94</v>
      </c>
      <c r="C112" s="27" t="s">
        <v>287</v>
      </c>
      <c r="D112" s="26">
        <v>5.771636962890625</v>
      </c>
      <c r="E112" s="27" t="s">
        <v>288</v>
      </c>
    </row>
    <row r="113" spans="1:5" x14ac:dyDescent="0.25">
      <c r="A113" s="26" t="s">
        <v>253</v>
      </c>
      <c r="B113" s="26" t="s">
        <v>94</v>
      </c>
      <c r="C113" s="27" t="s">
        <v>287</v>
      </c>
      <c r="D113" s="26">
        <v>4.0405559539794922</v>
      </c>
      <c r="E113" s="27" t="s">
        <v>288</v>
      </c>
    </row>
    <row r="114" spans="1:5" x14ac:dyDescent="0.25">
      <c r="A114" s="26" t="s">
        <v>253</v>
      </c>
      <c r="B114" s="26" t="s">
        <v>94</v>
      </c>
      <c r="C114" s="27" t="s">
        <v>287</v>
      </c>
      <c r="D114" s="26">
        <v>3.4924325942993164</v>
      </c>
      <c r="E114" s="27" t="s">
        <v>288</v>
      </c>
    </row>
    <row r="115" spans="1:5" x14ac:dyDescent="0.25">
      <c r="A115" s="26" t="s">
        <v>253</v>
      </c>
      <c r="B115" s="26" t="s">
        <v>94</v>
      </c>
      <c r="C115" s="27" t="s">
        <v>287</v>
      </c>
      <c r="D115" s="26">
        <v>4.4355735778808594</v>
      </c>
      <c r="E115" s="27" t="s">
        <v>288</v>
      </c>
    </row>
    <row r="116" spans="1:5" x14ac:dyDescent="0.25">
      <c r="A116" s="26" t="s">
        <v>253</v>
      </c>
      <c r="B116" s="26" t="s">
        <v>93</v>
      </c>
      <c r="C116" s="27" t="s">
        <v>287</v>
      </c>
      <c r="D116" s="26">
        <v>6.6641874313354492</v>
      </c>
      <c r="E116" s="27" t="s">
        <v>288</v>
      </c>
    </row>
    <row r="117" spans="1:5" x14ac:dyDescent="0.25">
      <c r="A117" s="26" t="s">
        <v>253</v>
      </c>
      <c r="B117" s="26" t="s">
        <v>93</v>
      </c>
      <c r="C117" s="27" t="s">
        <v>287</v>
      </c>
      <c r="D117" s="26">
        <v>6.8199443817138672</v>
      </c>
      <c r="E117" s="27" t="s">
        <v>288</v>
      </c>
    </row>
    <row r="118" spans="1:5" x14ac:dyDescent="0.25">
      <c r="A118" s="26" t="s">
        <v>253</v>
      </c>
      <c r="B118" s="26" t="s">
        <v>93</v>
      </c>
      <c r="C118" s="27" t="s">
        <v>287</v>
      </c>
      <c r="D118" s="26">
        <v>7.8460245132446289</v>
      </c>
      <c r="E118" s="27" t="s">
        <v>288</v>
      </c>
    </row>
    <row r="119" spans="1:5" x14ac:dyDescent="0.25">
      <c r="A119" s="26" t="s">
        <v>253</v>
      </c>
      <c r="B119" s="26" t="s">
        <v>93</v>
      </c>
      <c r="C119" s="27" t="s">
        <v>287</v>
      </c>
      <c r="D119" s="26">
        <v>4.0493965148925781</v>
      </c>
      <c r="E119" s="27" t="s">
        <v>288</v>
      </c>
    </row>
    <row r="120" spans="1:5" x14ac:dyDescent="0.25">
      <c r="A120" s="26" t="s">
        <v>253</v>
      </c>
      <c r="B120" s="26" t="s">
        <v>93</v>
      </c>
      <c r="C120" s="27" t="s">
        <v>287</v>
      </c>
      <c r="D120" s="26">
        <v>4.2606601715087891</v>
      </c>
      <c r="E120" s="27" t="s">
        <v>288</v>
      </c>
    </row>
    <row r="121" spans="1:5" x14ac:dyDescent="0.25">
      <c r="A121" s="26" t="s">
        <v>253</v>
      </c>
      <c r="B121" s="26" t="s">
        <v>93</v>
      </c>
      <c r="C121" s="27" t="s">
        <v>287</v>
      </c>
      <c r="D121" s="26">
        <v>4.9061422348022461</v>
      </c>
      <c r="E121" s="27" t="s">
        <v>288</v>
      </c>
    </row>
    <row r="122" spans="1:5" x14ac:dyDescent="0.25">
      <c r="A122" s="26" t="s">
        <v>253</v>
      </c>
      <c r="B122" s="26" t="s">
        <v>92</v>
      </c>
      <c r="C122" s="27" t="s">
        <v>287</v>
      </c>
      <c r="D122" s="26">
        <v>4.1511821746826172</v>
      </c>
      <c r="E122" s="27" t="s">
        <v>288</v>
      </c>
    </row>
    <row r="123" spans="1:5" x14ac:dyDescent="0.25">
      <c r="A123" s="26" t="s">
        <v>253</v>
      </c>
      <c r="B123" s="26" t="s">
        <v>92</v>
      </c>
      <c r="C123" s="27" t="s">
        <v>287</v>
      </c>
      <c r="D123" s="26">
        <v>5.4866771697998047</v>
      </c>
      <c r="E123" s="27" t="s">
        <v>288</v>
      </c>
    </row>
    <row r="124" spans="1:5" x14ac:dyDescent="0.25">
      <c r="A124" s="26" t="s">
        <v>253</v>
      </c>
      <c r="B124" s="26" t="s">
        <v>92</v>
      </c>
      <c r="C124" s="27" t="s">
        <v>287</v>
      </c>
      <c r="D124" s="26">
        <v>3.366607666015625</v>
      </c>
      <c r="E124" s="27" t="s">
        <v>288</v>
      </c>
    </row>
    <row r="125" spans="1:5" x14ac:dyDescent="0.25">
      <c r="A125" s="26" t="s">
        <v>253</v>
      </c>
      <c r="B125" s="26" t="s">
        <v>92</v>
      </c>
      <c r="C125" s="27" t="s">
        <v>287</v>
      </c>
      <c r="D125" s="26">
        <v>2.5764846801757813</v>
      </c>
      <c r="E125" s="27" t="s">
        <v>288</v>
      </c>
    </row>
    <row r="126" spans="1:5" x14ac:dyDescent="0.25">
      <c r="A126" s="26" t="s">
        <v>253</v>
      </c>
      <c r="B126" s="26" t="s">
        <v>92</v>
      </c>
      <c r="C126" s="27" t="s">
        <v>287</v>
      </c>
      <c r="D126" s="26">
        <v>1.0921382904052734</v>
      </c>
      <c r="E126" s="27" t="s">
        <v>288</v>
      </c>
    </row>
    <row r="127" spans="1:5" x14ac:dyDescent="0.25">
      <c r="A127" s="26" t="s">
        <v>253</v>
      </c>
      <c r="B127" s="26" t="s">
        <v>92</v>
      </c>
      <c r="C127" s="27" t="s">
        <v>287</v>
      </c>
      <c r="D127" s="26">
        <v>3.4426784515380859</v>
      </c>
      <c r="E127" s="27" t="s">
        <v>288</v>
      </c>
    </row>
    <row r="128" spans="1:5" x14ac:dyDescent="0.25">
      <c r="A128" s="26" t="s">
        <v>253</v>
      </c>
      <c r="B128" s="26" t="s">
        <v>91</v>
      </c>
      <c r="C128" s="27" t="s">
        <v>287</v>
      </c>
      <c r="D128" s="26">
        <v>5.2407617568969727</v>
      </c>
      <c r="E128" s="27" t="s">
        <v>288</v>
      </c>
    </row>
    <row r="129" spans="1:5" x14ac:dyDescent="0.25">
      <c r="A129" s="26" t="s">
        <v>253</v>
      </c>
      <c r="B129" s="26" t="s">
        <v>91</v>
      </c>
      <c r="C129" s="27" t="s">
        <v>287</v>
      </c>
      <c r="D129" s="26">
        <v>11.688260078430176</v>
      </c>
      <c r="E129" s="27" t="s">
        <v>288</v>
      </c>
    </row>
    <row r="130" spans="1:5" x14ac:dyDescent="0.25">
      <c r="A130" s="26" t="s">
        <v>253</v>
      </c>
      <c r="B130" s="26" t="s">
        <v>91</v>
      </c>
      <c r="C130" s="27" t="s">
        <v>287</v>
      </c>
      <c r="D130" s="26">
        <v>5.892364501953125</v>
      </c>
      <c r="E130" s="27" t="s">
        <v>288</v>
      </c>
    </row>
    <row r="131" spans="1:5" x14ac:dyDescent="0.25">
      <c r="A131" s="26" t="s">
        <v>253</v>
      </c>
      <c r="B131" s="26" t="s">
        <v>91</v>
      </c>
      <c r="C131" s="27" t="s">
        <v>287</v>
      </c>
      <c r="D131" s="26">
        <v>8.8197660446166992</v>
      </c>
      <c r="E131" s="27" t="s">
        <v>288</v>
      </c>
    </row>
    <row r="132" spans="1:5" x14ac:dyDescent="0.25">
      <c r="A132" s="26" t="s">
        <v>253</v>
      </c>
      <c r="B132" s="26" t="s">
        <v>91</v>
      </c>
      <c r="C132" s="27" t="s">
        <v>287</v>
      </c>
      <c r="D132" s="26">
        <v>10.145052909851074</v>
      </c>
      <c r="E132" s="27" t="s">
        <v>288</v>
      </c>
    </row>
    <row r="133" spans="1:5" x14ac:dyDescent="0.25">
      <c r="A133" s="26" t="s">
        <v>253</v>
      </c>
      <c r="B133" s="26" t="s">
        <v>91</v>
      </c>
      <c r="C133" s="27" t="s">
        <v>287</v>
      </c>
      <c r="D133" s="26">
        <v>4.6510810852050781</v>
      </c>
      <c r="E133" s="27" t="s">
        <v>288</v>
      </c>
    </row>
    <row r="134" spans="1:5" x14ac:dyDescent="0.25">
      <c r="A134" s="26" t="s">
        <v>253</v>
      </c>
      <c r="B134" s="26" t="s">
        <v>5</v>
      </c>
      <c r="C134" s="27" t="s">
        <v>289</v>
      </c>
      <c r="D134" s="26">
        <v>15.600380897521973</v>
      </c>
      <c r="E134" s="27" t="s">
        <v>290</v>
      </c>
    </row>
    <row r="135" spans="1:5" x14ac:dyDescent="0.25">
      <c r="A135" s="26" t="s">
        <v>253</v>
      </c>
      <c r="B135" s="26" t="s">
        <v>5</v>
      </c>
      <c r="C135" s="27" t="s">
        <v>289</v>
      </c>
      <c r="D135" s="26">
        <v>14.611753463745117</v>
      </c>
      <c r="E135" s="27" t="s">
        <v>290</v>
      </c>
    </row>
    <row r="136" spans="1:5" x14ac:dyDescent="0.25">
      <c r="A136" s="26" t="s">
        <v>253</v>
      </c>
      <c r="B136" s="26" t="s">
        <v>5</v>
      </c>
      <c r="C136" s="27" t="s">
        <v>289</v>
      </c>
      <c r="D136" s="26">
        <v>17.56998348236084</v>
      </c>
      <c r="E136" s="27" t="s">
        <v>290</v>
      </c>
    </row>
    <row r="137" spans="1:5" x14ac:dyDescent="0.25">
      <c r="A137" s="26" t="s">
        <v>253</v>
      </c>
      <c r="B137" s="26" t="s">
        <v>5</v>
      </c>
      <c r="C137" s="27" t="s">
        <v>289</v>
      </c>
      <c r="D137" s="26">
        <v>14.685238838195801</v>
      </c>
      <c r="E137" s="27" t="s">
        <v>290</v>
      </c>
    </row>
    <row r="138" spans="1:5" x14ac:dyDescent="0.25">
      <c r="A138" s="26" t="s">
        <v>253</v>
      </c>
      <c r="B138" s="26" t="s">
        <v>5</v>
      </c>
      <c r="C138" s="27" t="s">
        <v>289</v>
      </c>
      <c r="D138" s="26">
        <v>15.481003761291504</v>
      </c>
      <c r="E138" s="27" t="s">
        <v>290</v>
      </c>
    </row>
    <row r="139" spans="1:5" x14ac:dyDescent="0.25">
      <c r="A139" s="26" t="s">
        <v>253</v>
      </c>
      <c r="B139" s="26" t="s">
        <v>5</v>
      </c>
      <c r="C139" s="27" t="s">
        <v>289</v>
      </c>
      <c r="D139" s="26">
        <v>10.570178985595703</v>
      </c>
      <c r="E139" s="27" t="s">
        <v>290</v>
      </c>
    </row>
    <row r="140" spans="1:5" x14ac:dyDescent="0.25">
      <c r="A140" s="26" t="s">
        <v>253</v>
      </c>
      <c r="B140" s="26" t="s">
        <v>6</v>
      </c>
      <c r="C140" s="27" t="s">
        <v>289</v>
      </c>
      <c r="D140" s="26">
        <v>15.123713493347168</v>
      </c>
      <c r="E140" s="27" t="s">
        <v>290</v>
      </c>
    </row>
    <row r="141" spans="1:5" x14ac:dyDescent="0.25">
      <c r="A141" s="26" t="s">
        <v>253</v>
      </c>
      <c r="B141" s="26" t="s">
        <v>6</v>
      </c>
      <c r="C141" s="27" t="s">
        <v>289</v>
      </c>
      <c r="D141" s="26">
        <v>13.21653938293457</v>
      </c>
      <c r="E141" s="27" t="s">
        <v>290</v>
      </c>
    </row>
    <row r="142" spans="1:5" x14ac:dyDescent="0.25">
      <c r="A142" s="26" t="s">
        <v>253</v>
      </c>
      <c r="B142" s="26" t="s">
        <v>6</v>
      </c>
      <c r="C142" s="27" t="s">
        <v>289</v>
      </c>
      <c r="D142" s="26">
        <v>11.889266014099121</v>
      </c>
      <c r="E142" s="27" t="s">
        <v>290</v>
      </c>
    </row>
    <row r="143" spans="1:5" x14ac:dyDescent="0.25">
      <c r="A143" s="26" t="s">
        <v>253</v>
      </c>
      <c r="B143" s="26" t="s">
        <v>6</v>
      </c>
      <c r="C143" s="27" t="s">
        <v>289</v>
      </c>
      <c r="D143" s="26">
        <v>8.9286508560180664</v>
      </c>
      <c r="E143" s="27" t="s">
        <v>290</v>
      </c>
    </row>
    <row r="144" spans="1:5" x14ac:dyDescent="0.25">
      <c r="A144" s="26" t="s">
        <v>253</v>
      </c>
      <c r="B144" s="26" t="s">
        <v>6</v>
      </c>
      <c r="C144" s="27" t="s">
        <v>289</v>
      </c>
      <c r="D144" s="26">
        <v>13.384524345397949</v>
      </c>
      <c r="E144" s="27" t="s">
        <v>290</v>
      </c>
    </row>
    <row r="145" spans="1:5" x14ac:dyDescent="0.25">
      <c r="A145" s="26" t="s">
        <v>253</v>
      </c>
      <c r="B145" s="26" t="s">
        <v>6</v>
      </c>
      <c r="C145" s="27" t="s">
        <v>289</v>
      </c>
      <c r="D145" s="26">
        <v>10.588954925537109</v>
      </c>
      <c r="E145" s="27" t="s">
        <v>290</v>
      </c>
    </row>
    <row r="146" spans="1:5" x14ac:dyDescent="0.25">
      <c r="A146" s="26" t="s">
        <v>253</v>
      </c>
      <c r="B146" s="26" t="s">
        <v>7</v>
      </c>
      <c r="C146" s="27" t="s">
        <v>289</v>
      </c>
      <c r="D146" s="26">
        <v>12.13569164276123</v>
      </c>
      <c r="E146" s="27" t="s">
        <v>290</v>
      </c>
    </row>
    <row r="147" spans="1:5" x14ac:dyDescent="0.25">
      <c r="A147" s="26" t="s">
        <v>253</v>
      </c>
      <c r="B147" s="26" t="s">
        <v>7</v>
      </c>
      <c r="C147" s="27" t="s">
        <v>289</v>
      </c>
      <c r="D147" s="26">
        <v>11.673484802246094</v>
      </c>
      <c r="E147" s="27" t="s">
        <v>290</v>
      </c>
    </row>
    <row r="148" spans="1:5" x14ac:dyDescent="0.25">
      <c r="A148" s="26" t="s">
        <v>253</v>
      </c>
      <c r="B148" s="26" t="s">
        <v>7</v>
      </c>
      <c r="C148" s="27" t="s">
        <v>289</v>
      </c>
      <c r="D148" s="26">
        <v>11.793662071228027</v>
      </c>
      <c r="E148" s="27" t="s">
        <v>290</v>
      </c>
    </row>
    <row r="149" spans="1:5" x14ac:dyDescent="0.25">
      <c r="A149" s="26" t="s">
        <v>253</v>
      </c>
      <c r="B149" s="26" t="s">
        <v>7</v>
      </c>
      <c r="C149" s="27" t="s">
        <v>289</v>
      </c>
      <c r="D149" s="26">
        <v>12.150942802429199</v>
      </c>
      <c r="E149" s="27" t="s">
        <v>290</v>
      </c>
    </row>
    <row r="150" spans="1:5" x14ac:dyDescent="0.25">
      <c r="A150" s="26" t="s">
        <v>253</v>
      </c>
      <c r="B150" s="26" t="s">
        <v>7</v>
      </c>
      <c r="C150" s="27" t="s">
        <v>289</v>
      </c>
      <c r="D150" s="26">
        <v>11.973147392272949</v>
      </c>
      <c r="E150" s="27" t="s">
        <v>290</v>
      </c>
    </row>
    <row r="151" spans="1:5" x14ac:dyDescent="0.25">
      <c r="A151" s="26" t="s">
        <v>253</v>
      </c>
      <c r="B151" s="26" t="s">
        <v>7</v>
      </c>
      <c r="C151" s="27" t="s">
        <v>289</v>
      </c>
      <c r="D151" s="26">
        <v>11.114500045776367</v>
      </c>
      <c r="E151" s="27" t="s">
        <v>290</v>
      </c>
    </row>
    <row r="152" spans="1:5" x14ac:dyDescent="0.25">
      <c r="A152" s="26" t="s">
        <v>253</v>
      </c>
      <c r="B152" s="26" t="s">
        <v>97</v>
      </c>
      <c r="C152" s="27" t="s">
        <v>289</v>
      </c>
      <c r="D152" s="26">
        <v>5.7962245941162109</v>
      </c>
      <c r="E152" s="27" t="s">
        <v>290</v>
      </c>
    </row>
    <row r="153" spans="1:5" x14ac:dyDescent="0.25">
      <c r="A153" s="26" t="s">
        <v>253</v>
      </c>
      <c r="B153" s="26" t="s">
        <v>97</v>
      </c>
      <c r="C153" s="27" t="s">
        <v>289</v>
      </c>
      <c r="D153" s="26">
        <v>3.4322834014892578</v>
      </c>
      <c r="E153" s="27" t="s">
        <v>290</v>
      </c>
    </row>
    <row r="154" spans="1:5" x14ac:dyDescent="0.25">
      <c r="A154" s="26" t="s">
        <v>253</v>
      </c>
      <c r="B154" s="26" t="s">
        <v>97</v>
      </c>
      <c r="C154" s="27" t="s">
        <v>289</v>
      </c>
      <c r="D154" s="26">
        <v>7.4146051406860352</v>
      </c>
      <c r="E154" s="27" t="s">
        <v>290</v>
      </c>
    </row>
    <row r="155" spans="1:5" x14ac:dyDescent="0.25">
      <c r="A155" s="26" t="s">
        <v>253</v>
      </c>
      <c r="B155" s="26" t="s">
        <v>97</v>
      </c>
      <c r="C155" s="27" t="s">
        <v>289</v>
      </c>
      <c r="D155" s="26">
        <v>2.0090751647949219</v>
      </c>
      <c r="E155" s="27" t="s">
        <v>290</v>
      </c>
    </row>
    <row r="156" spans="1:5" x14ac:dyDescent="0.25">
      <c r="A156" s="26" t="s">
        <v>253</v>
      </c>
      <c r="B156" s="26" t="s">
        <v>97</v>
      </c>
      <c r="C156" s="27" t="s">
        <v>289</v>
      </c>
      <c r="D156" s="26">
        <v>1.9010076522827148</v>
      </c>
      <c r="E156" s="27" t="s">
        <v>290</v>
      </c>
    </row>
    <row r="157" spans="1:5" x14ac:dyDescent="0.25">
      <c r="A157" s="26" t="s">
        <v>253</v>
      </c>
      <c r="B157" s="26" t="s">
        <v>97</v>
      </c>
      <c r="C157" s="27" t="s">
        <v>289</v>
      </c>
      <c r="D157" s="26">
        <v>0.42910480499267578</v>
      </c>
      <c r="E157" s="27" t="s">
        <v>290</v>
      </c>
    </row>
    <row r="158" spans="1:5" x14ac:dyDescent="0.25">
      <c r="A158" s="26" t="s">
        <v>253</v>
      </c>
      <c r="B158" s="26" t="s">
        <v>95</v>
      </c>
      <c r="C158" s="27" t="s">
        <v>289</v>
      </c>
      <c r="D158" s="26">
        <v>6.4482965469360352</v>
      </c>
      <c r="E158" s="27" t="s">
        <v>290</v>
      </c>
    </row>
    <row r="159" spans="1:5" x14ac:dyDescent="0.25">
      <c r="A159" s="26" t="s">
        <v>253</v>
      </c>
      <c r="B159" s="26" t="s">
        <v>95</v>
      </c>
      <c r="C159" s="27" t="s">
        <v>289</v>
      </c>
      <c r="D159" s="26">
        <v>3.5065755844116211</v>
      </c>
      <c r="E159" s="27" t="s">
        <v>290</v>
      </c>
    </row>
    <row r="160" spans="1:5" x14ac:dyDescent="0.25">
      <c r="A160" s="26" t="s">
        <v>253</v>
      </c>
      <c r="B160" s="26" t="s">
        <v>95</v>
      </c>
      <c r="C160" s="27" t="s">
        <v>289</v>
      </c>
      <c r="D160" s="26">
        <v>4.7859163284301758</v>
      </c>
      <c r="E160" s="27" t="s">
        <v>290</v>
      </c>
    </row>
    <row r="161" spans="1:5" x14ac:dyDescent="0.25">
      <c r="A161" s="26" t="s">
        <v>253</v>
      </c>
      <c r="B161" s="26" t="s">
        <v>95</v>
      </c>
      <c r="C161" s="27" t="s">
        <v>289</v>
      </c>
      <c r="D161" s="26">
        <v>2.1043224334716797</v>
      </c>
      <c r="E161" s="27" t="s">
        <v>290</v>
      </c>
    </row>
    <row r="162" spans="1:5" x14ac:dyDescent="0.25">
      <c r="A162" s="26" t="s">
        <v>253</v>
      </c>
      <c r="B162" s="26" t="s">
        <v>95</v>
      </c>
      <c r="C162" s="27" t="s">
        <v>289</v>
      </c>
      <c r="D162" s="26">
        <v>4.3688335418701172</v>
      </c>
      <c r="E162" s="27" t="s">
        <v>290</v>
      </c>
    </row>
    <row r="163" spans="1:5" x14ac:dyDescent="0.25">
      <c r="A163" s="26" t="s">
        <v>253</v>
      </c>
      <c r="B163" s="26" t="s">
        <v>95</v>
      </c>
      <c r="C163" s="27" t="s">
        <v>289</v>
      </c>
      <c r="D163" s="26">
        <v>-0.67513084411621094</v>
      </c>
      <c r="E163" s="27" t="s">
        <v>290</v>
      </c>
    </row>
    <row r="164" spans="1:5" x14ac:dyDescent="0.25">
      <c r="A164" s="26" t="s">
        <v>253</v>
      </c>
      <c r="B164" s="26" t="s">
        <v>8</v>
      </c>
      <c r="C164" s="27" t="s">
        <v>289</v>
      </c>
      <c r="D164" s="26">
        <v>14.90765380859375</v>
      </c>
      <c r="E164" s="27" t="s">
        <v>290</v>
      </c>
    </row>
    <row r="165" spans="1:5" x14ac:dyDescent="0.25">
      <c r="A165" s="26" t="s">
        <v>253</v>
      </c>
      <c r="B165" s="26" t="s">
        <v>8</v>
      </c>
      <c r="C165" s="27" t="s">
        <v>289</v>
      </c>
      <c r="D165" s="26">
        <v>11.983709335327148</v>
      </c>
      <c r="E165" s="27" t="s">
        <v>290</v>
      </c>
    </row>
    <row r="166" spans="1:5" x14ac:dyDescent="0.25">
      <c r="A166" s="26" t="s">
        <v>253</v>
      </c>
      <c r="B166" s="26" t="s">
        <v>8</v>
      </c>
      <c r="C166" s="27" t="s">
        <v>289</v>
      </c>
      <c r="D166" s="26">
        <v>13.975116729736328</v>
      </c>
      <c r="E166" s="27" t="s">
        <v>290</v>
      </c>
    </row>
    <row r="167" spans="1:5" x14ac:dyDescent="0.25">
      <c r="A167" s="26" t="s">
        <v>253</v>
      </c>
      <c r="B167" s="26" t="s">
        <v>8</v>
      </c>
      <c r="C167" s="27" t="s">
        <v>289</v>
      </c>
      <c r="D167" s="26">
        <v>10.716455459594727</v>
      </c>
      <c r="E167" s="27" t="s">
        <v>290</v>
      </c>
    </row>
    <row r="168" spans="1:5" x14ac:dyDescent="0.25">
      <c r="A168" s="26" t="s">
        <v>253</v>
      </c>
      <c r="B168" s="26" t="s">
        <v>8</v>
      </c>
      <c r="C168" s="27" t="s">
        <v>289</v>
      </c>
      <c r="D168" s="26">
        <v>12.067704200744629</v>
      </c>
      <c r="E168" s="27" t="s">
        <v>290</v>
      </c>
    </row>
    <row r="169" spans="1:5" x14ac:dyDescent="0.25">
      <c r="A169" s="26" t="s">
        <v>253</v>
      </c>
      <c r="B169" s="26" t="s">
        <v>8</v>
      </c>
      <c r="C169" s="27" t="s">
        <v>289</v>
      </c>
      <c r="D169" s="26">
        <v>8.1641206741333008</v>
      </c>
      <c r="E169" s="27" t="s">
        <v>290</v>
      </c>
    </row>
    <row r="170" spans="1:5" x14ac:dyDescent="0.25">
      <c r="A170" s="26" t="s">
        <v>253</v>
      </c>
      <c r="B170" s="26" t="s">
        <v>96</v>
      </c>
      <c r="C170" s="27" t="s">
        <v>289</v>
      </c>
      <c r="D170" s="26">
        <v>7.3480348587036133</v>
      </c>
      <c r="E170" s="27" t="s">
        <v>290</v>
      </c>
    </row>
    <row r="171" spans="1:5" x14ac:dyDescent="0.25">
      <c r="A171" s="26" t="s">
        <v>253</v>
      </c>
      <c r="B171" s="26" t="s">
        <v>96</v>
      </c>
      <c r="C171" s="27" t="s">
        <v>289</v>
      </c>
      <c r="D171" s="26">
        <v>6.7214241027832031</v>
      </c>
      <c r="E171" s="27" t="s">
        <v>290</v>
      </c>
    </row>
    <row r="172" spans="1:5" x14ac:dyDescent="0.25">
      <c r="A172" s="26" t="s">
        <v>253</v>
      </c>
      <c r="B172" s="26" t="s">
        <v>96</v>
      </c>
      <c r="C172" s="27" t="s">
        <v>289</v>
      </c>
      <c r="D172" s="26">
        <v>8.9346218109130859</v>
      </c>
      <c r="E172" s="27" t="s">
        <v>290</v>
      </c>
    </row>
    <row r="173" spans="1:5" x14ac:dyDescent="0.25">
      <c r="A173" s="26" t="s">
        <v>253</v>
      </c>
      <c r="B173" s="26" t="s">
        <v>96</v>
      </c>
      <c r="C173" s="27" t="s">
        <v>289</v>
      </c>
      <c r="D173" s="26">
        <v>7.1177749633789062</v>
      </c>
      <c r="E173" s="27" t="s">
        <v>290</v>
      </c>
    </row>
    <row r="174" spans="1:5" x14ac:dyDescent="0.25">
      <c r="A174" s="26" t="s">
        <v>253</v>
      </c>
      <c r="B174" s="26" t="s">
        <v>96</v>
      </c>
      <c r="C174" s="27" t="s">
        <v>289</v>
      </c>
      <c r="D174" s="26">
        <v>9.3369007110595703</v>
      </c>
      <c r="E174" s="27" t="s">
        <v>290</v>
      </c>
    </row>
    <row r="175" spans="1:5" x14ac:dyDescent="0.25">
      <c r="A175" s="26" t="s">
        <v>253</v>
      </c>
      <c r="B175" s="26" t="s">
        <v>96</v>
      </c>
      <c r="C175" s="27" t="s">
        <v>289</v>
      </c>
      <c r="D175" s="26">
        <v>1.6090850830078125</v>
      </c>
      <c r="E175" s="27" t="s">
        <v>290</v>
      </c>
    </row>
    <row r="176" spans="1:5" x14ac:dyDescent="0.25">
      <c r="A176" s="26" t="s">
        <v>253</v>
      </c>
      <c r="B176" s="26" t="s">
        <v>86</v>
      </c>
      <c r="C176" s="27" t="s">
        <v>289</v>
      </c>
      <c r="D176" s="26">
        <v>12.173310279846191</v>
      </c>
      <c r="E176" s="27" t="s">
        <v>290</v>
      </c>
    </row>
    <row r="177" spans="1:5" x14ac:dyDescent="0.25">
      <c r="A177" s="26" t="s">
        <v>253</v>
      </c>
      <c r="B177" s="26" t="s">
        <v>86</v>
      </c>
      <c r="C177" s="27" t="s">
        <v>289</v>
      </c>
      <c r="D177" s="26">
        <v>11.86879825592041</v>
      </c>
      <c r="E177" s="27" t="s">
        <v>290</v>
      </c>
    </row>
    <row r="178" spans="1:5" x14ac:dyDescent="0.25">
      <c r="A178" s="26" t="s">
        <v>253</v>
      </c>
      <c r="B178" s="26" t="s">
        <v>86</v>
      </c>
      <c r="C178" s="27" t="s">
        <v>289</v>
      </c>
      <c r="D178" s="26">
        <v>11.287469863891602</v>
      </c>
      <c r="E178" s="27" t="s">
        <v>290</v>
      </c>
    </row>
    <row r="179" spans="1:5" x14ac:dyDescent="0.25">
      <c r="A179" s="26" t="s">
        <v>253</v>
      </c>
      <c r="B179" s="26" t="s">
        <v>86</v>
      </c>
      <c r="C179" s="27" t="s">
        <v>289</v>
      </c>
      <c r="D179" s="26">
        <v>7.6987571716308594</v>
      </c>
      <c r="E179" s="27" t="s">
        <v>290</v>
      </c>
    </row>
    <row r="180" spans="1:5" x14ac:dyDescent="0.25">
      <c r="A180" s="26" t="s">
        <v>253</v>
      </c>
      <c r="B180" s="26" t="s">
        <v>86</v>
      </c>
      <c r="C180" s="27" t="s">
        <v>289</v>
      </c>
      <c r="D180" s="26">
        <v>8.502349853515625</v>
      </c>
      <c r="E180" s="27" t="s">
        <v>290</v>
      </c>
    </row>
    <row r="181" spans="1:5" x14ac:dyDescent="0.25">
      <c r="A181" s="26" t="s">
        <v>253</v>
      </c>
      <c r="B181" s="26" t="s">
        <v>86</v>
      </c>
      <c r="C181" s="27" t="s">
        <v>289</v>
      </c>
      <c r="D181" s="26">
        <v>7.924717903137207</v>
      </c>
      <c r="E181" s="27" t="s">
        <v>290</v>
      </c>
    </row>
    <row r="182" spans="1:5" x14ac:dyDescent="0.25">
      <c r="A182" s="26" t="s">
        <v>253</v>
      </c>
      <c r="B182" s="26" t="s">
        <v>85</v>
      </c>
      <c r="C182" s="27" t="s">
        <v>289</v>
      </c>
      <c r="D182" s="26">
        <v>7.3134326934814453</v>
      </c>
      <c r="E182" s="27" t="s">
        <v>290</v>
      </c>
    </row>
    <row r="183" spans="1:5" x14ac:dyDescent="0.25">
      <c r="A183" s="26" t="s">
        <v>253</v>
      </c>
      <c r="B183" s="26" t="s">
        <v>85</v>
      </c>
      <c r="C183" s="27" t="s">
        <v>289</v>
      </c>
      <c r="D183" s="26">
        <v>9.5279989242553711</v>
      </c>
      <c r="E183" s="27" t="s">
        <v>290</v>
      </c>
    </row>
    <row r="184" spans="1:5" x14ac:dyDescent="0.25">
      <c r="A184" s="26" t="s">
        <v>253</v>
      </c>
      <c r="B184" s="26" t="s">
        <v>85</v>
      </c>
      <c r="C184" s="27" t="s">
        <v>289</v>
      </c>
      <c r="D184" s="26">
        <v>8.9192638397216797</v>
      </c>
      <c r="E184" s="27" t="s">
        <v>290</v>
      </c>
    </row>
    <row r="185" spans="1:5" x14ac:dyDescent="0.25">
      <c r="A185" s="26" t="s">
        <v>253</v>
      </c>
      <c r="B185" s="26" t="s">
        <v>85</v>
      </c>
      <c r="C185" s="27" t="s">
        <v>289</v>
      </c>
      <c r="D185" s="26">
        <v>5.7061090469360352</v>
      </c>
      <c r="E185" s="27" t="s">
        <v>290</v>
      </c>
    </row>
    <row r="186" spans="1:5" x14ac:dyDescent="0.25">
      <c r="A186" s="26" t="s">
        <v>253</v>
      </c>
      <c r="B186" s="26" t="s">
        <v>85</v>
      </c>
      <c r="C186" s="27" t="s">
        <v>289</v>
      </c>
      <c r="D186" s="26">
        <v>8.4931888580322266</v>
      </c>
      <c r="E186" s="27" t="s">
        <v>290</v>
      </c>
    </row>
    <row r="187" spans="1:5" x14ac:dyDescent="0.25">
      <c r="A187" s="26" t="s">
        <v>253</v>
      </c>
      <c r="B187" s="26" t="s">
        <v>85</v>
      </c>
      <c r="C187" s="27" t="s">
        <v>289</v>
      </c>
      <c r="D187" s="26">
        <v>4.9525327682495117</v>
      </c>
      <c r="E187" s="27" t="s">
        <v>290</v>
      </c>
    </row>
    <row r="188" spans="1:5" x14ac:dyDescent="0.25">
      <c r="A188" s="26" t="s">
        <v>253</v>
      </c>
      <c r="B188" s="26" t="s">
        <v>84</v>
      </c>
      <c r="C188" s="27" t="s">
        <v>289</v>
      </c>
      <c r="D188" s="26">
        <v>10.280085563659668</v>
      </c>
      <c r="E188" s="27" t="s">
        <v>290</v>
      </c>
    </row>
    <row r="189" spans="1:5" x14ac:dyDescent="0.25">
      <c r="A189" s="26" t="s">
        <v>253</v>
      </c>
      <c r="B189" s="26" t="s">
        <v>84</v>
      </c>
      <c r="C189" s="27" t="s">
        <v>289</v>
      </c>
      <c r="D189" s="26">
        <v>10.261751174926758</v>
      </c>
      <c r="E189" s="27" t="s">
        <v>290</v>
      </c>
    </row>
    <row r="190" spans="1:5" x14ac:dyDescent="0.25">
      <c r="A190" s="26" t="s">
        <v>253</v>
      </c>
      <c r="B190" s="26" t="s">
        <v>84</v>
      </c>
      <c r="C190" s="27" t="s">
        <v>289</v>
      </c>
      <c r="D190" s="26">
        <v>7.703521728515625</v>
      </c>
      <c r="E190" s="27" t="s">
        <v>290</v>
      </c>
    </row>
    <row r="191" spans="1:5" x14ac:dyDescent="0.25">
      <c r="A191" s="26" t="s">
        <v>253</v>
      </c>
      <c r="B191" s="26" t="s">
        <v>84</v>
      </c>
      <c r="C191" s="27" t="s">
        <v>289</v>
      </c>
      <c r="D191" s="26">
        <v>6.953852653503418</v>
      </c>
      <c r="E191" s="27" t="s">
        <v>290</v>
      </c>
    </row>
    <row r="192" spans="1:5" x14ac:dyDescent="0.25">
      <c r="A192" s="26" t="s">
        <v>253</v>
      </c>
      <c r="B192" s="26" t="s">
        <v>84</v>
      </c>
      <c r="C192" s="27" t="s">
        <v>289</v>
      </c>
      <c r="D192" s="26">
        <v>7.4954538345336914</v>
      </c>
      <c r="E192" s="27" t="s">
        <v>290</v>
      </c>
    </row>
    <row r="193" spans="1:5" x14ac:dyDescent="0.25">
      <c r="A193" s="26" t="s">
        <v>253</v>
      </c>
      <c r="B193" s="26" t="s">
        <v>84</v>
      </c>
      <c r="C193" s="27" t="s">
        <v>289</v>
      </c>
      <c r="D193" s="26">
        <v>6.3164691925048828</v>
      </c>
      <c r="E193" s="27" t="s">
        <v>290</v>
      </c>
    </row>
    <row r="194" spans="1:5" x14ac:dyDescent="0.25">
      <c r="A194" s="26" t="s">
        <v>253</v>
      </c>
      <c r="B194" s="26" t="s">
        <v>9</v>
      </c>
      <c r="C194" s="27" t="s">
        <v>289</v>
      </c>
      <c r="D194" s="26">
        <v>11.556264877319336</v>
      </c>
      <c r="E194" s="27" t="s">
        <v>290</v>
      </c>
    </row>
    <row r="195" spans="1:5" x14ac:dyDescent="0.25">
      <c r="A195" s="26" t="s">
        <v>253</v>
      </c>
      <c r="B195" s="26" t="s">
        <v>9</v>
      </c>
      <c r="C195" s="27" t="s">
        <v>289</v>
      </c>
      <c r="D195" s="26">
        <v>13.689952850341797</v>
      </c>
      <c r="E195" s="27" t="s">
        <v>290</v>
      </c>
    </row>
    <row r="196" spans="1:5" x14ac:dyDescent="0.25">
      <c r="A196" s="26" t="s">
        <v>253</v>
      </c>
      <c r="B196" s="26" t="s">
        <v>9</v>
      </c>
      <c r="C196" s="27" t="s">
        <v>289</v>
      </c>
      <c r="D196" s="26">
        <v>9.0839157104492187</v>
      </c>
      <c r="E196" s="27" t="s">
        <v>290</v>
      </c>
    </row>
    <row r="197" spans="1:5" x14ac:dyDescent="0.25">
      <c r="A197" s="26" t="s">
        <v>253</v>
      </c>
      <c r="B197" s="26" t="s">
        <v>9</v>
      </c>
      <c r="C197" s="27" t="s">
        <v>289</v>
      </c>
      <c r="D197" s="26">
        <v>9.4023704528808594</v>
      </c>
      <c r="E197" s="27" t="s">
        <v>290</v>
      </c>
    </row>
    <row r="198" spans="1:5" x14ac:dyDescent="0.25">
      <c r="A198" s="26" t="s">
        <v>253</v>
      </c>
      <c r="B198" s="26" t="s">
        <v>9</v>
      </c>
      <c r="C198" s="27" t="s">
        <v>289</v>
      </c>
      <c r="D198" s="26">
        <v>10.240869522094727</v>
      </c>
      <c r="E198" s="27" t="s">
        <v>290</v>
      </c>
    </row>
    <row r="199" spans="1:5" x14ac:dyDescent="0.25">
      <c r="A199" s="26" t="s">
        <v>253</v>
      </c>
      <c r="B199" s="26" t="s">
        <v>9</v>
      </c>
      <c r="C199" s="27" t="s">
        <v>289</v>
      </c>
      <c r="D199" s="26">
        <v>9.0526056289672852</v>
      </c>
      <c r="E199" s="27" t="s">
        <v>290</v>
      </c>
    </row>
    <row r="200" spans="1:5" x14ac:dyDescent="0.25">
      <c r="A200" s="26" t="s">
        <v>253</v>
      </c>
      <c r="B200" s="26" t="s">
        <v>98</v>
      </c>
      <c r="C200" s="27" t="s">
        <v>289</v>
      </c>
      <c r="D200" s="26">
        <v>6.4947090148925781</v>
      </c>
      <c r="E200" s="27" t="s">
        <v>290</v>
      </c>
    </row>
    <row r="201" spans="1:5" x14ac:dyDescent="0.25">
      <c r="A201" s="26" t="s">
        <v>253</v>
      </c>
      <c r="B201" s="26" t="s">
        <v>98</v>
      </c>
      <c r="C201" s="27" t="s">
        <v>289</v>
      </c>
      <c r="D201" s="26">
        <v>5.7998409271240234</v>
      </c>
      <c r="E201" s="27" t="s">
        <v>290</v>
      </c>
    </row>
    <row r="202" spans="1:5" x14ac:dyDescent="0.25">
      <c r="A202" s="26" t="s">
        <v>253</v>
      </c>
      <c r="B202" s="26" t="s">
        <v>98</v>
      </c>
      <c r="C202" s="27" t="s">
        <v>289</v>
      </c>
      <c r="D202" s="26">
        <v>5.8647670745849609</v>
      </c>
      <c r="E202" s="27" t="s">
        <v>290</v>
      </c>
    </row>
    <row r="203" spans="1:5" x14ac:dyDescent="0.25">
      <c r="A203" s="26" t="s">
        <v>253</v>
      </c>
      <c r="B203" s="26" t="s">
        <v>98</v>
      </c>
      <c r="C203" s="27" t="s">
        <v>289</v>
      </c>
      <c r="D203" s="26">
        <v>6.1169157028198242</v>
      </c>
      <c r="E203" s="27" t="s">
        <v>290</v>
      </c>
    </row>
    <row r="204" spans="1:5" x14ac:dyDescent="0.25">
      <c r="A204" s="26" t="s">
        <v>253</v>
      </c>
      <c r="B204" s="26" t="s">
        <v>98</v>
      </c>
      <c r="C204" s="27" t="s">
        <v>289</v>
      </c>
      <c r="D204" s="26">
        <v>5.7034435272216797</v>
      </c>
      <c r="E204" s="27" t="s">
        <v>290</v>
      </c>
    </row>
    <row r="205" spans="1:5" x14ac:dyDescent="0.25">
      <c r="A205" s="26" t="s">
        <v>253</v>
      </c>
      <c r="B205" s="26" t="s">
        <v>98</v>
      </c>
      <c r="C205" s="27" t="s">
        <v>289</v>
      </c>
      <c r="D205" s="26">
        <v>5.618647575378418</v>
      </c>
      <c r="E205" s="27" t="s">
        <v>290</v>
      </c>
    </row>
    <row r="206" spans="1:5" x14ac:dyDescent="0.25">
      <c r="A206" s="26" t="s">
        <v>253</v>
      </c>
      <c r="B206" s="26" t="s">
        <v>10</v>
      </c>
      <c r="C206" s="27" t="s">
        <v>289</v>
      </c>
      <c r="D206" s="26">
        <v>2.065765380859375</v>
      </c>
      <c r="E206" s="27" t="s">
        <v>290</v>
      </c>
    </row>
    <row r="207" spans="1:5" x14ac:dyDescent="0.25">
      <c r="A207" s="26" t="s">
        <v>253</v>
      </c>
      <c r="B207" s="26" t="s">
        <v>10</v>
      </c>
      <c r="C207" s="27" t="s">
        <v>289</v>
      </c>
      <c r="D207" s="26">
        <v>3.2644357681274414</v>
      </c>
      <c r="E207" s="27" t="s">
        <v>290</v>
      </c>
    </row>
    <row r="208" spans="1:5" x14ac:dyDescent="0.25">
      <c r="A208" s="26" t="s">
        <v>253</v>
      </c>
      <c r="B208" s="26" t="s">
        <v>10</v>
      </c>
      <c r="C208" s="27" t="s">
        <v>289</v>
      </c>
      <c r="D208" s="26">
        <v>2.7505378723144531</v>
      </c>
      <c r="E208" s="27" t="s">
        <v>290</v>
      </c>
    </row>
    <row r="209" spans="1:5" x14ac:dyDescent="0.25">
      <c r="A209" s="26" t="s">
        <v>253</v>
      </c>
      <c r="B209" s="26" t="s">
        <v>10</v>
      </c>
      <c r="C209" s="27" t="s">
        <v>289</v>
      </c>
      <c r="D209" s="26">
        <v>3.2079410552978516</v>
      </c>
      <c r="E209" s="27" t="s">
        <v>290</v>
      </c>
    </row>
    <row r="210" spans="1:5" x14ac:dyDescent="0.25">
      <c r="A210" s="26" t="s">
        <v>253</v>
      </c>
      <c r="B210" s="26" t="s">
        <v>10</v>
      </c>
      <c r="C210" s="27" t="s">
        <v>289</v>
      </c>
      <c r="D210" s="26">
        <v>0.67460250854492188</v>
      </c>
      <c r="E210" s="27" t="s">
        <v>290</v>
      </c>
    </row>
    <row r="211" spans="1:5" x14ac:dyDescent="0.25">
      <c r="A211" s="26" t="s">
        <v>253</v>
      </c>
      <c r="B211" s="26" t="s">
        <v>10</v>
      </c>
      <c r="C211" s="27" t="s">
        <v>289</v>
      </c>
      <c r="D211" s="26">
        <v>1.6037311553955078</v>
      </c>
      <c r="E211" s="27" t="s">
        <v>290</v>
      </c>
    </row>
    <row r="212" spans="1:5" x14ac:dyDescent="0.25">
      <c r="A212" s="26" t="s">
        <v>253</v>
      </c>
      <c r="B212" s="26" t="s">
        <v>99</v>
      </c>
      <c r="C212" s="27" t="s">
        <v>289</v>
      </c>
      <c r="D212" s="26">
        <v>6.1471691131591797</v>
      </c>
      <c r="E212" s="27" t="s">
        <v>290</v>
      </c>
    </row>
    <row r="213" spans="1:5" x14ac:dyDescent="0.25">
      <c r="A213" s="26" t="s">
        <v>253</v>
      </c>
      <c r="B213" s="26" t="s">
        <v>99</v>
      </c>
      <c r="C213" s="27" t="s">
        <v>289</v>
      </c>
      <c r="D213" s="26">
        <v>5.8302268981933594</v>
      </c>
      <c r="E213" s="27" t="s">
        <v>290</v>
      </c>
    </row>
    <row r="214" spans="1:5" x14ac:dyDescent="0.25">
      <c r="A214" s="26" t="s">
        <v>253</v>
      </c>
      <c r="B214" s="26" t="s">
        <v>99</v>
      </c>
      <c r="C214" s="27" t="s">
        <v>289</v>
      </c>
      <c r="D214" s="26">
        <v>5.497258186340332</v>
      </c>
      <c r="E214" s="27" t="s">
        <v>290</v>
      </c>
    </row>
    <row r="215" spans="1:5" x14ac:dyDescent="0.25">
      <c r="A215" s="26" t="s">
        <v>253</v>
      </c>
      <c r="B215" s="26" t="s">
        <v>99</v>
      </c>
      <c r="C215" s="27" t="s">
        <v>289</v>
      </c>
      <c r="D215" s="26">
        <v>5.8228702545166016</v>
      </c>
      <c r="E215" s="27" t="s">
        <v>290</v>
      </c>
    </row>
    <row r="216" spans="1:5" x14ac:dyDescent="0.25">
      <c r="A216" s="26" t="s">
        <v>253</v>
      </c>
      <c r="B216" s="26" t="s">
        <v>99</v>
      </c>
      <c r="C216" s="27" t="s">
        <v>289</v>
      </c>
      <c r="D216" s="26">
        <v>5.3353996276855469</v>
      </c>
      <c r="E216" s="27" t="s">
        <v>290</v>
      </c>
    </row>
    <row r="217" spans="1:5" x14ac:dyDescent="0.25">
      <c r="A217" s="26" t="s">
        <v>253</v>
      </c>
      <c r="B217" s="26" t="s">
        <v>99</v>
      </c>
      <c r="C217" s="27" t="s">
        <v>289</v>
      </c>
      <c r="D217" s="26">
        <v>4.2302370071411133</v>
      </c>
      <c r="E217" s="27" t="s">
        <v>290</v>
      </c>
    </row>
    <row r="218" spans="1:5" x14ac:dyDescent="0.25">
      <c r="A218" s="26" t="s">
        <v>253</v>
      </c>
      <c r="B218" s="26" t="s">
        <v>87</v>
      </c>
      <c r="C218" s="27" t="s">
        <v>289</v>
      </c>
      <c r="D218" s="26">
        <v>17.151744842529297</v>
      </c>
      <c r="E218" s="27" t="s">
        <v>290</v>
      </c>
    </row>
    <row r="219" spans="1:5" x14ac:dyDescent="0.25">
      <c r="A219" s="26" t="s">
        <v>253</v>
      </c>
      <c r="B219" s="26" t="s">
        <v>87</v>
      </c>
      <c r="C219" s="27" t="s">
        <v>289</v>
      </c>
      <c r="D219" s="26">
        <v>5.2620878219604492</v>
      </c>
      <c r="E219" s="27" t="s">
        <v>290</v>
      </c>
    </row>
    <row r="220" spans="1:5" x14ac:dyDescent="0.25">
      <c r="A220" s="26" t="s">
        <v>253</v>
      </c>
      <c r="B220" s="26" t="s">
        <v>87</v>
      </c>
      <c r="C220" s="27" t="s">
        <v>289</v>
      </c>
      <c r="D220" s="26">
        <v>6.2687826156616211</v>
      </c>
      <c r="E220" s="27" t="s">
        <v>290</v>
      </c>
    </row>
    <row r="221" spans="1:5" x14ac:dyDescent="0.25">
      <c r="A221" s="26" t="s">
        <v>253</v>
      </c>
      <c r="B221" s="26" t="s">
        <v>87</v>
      </c>
      <c r="C221" s="27" t="s">
        <v>289</v>
      </c>
      <c r="D221" s="26">
        <v>4.6910314559936523</v>
      </c>
      <c r="E221" s="27" t="s">
        <v>290</v>
      </c>
    </row>
    <row r="222" spans="1:5" x14ac:dyDescent="0.25">
      <c r="A222" s="26" t="s">
        <v>253</v>
      </c>
      <c r="B222" s="26" t="s">
        <v>87</v>
      </c>
      <c r="C222" s="27" t="s">
        <v>289</v>
      </c>
      <c r="D222" s="26">
        <v>3.6873331069946289</v>
      </c>
      <c r="E222" s="27" t="s">
        <v>290</v>
      </c>
    </row>
    <row r="223" spans="1:5" x14ac:dyDescent="0.25">
      <c r="A223" s="26" t="s">
        <v>253</v>
      </c>
      <c r="B223" s="26" t="s">
        <v>87</v>
      </c>
      <c r="C223" s="27" t="s">
        <v>289</v>
      </c>
      <c r="D223" s="26">
        <v>4.6286420822143555</v>
      </c>
      <c r="E223" s="27" t="s">
        <v>290</v>
      </c>
    </row>
    <row r="224" spans="1:5" x14ac:dyDescent="0.25">
      <c r="A224" s="26" t="s">
        <v>253</v>
      </c>
      <c r="B224" s="26" t="s">
        <v>88</v>
      </c>
      <c r="C224" s="27" t="s">
        <v>289</v>
      </c>
      <c r="D224" s="26">
        <v>6.7076892852783203</v>
      </c>
      <c r="E224" s="27" t="s">
        <v>290</v>
      </c>
    </row>
    <row r="225" spans="1:5" x14ac:dyDescent="0.25">
      <c r="A225" s="26" t="s">
        <v>253</v>
      </c>
      <c r="B225" s="26" t="s">
        <v>88</v>
      </c>
      <c r="C225" s="27" t="s">
        <v>289</v>
      </c>
      <c r="D225" s="26">
        <v>4.2197895050048828</v>
      </c>
      <c r="E225" s="27" t="s">
        <v>290</v>
      </c>
    </row>
    <row r="226" spans="1:5" x14ac:dyDescent="0.25">
      <c r="A226" s="26" t="s">
        <v>253</v>
      </c>
      <c r="B226" s="26" t="s">
        <v>88</v>
      </c>
      <c r="C226" s="27" t="s">
        <v>289</v>
      </c>
      <c r="D226" s="26">
        <v>7.653223991394043</v>
      </c>
      <c r="E226" s="27" t="s">
        <v>290</v>
      </c>
    </row>
    <row r="227" spans="1:5" x14ac:dyDescent="0.25">
      <c r="A227" s="26" t="s">
        <v>253</v>
      </c>
      <c r="B227" s="26" t="s">
        <v>88</v>
      </c>
      <c r="C227" s="27" t="s">
        <v>289</v>
      </c>
      <c r="D227" s="26">
        <v>6.6253690719604492</v>
      </c>
      <c r="E227" s="27" t="s">
        <v>290</v>
      </c>
    </row>
    <row r="228" spans="1:5" x14ac:dyDescent="0.25">
      <c r="A228" s="26" t="s">
        <v>253</v>
      </c>
      <c r="B228" s="26" t="s">
        <v>88</v>
      </c>
      <c r="C228" s="27" t="s">
        <v>289</v>
      </c>
      <c r="D228" s="26">
        <v>5.408411979675293</v>
      </c>
      <c r="E228" s="27" t="s">
        <v>290</v>
      </c>
    </row>
    <row r="229" spans="1:5" x14ac:dyDescent="0.25">
      <c r="A229" s="26" t="s">
        <v>253</v>
      </c>
      <c r="B229" s="26" t="s">
        <v>88</v>
      </c>
      <c r="C229" s="27" t="s">
        <v>289</v>
      </c>
      <c r="D229" s="26">
        <v>3.0582027435302734</v>
      </c>
      <c r="E229" s="27" t="s">
        <v>290</v>
      </c>
    </row>
    <row r="230" spans="1:5" x14ac:dyDescent="0.25">
      <c r="A230" s="26" t="s">
        <v>253</v>
      </c>
      <c r="B230" s="26" t="s">
        <v>89</v>
      </c>
      <c r="C230" s="27" t="s">
        <v>289</v>
      </c>
      <c r="D230" s="26">
        <v>13.332010269165039</v>
      </c>
      <c r="E230" s="27" t="s">
        <v>290</v>
      </c>
    </row>
    <row r="231" spans="1:5" x14ac:dyDescent="0.25">
      <c r="A231" s="26" t="s">
        <v>253</v>
      </c>
      <c r="B231" s="26" t="s">
        <v>89</v>
      </c>
      <c r="C231" s="27" t="s">
        <v>289</v>
      </c>
      <c r="D231" s="26">
        <v>9.9235572814941406</v>
      </c>
      <c r="E231" s="27" t="s">
        <v>290</v>
      </c>
    </row>
    <row r="232" spans="1:5" x14ac:dyDescent="0.25">
      <c r="A232" s="26" t="s">
        <v>253</v>
      </c>
      <c r="B232" s="26" t="s">
        <v>89</v>
      </c>
      <c r="C232" s="27" t="s">
        <v>289</v>
      </c>
      <c r="D232" s="26">
        <v>10.013429641723633</v>
      </c>
      <c r="E232" s="27" t="s">
        <v>290</v>
      </c>
    </row>
    <row r="233" spans="1:5" x14ac:dyDescent="0.25">
      <c r="A233" s="26" t="s">
        <v>253</v>
      </c>
      <c r="B233" s="26" t="s">
        <v>89</v>
      </c>
      <c r="C233" s="27" t="s">
        <v>289</v>
      </c>
      <c r="D233" s="26">
        <v>7.723088264465332</v>
      </c>
      <c r="E233" s="27" t="s">
        <v>290</v>
      </c>
    </row>
    <row r="234" spans="1:5" x14ac:dyDescent="0.25">
      <c r="A234" s="26" t="s">
        <v>253</v>
      </c>
      <c r="B234" s="26" t="s">
        <v>89</v>
      </c>
      <c r="C234" s="27" t="s">
        <v>289</v>
      </c>
      <c r="D234" s="26">
        <v>5.6873264312744141</v>
      </c>
      <c r="E234" s="27" t="s">
        <v>290</v>
      </c>
    </row>
    <row r="235" spans="1:5" x14ac:dyDescent="0.25">
      <c r="A235" s="26" t="s">
        <v>253</v>
      </c>
      <c r="B235" s="26" t="s">
        <v>89</v>
      </c>
      <c r="C235" s="27" t="s">
        <v>289</v>
      </c>
      <c r="D235" s="26">
        <v>4.0200767517089844</v>
      </c>
      <c r="E235" s="27" t="s">
        <v>290</v>
      </c>
    </row>
    <row r="236" spans="1:5" x14ac:dyDescent="0.25">
      <c r="A236" s="26" t="s">
        <v>253</v>
      </c>
      <c r="B236" s="26" t="s">
        <v>90</v>
      </c>
      <c r="C236" s="27" t="s">
        <v>289</v>
      </c>
      <c r="D236" s="26">
        <v>16.371927261352539</v>
      </c>
      <c r="E236" s="27" t="s">
        <v>290</v>
      </c>
    </row>
    <row r="237" spans="1:5" x14ac:dyDescent="0.25">
      <c r="A237" s="26" t="s">
        <v>253</v>
      </c>
      <c r="B237" s="26" t="s">
        <v>90</v>
      </c>
      <c r="C237" s="27" t="s">
        <v>289</v>
      </c>
      <c r="D237" s="26">
        <v>10.086554527282715</v>
      </c>
      <c r="E237" s="27" t="s">
        <v>290</v>
      </c>
    </row>
    <row r="238" spans="1:5" x14ac:dyDescent="0.25">
      <c r="A238" s="26" t="s">
        <v>253</v>
      </c>
      <c r="B238" s="26" t="s">
        <v>90</v>
      </c>
      <c r="C238" s="27" t="s">
        <v>289</v>
      </c>
      <c r="D238" s="26">
        <v>11.774934768676758</v>
      </c>
      <c r="E238" s="27" t="s">
        <v>290</v>
      </c>
    </row>
    <row r="239" spans="1:5" x14ac:dyDescent="0.25">
      <c r="A239" s="26" t="s">
        <v>253</v>
      </c>
      <c r="B239" s="26" t="s">
        <v>90</v>
      </c>
      <c r="C239" s="27" t="s">
        <v>289</v>
      </c>
      <c r="D239" s="26">
        <v>12.385391235351563</v>
      </c>
      <c r="E239" s="27" t="s">
        <v>290</v>
      </c>
    </row>
    <row r="240" spans="1:5" x14ac:dyDescent="0.25">
      <c r="A240" s="26" t="s">
        <v>253</v>
      </c>
      <c r="B240" s="26" t="s">
        <v>90</v>
      </c>
      <c r="C240" s="27" t="s">
        <v>289</v>
      </c>
      <c r="D240" s="26">
        <v>9.6433095932006836</v>
      </c>
      <c r="E240" s="27" t="s">
        <v>290</v>
      </c>
    </row>
    <row r="241" spans="1:5" x14ac:dyDescent="0.25">
      <c r="A241" s="26" t="s">
        <v>253</v>
      </c>
      <c r="B241" s="26" t="s">
        <v>90</v>
      </c>
      <c r="C241" s="27" t="s">
        <v>289</v>
      </c>
      <c r="D241" s="26">
        <v>7.5965747833251953</v>
      </c>
      <c r="E241" s="27" t="s">
        <v>290</v>
      </c>
    </row>
    <row r="242" spans="1:5" x14ac:dyDescent="0.25">
      <c r="A242" s="26" t="s">
        <v>253</v>
      </c>
      <c r="B242" s="26" t="s">
        <v>94</v>
      </c>
      <c r="C242" s="27" t="s">
        <v>289</v>
      </c>
      <c r="D242" s="26">
        <v>4.7045698165893555</v>
      </c>
      <c r="E242" s="27" t="s">
        <v>290</v>
      </c>
    </row>
    <row r="243" spans="1:5" x14ac:dyDescent="0.25">
      <c r="A243" s="26" t="s">
        <v>253</v>
      </c>
      <c r="B243" s="26" t="s">
        <v>94</v>
      </c>
      <c r="C243" s="27" t="s">
        <v>289</v>
      </c>
      <c r="D243" s="26">
        <v>6.2509679794311523</v>
      </c>
      <c r="E243" s="27" t="s">
        <v>290</v>
      </c>
    </row>
    <row r="244" spans="1:5" x14ac:dyDescent="0.25">
      <c r="A244" s="26" t="s">
        <v>253</v>
      </c>
      <c r="B244" s="26" t="s">
        <v>94</v>
      </c>
      <c r="C244" s="27" t="s">
        <v>289</v>
      </c>
      <c r="D244" s="26">
        <v>5.4947519302368164</v>
      </c>
      <c r="E244" s="27" t="s">
        <v>290</v>
      </c>
    </row>
    <row r="245" spans="1:5" x14ac:dyDescent="0.25">
      <c r="A245" s="26" t="s">
        <v>253</v>
      </c>
      <c r="B245" s="26" t="s">
        <v>94</v>
      </c>
      <c r="C245" s="27" t="s">
        <v>289</v>
      </c>
      <c r="D245" s="26">
        <v>3.4802579879760742</v>
      </c>
      <c r="E245" s="27" t="s">
        <v>290</v>
      </c>
    </row>
    <row r="246" spans="1:5" x14ac:dyDescent="0.25">
      <c r="A246" s="26" t="s">
        <v>253</v>
      </c>
      <c r="B246" s="26" t="s">
        <v>94</v>
      </c>
      <c r="C246" s="27" t="s">
        <v>289</v>
      </c>
      <c r="D246" s="26">
        <v>3.165440559387207</v>
      </c>
      <c r="E246" s="27" t="s">
        <v>290</v>
      </c>
    </row>
    <row r="247" spans="1:5" x14ac:dyDescent="0.25">
      <c r="A247" s="26" t="s">
        <v>253</v>
      </c>
      <c r="B247" s="26" t="s">
        <v>94</v>
      </c>
      <c r="C247" s="27" t="s">
        <v>289</v>
      </c>
      <c r="D247" s="26">
        <v>1.7945823669433594</v>
      </c>
      <c r="E247" s="27" t="s">
        <v>290</v>
      </c>
    </row>
    <row r="248" spans="1:5" x14ac:dyDescent="0.25">
      <c r="A248" s="26" t="s">
        <v>253</v>
      </c>
      <c r="B248" s="26" t="s">
        <v>93</v>
      </c>
      <c r="C248" s="27" t="s">
        <v>289</v>
      </c>
      <c r="D248" s="26">
        <v>8.0780792236328125</v>
      </c>
      <c r="E248" s="27" t="s">
        <v>290</v>
      </c>
    </row>
    <row r="249" spans="1:5" x14ac:dyDescent="0.25">
      <c r="A249" s="26" t="s">
        <v>253</v>
      </c>
      <c r="B249" s="26" t="s">
        <v>93</v>
      </c>
      <c r="C249" s="27" t="s">
        <v>289</v>
      </c>
      <c r="D249" s="26">
        <v>7.5679807662963867</v>
      </c>
      <c r="E249" s="27" t="s">
        <v>290</v>
      </c>
    </row>
    <row r="250" spans="1:5" x14ac:dyDescent="0.25">
      <c r="A250" s="26" t="s">
        <v>253</v>
      </c>
      <c r="B250" s="26" t="s">
        <v>93</v>
      </c>
      <c r="C250" s="27" t="s">
        <v>289</v>
      </c>
      <c r="D250" s="26">
        <v>8.685455322265625</v>
      </c>
      <c r="E250" s="27" t="s">
        <v>290</v>
      </c>
    </row>
    <row r="251" spans="1:5" x14ac:dyDescent="0.25">
      <c r="A251" s="26" t="s">
        <v>253</v>
      </c>
      <c r="B251" s="26" t="s">
        <v>93</v>
      </c>
      <c r="C251" s="27" t="s">
        <v>289</v>
      </c>
      <c r="D251" s="26">
        <v>4.3433942794799805</v>
      </c>
      <c r="E251" s="27" t="s">
        <v>290</v>
      </c>
    </row>
    <row r="252" spans="1:5" x14ac:dyDescent="0.25">
      <c r="A252" s="26" t="s">
        <v>253</v>
      </c>
      <c r="B252" s="26" t="s">
        <v>93</v>
      </c>
      <c r="C252" s="27" t="s">
        <v>289</v>
      </c>
      <c r="D252" s="26">
        <v>5.1874580383300781</v>
      </c>
      <c r="E252" s="27" t="s">
        <v>290</v>
      </c>
    </row>
    <row r="253" spans="1:5" x14ac:dyDescent="0.25">
      <c r="A253" s="26" t="s">
        <v>253</v>
      </c>
      <c r="B253" s="26" t="s">
        <v>93</v>
      </c>
      <c r="C253" s="27" t="s">
        <v>289</v>
      </c>
      <c r="D253" s="26">
        <v>3.5378990173339844</v>
      </c>
      <c r="E253" s="27" t="s">
        <v>290</v>
      </c>
    </row>
    <row r="254" spans="1:5" x14ac:dyDescent="0.25">
      <c r="A254" s="26" t="s">
        <v>253</v>
      </c>
      <c r="B254" s="26" t="s">
        <v>92</v>
      </c>
      <c r="C254" s="27" t="s">
        <v>289</v>
      </c>
      <c r="D254" s="26">
        <v>4.6831674575805664</v>
      </c>
      <c r="E254" s="27" t="s">
        <v>290</v>
      </c>
    </row>
    <row r="255" spans="1:5" x14ac:dyDescent="0.25">
      <c r="A255" s="26" t="s">
        <v>253</v>
      </c>
      <c r="B255" s="26" t="s">
        <v>92</v>
      </c>
      <c r="C255" s="27" t="s">
        <v>289</v>
      </c>
      <c r="D255" s="26">
        <v>4.4113941192626953</v>
      </c>
      <c r="E255" s="27" t="s">
        <v>290</v>
      </c>
    </row>
    <row r="256" spans="1:5" x14ac:dyDescent="0.25">
      <c r="A256" s="26" t="s">
        <v>253</v>
      </c>
      <c r="B256" s="26" t="s">
        <v>92</v>
      </c>
      <c r="C256" s="27" t="s">
        <v>289</v>
      </c>
      <c r="D256" s="26">
        <v>3.9519262313842773</v>
      </c>
      <c r="E256" s="27" t="s">
        <v>290</v>
      </c>
    </row>
    <row r="257" spans="1:5" x14ac:dyDescent="0.25">
      <c r="A257" s="26" t="s">
        <v>253</v>
      </c>
      <c r="B257" s="26" t="s">
        <v>92</v>
      </c>
      <c r="C257" s="27" t="s">
        <v>289</v>
      </c>
      <c r="D257" s="26">
        <v>2.2931461334228516</v>
      </c>
      <c r="E257" s="27" t="s">
        <v>290</v>
      </c>
    </row>
    <row r="258" spans="1:5" x14ac:dyDescent="0.25">
      <c r="A258" s="26" t="s">
        <v>253</v>
      </c>
      <c r="B258" s="26" t="s">
        <v>92</v>
      </c>
      <c r="C258" s="27" t="s">
        <v>289</v>
      </c>
      <c r="D258" s="26">
        <v>1.5310287475585938</v>
      </c>
      <c r="E258" s="27" t="s">
        <v>290</v>
      </c>
    </row>
    <row r="259" spans="1:5" x14ac:dyDescent="0.25">
      <c r="A259" s="26" t="s">
        <v>253</v>
      </c>
      <c r="B259" s="26" t="s">
        <v>92</v>
      </c>
      <c r="C259" s="27" t="s">
        <v>289</v>
      </c>
      <c r="D259" s="26">
        <v>0.61180591583251953</v>
      </c>
      <c r="E259" s="27" t="s">
        <v>290</v>
      </c>
    </row>
    <row r="260" spans="1:5" x14ac:dyDescent="0.25">
      <c r="A260" s="26" t="s">
        <v>253</v>
      </c>
      <c r="B260" s="26" t="s">
        <v>91</v>
      </c>
      <c r="C260" s="27" t="s">
        <v>289</v>
      </c>
      <c r="D260" s="26">
        <v>10.273744583129883</v>
      </c>
      <c r="E260" s="27" t="s">
        <v>290</v>
      </c>
    </row>
    <row r="261" spans="1:5" x14ac:dyDescent="0.25">
      <c r="A261" s="26" t="s">
        <v>253</v>
      </c>
      <c r="B261" s="26" t="s">
        <v>91</v>
      </c>
      <c r="C261" s="27" t="s">
        <v>289</v>
      </c>
      <c r="D261" s="26">
        <v>5.4692773818969727</v>
      </c>
      <c r="E261" s="27" t="s">
        <v>290</v>
      </c>
    </row>
    <row r="262" spans="1:5" x14ac:dyDescent="0.25">
      <c r="A262" s="26" t="s">
        <v>253</v>
      </c>
      <c r="B262" s="26" t="s">
        <v>91</v>
      </c>
      <c r="C262" s="27" t="s">
        <v>289</v>
      </c>
      <c r="D262" s="26">
        <v>8.6854429244995117</v>
      </c>
      <c r="E262" s="27" t="s">
        <v>290</v>
      </c>
    </row>
    <row r="263" spans="1:5" x14ac:dyDescent="0.25">
      <c r="A263" s="26" t="s">
        <v>253</v>
      </c>
      <c r="B263" s="26" t="s">
        <v>91</v>
      </c>
      <c r="C263" s="27" t="s">
        <v>289</v>
      </c>
      <c r="D263" s="26">
        <v>4.9198036193847656</v>
      </c>
      <c r="E263" s="27" t="s">
        <v>290</v>
      </c>
    </row>
    <row r="264" spans="1:5" x14ac:dyDescent="0.25">
      <c r="A264" s="26" t="s">
        <v>253</v>
      </c>
      <c r="B264" s="26" t="s">
        <v>91</v>
      </c>
      <c r="C264" s="27" t="s">
        <v>289</v>
      </c>
      <c r="D264" s="26">
        <v>2.8897571563720703</v>
      </c>
      <c r="E264" s="27" t="s">
        <v>290</v>
      </c>
    </row>
    <row r="265" spans="1:5" x14ac:dyDescent="0.25">
      <c r="A265" s="26" t="s">
        <v>253</v>
      </c>
      <c r="B265" s="26" t="s">
        <v>91</v>
      </c>
      <c r="C265" s="27" t="s">
        <v>289</v>
      </c>
      <c r="D265" s="26">
        <v>6.368408203125</v>
      </c>
      <c r="E265" s="27" t="s">
        <v>290</v>
      </c>
    </row>
    <row r="266" spans="1:5" x14ac:dyDescent="0.25">
      <c r="A266" s="26" t="s">
        <v>253</v>
      </c>
      <c r="B266" s="26" t="s">
        <v>5</v>
      </c>
      <c r="C266" s="27" t="s">
        <v>291</v>
      </c>
      <c r="D266" s="26">
        <v>12.068319320678711</v>
      </c>
      <c r="E266" s="27" t="s">
        <v>292</v>
      </c>
    </row>
    <row r="267" spans="1:5" x14ac:dyDescent="0.25">
      <c r="A267" s="26" t="s">
        <v>253</v>
      </c>
      <c r="B267" s="26" t="s">
        <v>5</v>
      </c>
      <c r="C267" s="27" t="s">
        <v>291</v>
      </c>
      <c r="D267" s="26">
        <v>17.609990119934082</v>
      </c>
      <c r="E267" s="27" t="s">
        <v>292</v>
      </c>
    </row>
    <row r="268" spans="1:5" x14ac:dyDescent="0.25">
      <c r="A268" s="26" t="s">
        <v>253</v>
      </c>
      <c r="B268" s="26" t="s">
        <v>5</v>
      </c>
      <c r="C268" s="27" t="s">
        <v>291</v>
      </c>
      <c r="D268" s="26">
        <v>10.765959739685059</v>
      </c>
      <c r="E268" s="27" t="s">
        <v>292</v>
      </c>
    </row>
    <row r="269" spans="1:5" x14ac:dyDescent="0.25">
      <c r="A269" s="26" t="s">
        <v>253</v>
      </c>
      <c r="B269" s="26" t="s">
        <v>5</v>
      </c>
      <c r="C269" s="27" t="s">
        <v>291</v>
      </c>
      <c r="D269" s="26">
        <v>12.232180595397949</v>
      </c>
      <c r="E269" s="27" t="s">
        <v>292</v>
      </c>
    </row>
    <row r="270" spans="1:5" x14ac:dyDescent="0.25">
      <c r="A270" s="26" t="s">
        <v>253</v>
      </c>
      <c r="B270" s="26" t="s">
        <v>5</v>
      </c>
      <c r="C270" s="27" t="s">
        <v>291</v>
      </c>
      <c r="D270" s="26">
        <v>17.140814781188965</v>
      </c>
      <c r="E270" s="27" t="s">
        <v>292</v>
      </c>
    </row>
    <row r="271" spans="1:5" x14ac:dyDescent="0.25">
      <c r="A271" s="26" t="s">
        <v>253</v>
      </c>
      <c r="B271" s="26" t="s">
        <v>5</v>
      </c>
      <c r="C271" s="27" t="s">
        <v>291</v>
      </c>
      <c r="D271" s="26">
        <v>11.665316581726074</v>
      </c>
      <c r="E271" s="27" t="s">
        <v>292</v>
      </c>
    </row>
    <row r="272" spans="1:5" x14ac:dyDescent="0.25">
      <c r="A272" s="26" t="s">
        <v>253</v>
      </c>
      <c r="B272" s="26" t="s">
        <v>6</v>
      </c>
      <c r="C272" s="27" t="s">
        <v>291</v>
      </c>
      <c r="D272" s="26">
        <v>10.563417434692383</v>
      </c>
      <c r="E272" s="27" t="s">
        <v>292</v>
      </c>
    </row>
    <row r="273" spans="1:5" x14ac:dyDescent="0.25">
      <c r="A273" s="26" t="s">
        <v>253</v>
      </c>
      <c r="B273" s="26" t="s">
        <v>6</v>
      </c>
      <c r="C273" s="27" t="s">
        <v>291</v>
      </c>
      <c r="D273" s="26">
        <v>16.219626426696777</v>
      </c>
      <c r="E273" s="27" t="s">
        <v>292</v>
      </c>
    </row>
    <row r="274" spans="1:5" x14ac:dyDescent="0.25">
      <c r="A274" s="26" t="s">
        <v>253</v>
      </c>
      <c r="B274" s="26" t="s">
        <v>6</v>
      </c>
      <c r="C274" s="27" t="s">
        <v>291</v>
      </c>
      <c r="D274" s="26">
        <v>10.765959739685059</v>
      </c>
      <c r="E274" s="27" t="s">
        <v>292</v>
      </c>
    </row>
    <row r="275" spans="1:5" x14ac:dyDescent="0.25">
      <c r="A275" s="26" t="s">
        <v>253</v>
      </c>
      <c r="B275" s="26" t="s">
        <v>6</v>
      </c>
      <c r="C275" s="27" t="s">
        <v>291</v>
      </c>
      <c r="D275" s="26">
        <v>12.071497917175293</v>
      </c>
      <c r="E275" s="27" t="s">
        <v>292</v>
      </c>
    </row>
    <row r="276" spans="1:5" x14ac:dyDescent="0.25">
      <c r="A276" s="26" t="s">
        <v>253</v>
      </c>
      <c r="B276" s="26" t="s">
        <v>6</v>
      </c>
      <c r="C276" s="27" t="s">
        <v>291</v>
      </c>
      <c r="D276" s="26">
        <v>9.0152206420898437</v>
      </c>
      <c r="E276" s="27" t="s">
        <v>292</v>
      </c>
    </row>
    <row r="277" spans="1:5" x14ac:dyDescent="0.25">
      <c r="A277" s="26" t="s">
        <v>253</v>
      </c>
      <c r="B277" s="26" t="s">
        <v>6</v>
      </c>
      <c r="C277" s="27" t="s">
        <v>291</v>
      </c>
      <c r="D277" s="26">
        <v>6.4375</v>
      </c>
      <c r="E277" s="27" t="s">
        <v>292</v>
      </c>
    </row>
    <row r="278" spans="1:5" x14ac:dyDescent="0.25">
      <c r="A278" s="26" t="s">
        <v>253</v>
      </c>
      <c r="B278" s="26" t="s">
        <v>7</v>
      </c>
      <c r="C278" s="27" t="s">
        <v>291</v>
      </c>
      <c r="D278" s="26">
        <v>12.068319320678711</v>
      </c>
      <c r="E278" s="27" t="s">
        <v>292</v>
      </c>
    </row>
    <row r="279" spans="1:5" x14ac:dyDescent="0.25">
      <c r="A279" s="26" t="s">
        <v>253</v>
      </c>
      <c r="B279" s="26" t="s">
        <v>7</v>
      </c>
      <c r="C279" s="27" t="s">
        <v>291</v>
      </c>
      <c r="D279" s="26">
        <v>12.008540153503418</v>
      </c>
      <c r="E279" s="27" t="s">
        <v>292</v>
      </c>
    </row>
    <row r="280" spans="1:5" x14ac:dyDescent="0.25">
      <c r="A280" s="26" t="s">
        <v>253</v>
      </c>
      <c r="B280" s="26" t="s">
        <v>7</v>
      </c>
      <c r="C280" s="27" t="s">
        <v>291</v>
      </c>
      <c r="D280" s="26">
        <v>10.765959739685059</v>
      </c>
      <c r="E280" s="27" t="s">
        <v>292</v>
      </c>
    </row>
    <row r="281" spans="1:5" x14ac:dyDescent="0.25">
      <c r="A281" s="26" t="s">
        <v>253</v>
      </c>
      <c r="B281" s="26" t="s">
        <v>7</v>
      </c>
      <c r="C281" s="27" t="s">
        <v>291</v>
      </c>
      <c r="D281" s="26">
        <v>10.505772590637207</v>
      </c>
      <c r="E281" s="27" t="s">
        <v>292</v>
      </c>
    </row>
    <row r="282" spans="1:5" x14ac:dyDescent="0.25">
      <c r="A282" s="26" t="s">
        <v>253</v>
      </c>
      <c r="B282" s="26" t="s">
        <v>7</v>
      </c>
      <c r="C282" s="27" t="s">
        <v>291</v>
      </c>
      <c r="D282" s="26">
        <v>9.9488115310668945</v>
      </c>
      <c r="E282" s="27" t="s">
        <v>292</v>
      </c>
    </row>
    <row r="283" spans="1:5" x14ac:dyDescent="0.25">
      <c r="A283" s="26" t="s">
        <v>253</v>
      </c>
      <c r="B283" s="26" t="s">
        <v>7</v>
      </c>
      <c r="C283" s="27" t="s">
        <v>291</v>
      </c>
      <c r="D283" s="26">
        <v>7.6918907165527344</v>
      </c>
      <c r="E283" s="27" t="s">
        <v>292</v>
      </c>
    </row>
    <row r="284" spans="1:5" x14ac:dyDescent="0.25">
      <c r="A284" s="26" t="s">
        <v>253</v>
      </c>
      <c r="B284" s="26" t="s">
        <v>97</v>
      </c>
      <c r="C284" s="27" t="s">
        <v>291</v>
      </c>
      <c r="D284" s="26">
        <v>2.664764404296875</v>
      </c>
      <c r="E284" s="27" t="s">
        <v>292</v>
      </c>
    </row>
    <row r="285" spans="1:5" x14ac:dyDescent="0.25">
      <c r="A285" s="26" t="s">
        <v>253</v>
      </c>
      <c r="B285" s="26" t="s">
        <v>97</v>
      </c>
      <c r="C285" s="27" t="s">
        <v>291</v>
      </c>
      <c r="D285" s="26">
        <v>6.0064573287963867</v>
      </c>
      <c r="E285" s="27" t="s">
        <v>292</v>
      </c>
    </row>
    <row r="286" spans="1:5" x14ac:dyDescent="0.25">
      <c r="A286" s="26" t="s">
        <v>253</v>
      </c>
      <c r="B286" s="26" t="s">
        <v>97</v>
      </c>
      <c r="C286" s="27" t="s">
        <v>291</v>
      </c>
      <c r="D286" s="26">
        <v>3.5586481094360352</v>
      </c>
      <c r="E286" s="27" t="s">
        <v>292</v>
      </c>
    </row>
    <row r="287" spans="1:5" x14ac:dyDescent="0.25">
      <c r="A287" s="26" t="s">
        <v>253</v>
      </c>
      <c r="B287" s="26" t="s">
        <v>97</v>
      </c>
      <c r="C287" s="27" t="s">
        <v>291</v>
      </c>
      <c r="D287" s="26">
        <v>0.28227615356445313</v>
      </c>
      <c r="E287" s="27" t="s">
        <v>292</v>
      </c>
    </row>
    <row r="288" spans="1:5" x14ac:dyDescent="0.25">
      <c r="A288" s="26" t="s">
        <v>253</v>
      </c>
      <c r="B288" s="26" t="s">
        <v>97</v>
      </c>
      <c r="C288" s="27" t="s">
        <v>291</v>
      </c>
      <c r="D288" s="26">
        <v>1.7546100616455078</v>
      </c>
      <c r="E288" s="27" t="s">
        <v>292</v>
      </c>
    </row>
    <row r="289" spans="1:5" x14ac:dyDescent="0.25">
      <c r="A289" s="26" t="s">
        <v>253</v>
      </c>
      <c r="B289" s="26" t="s">
        <v>97</v>
      </c>
      <c r="C289" s="27" t="s">
        <v>291</v>
      </c>
      <c r="D289" s="26">
        <v>2.378016471862793</v>
      </c>
      <c r="E289" s="27" t="s">
        <v>292</v>
      </c>
    </row>
    <row r="290" spans="1:5" x14ac:dyDescent="0.25">
      <c r="A290" s="26" t="s">
        <v>253</v>
      </c>
      <c r="B290" s="26" t="s">
        <v>95</v>
      </c>
      <c r="C290" s="27" t="s">
        <v>291</v>
      </c>
      <c r="D290" s="26">
        <v>0.94538307189941406</v>
      </c>
      <c r="E290" s="27" t="s">
        <v>292</v>
      </c>
    </row>
    <row r="291" spans="1:5" x14ac:dyDescent="0.25">
      <c r="A291" s="26" t="s">
        <v>253</v>
      </c>
      <c r="B291" s="26" t="s">
        <v>95</v>
      </c>
      <c r="C291" s="27" t="s">
        <v>291</v>
      </c>
      <c r="D291" s="26">
        <v>5.4640083312988281</v>
      </c>
      <c r="E291" s="27" t="s">
        <v>292</v>
      </c>
    </row>
    <row r="292" spans="1:5" x14ac:dyDescent="0.25">
      <c r="A292" s="26" t="s">
        <v>253</v>
      </c>
      <c r="B292" s="26" t="s">
        <v>95</v>
      </c>
      <c r="C292" s="27" t="s">
        <v>291</v>
      </c>
      <c r="D292" s="26">
        <v>1.9804458618164062</v>
      </c>
      <c r="E292" s="27" t="s">
        <v>292</v>
      </c>
    </row>
    <row r="293" spans="1:5" x14ac:dyDescent="0.25">
      <c r="A293" s="26" t="s">
        <v>253</v>
      </c>
      <c r="B293" s="26" t="s">
        <v>95</v>
      </c>
      <c r="C293" s="27" t="s">
        <v>291</v>
      </c>
      <c r="D293" s="26">
        <v>1.4063835144042969E-2</v>
      </c>
      <c r="E293" s="27" t="s">
        <v>292</v>
      </c>
    </row>
    <row r="294" spans="1:5" x14ac:dyDescent="0.25">
      <c r="A294" s="26" t="s">
        <v>253</v>
      </c>
      <c r="B294" s="26" t="s">
        <v>95</v>
      </c>
      <c r="C294" s="27" t="s">
        <v>291</v>
      </c>
      <c r="D294" s="26">
        <v>1.7834548950195312</v>
      </c>
      <c r="E294" s="27" t="s">
        <v>292</v>
      </c>
    </row>
    <row r="295" spans="1:5" x14ac:dyDescent="0.25">
      <c r="A295" s="26" t="s">
        <v>253</v>
      </c>
      <c r="B295" s="26" t="s">
        <v>95</v>
      </c>
      <c r="C295" s="27" t="s">
        <v>291</v>
      </c>
      <c r="D295" s="26">
        <v>1.4124364852905273</v>
      </c>
      <c r="E295" s="27" t="s">
        <v>292</v>
      </c>
    </row>
    <row r="296" spans="1:5" x14ac:dyDescent="0.25">
      <c r="A296" s="26" t="s">
        <v>253</v>
      </c>
      <c r="B296" s="26" t="s">
        <v>8</v>
      </c>
      <c r="C296" s="27" t="s">
        <v>291</v>
      </c>
      <c r="D296" s="26">
        <v>10.755959510803223</v>
      </c>
      <c r="E296" s="27" t="s">
        <v>292</v>
      </c>
    </row>
    <row r="297" spans="1:5" x14ac:dyDescent="0.25">
      <c r="A297" s="26" t="s">
        <v>253</v>
      </c>
      <c r="B297" s="26" t="s">
        <v>8</v>
      </c>
      <c r="C297" s="27" t="s">
        <v>291</v>
      </c>
      <c r="D297" s="26">
        <v>14.390172958374023</v>
      </c>
      <c r="E297" s="27" t="s">
        <v>292</v>
      </c>
    </row>
    <row r="298" spans="1:5" x14ac:dyDescent="0.25">
      <c r="A298" s="26" t="s">
        <v>253</v>
      </c>
      <c r="B298" s="26" t="s">
        <v>8</v>
      </c>
      <c r="C298" s="27" t="s">
        <v>291</v>
      </c>
      <c r="D298" s="26">
        <v>11.90989875793457</v>
      </c>
      <c r="E298" s="27" t="s">
        <v>292</v>
      </c>
    </row>
    <row r="299" spans="1:5" x14ac:dyDescent="0.25">
      <c r="A299" s="26" t="s">
        <v>253</v>
      </c>
      <c r="B299" s="26" t="s">
        <v>8</v>
      </c>
      <c r="C299" s="27" t="s">
        <v>291</v>
      </c>
      <c r="D299" s="26">
        <v>8.2930107116699219</v>
      </c>
      <c r="E299" s="27" t="s">
        <v>292</v>
      </c>
    </row>
    <row r="300" spans="1:5" x14ac:dyDescent="0.25">
      <c r="A300" s="26" t="s">
        <v>253</v>
      </c>
      <c r="B300" s="26" t="s">
        <v>8</v>
      </c>
      <c r="C300" s="27" t="s">
        <v>291</v>
      </c>
      <c r="D300" s="26">
        <v>3.1854925155639648</v>
      </c>
      <c r="E300" s="27" t="s">
        <v>292</v>
      </c>
    </row>
    <row r="301" spans="1:5" x14ac:dyDescent="0.25">
      <c r="A301" s="26" t="s">
        <v>253</v>
      </c>
      <c r="B301" s="26" t="s">
        <v>8</v>
      </c>
      <c r="C301" s="27" t="s">
        <v>291</v>
      </c>
      <c r="D301" s="26">
        <v>2.0931520462036133</v>
      </c>
      <c r="E301" s="27" t="s">
        <v>292</v>
      </c>
    </row>
    <row r="302" spans="1:5" x14ac:dyDescent="0.25">
      <c r="A302" s="26" t="s">
        <v>253</v>
      </c>
      <c r="B302" s="26" t="s">
        <v>96</v>
      </c>
      <c r="C302" s="27" t="s">
        <v>291</v>
      </c>
      <c r="D302" s="26">
        <v>2.9074916839599609</v>
      </c>
      <c r="E302" s="27" t="s">
        <v>292</v>
      </c>
    </row>
    <row r="303" spans="1:5" x14ac:dyDescent="0.25">
      <c r="A303" s="26" t="s">
        <v>253</v>
      </c>
      <c r="B303" s="26" t="s">
        <v>96</v>
      </c>
      <c r="C303" s="27" t="s">
        <v>291</v>
      </c>
      <c r="D303" s="26">
        <v>6.8054332733154297</v>
      </c>
      <c r="E303" s="27" t="s">
        <v>292</v>
      </c>
    </row>
    <row r="304" spans="1:5" x14ac:dyDescent="0.25">
      <c r="A304" s="26" t="s">
        <v>253</v>
      </c>
      <c r="B304" s="26" t="s">
        <v>96</v>
      </c>
      <c r="C304" s="27" t="s">
        <v>291</v>
      </c>
      <c r="D304" s="26">
        <v>1.9713926315307617</v>
      </c>
      <c r="E304" s="27" t="s">
        <v>292</v>
      </c>
    </row>
    <row r="305" spans="1:5" x14ac:dyDescent="0.25">
      <c r="A305" s="26" t="s">
        <v>253</v>
      </c>
      <c r="B305" s="26" t="s">
        <v>96</v>
      </c>
      <c r="C305" s="27" t="s">
        <v>291</v>
      </c>
      <c r="D305" s="26">
        <v>4.8785276412963867</v>
      </c>
      <c r="E305" s="27" t="s">
        <v>292</v>
      </c>
    </row>
    <row r="306" spans="1:5" x14ac:dyDescent="0.25">
      <c r="A306" s="26" t="s">
        <v>253</v>
      </c>
      <c r="B306" s="26" t="s">
        <v>96</v>
      </c>
      <c r="C306" s="27" t="s">
        <v>291</v>
      </c>
      <c r="D306" s="26">
        <v>7.0824928283691406</v>
      </c>
      <c r="E306" s="27" t="s">
        <v>292</v>
      </c>
    </row>
    <row r="307" spans="1:5" x14ac:dyDescent="0.25">
      <c r="A307" s="26" t="s">
        <v>253</v>
      </c>
      <c r="B307" s="26" t="s">
        <v>96</v>
      </c>
      <c r="C307" s="27" t="s">
        <v>291</v>
      </c>
      <c r="D307" s="26">
        <v>12.350577354431152</v>
      </c>
      <c r="E307" s="27" t="s">
        <v>292</v>
      </c>
    </row>
    <row r="308" spans="1:5" x14ac:dyDescent="0.25">
      <c r="A308" s="26" t="s">
        <v>253</v>
      </c>
      <c r="B308" s="26" t="s">
        <v>86</v>
      </c>
      <c r="C308" s="27" t="s">
        <v>291</v>
      </c>
      <c r="D308" s="26">
        <v>9.8175859451293945</v>
      </c>
      <c r="E308" s="27" t="s">
        <v>292</v>
      </c>
    </row>
    <row r="309" spans="1:5" x14ac:dyDescent="0.25">
      <c r="A309" s="26" t="s">
        <v>253</v>
      </c>
      <c r="B309" s="26" t="s">
        <v>86</v>
      </c>
      <c r="C309" s="27" t="s">
        <v>291</v>
      </c>
      <c r="D309" s="26">
        <v>10.062689781188965</v>
      </c>
      <c r="E309" s="27" t="s">
        <v>292</v>
      </c>
    </row>
    <row r="310" spans="1:5" x14ac:dyDescent="0.25">
      <c r="A310" s="26" t="s">
        <v>253</v>
      </c>
      <c r="B310" s="26" t="s">
        <v>86</v>
      </c>
      <c r="C310" s="27" t="s">
        <v>291</v>
      </c>
      <c r="D310" s="26">
        <v>7.285675048828125</v>
      </c>
      <c r="E310" s="27" t="s">
        <v>292</v>
      </c>
    </row>
    <row r="311" spans="1:5" x14ac:dyDescent="0.25">
      <c r="A311" s="26" t="s">
        <v>253</v>
      </c>
      <c r="B311" s="26" t="s">
        <v>86</v>
      </c>
      <c r="C311" s="27" t="s">
        <v>291</v>
      </c>
      <c r="D311" s="26">
        <v>5.3232345581054687</v>
      </c>
      <c r="E311" s="27" t="s">
        <v>292</v>
      </c>
    </row>
    <row r="312" spans="1:5" x14ac:dyDescent="0.25">
      <c r="A312" s="26" t="s">
        <v>253</v>
      </c>
      <c r="B312" s="26" t="s">
        <v>86</v>
      </c>
      <c r="C312" s="27" t="s">
        <v>291</v>
      </c>
      <c r="D312" s="26">
        <v>7.7303342819213867</v>
      </c>
      <c r="E312" s="27" t="s">
        <v>292</v>
      </c>
    </row>
    <row r="313" spans="1:5" x14ac:dyDescent="0.25">
      <c r="A313" s="26" t="s">
        <v>253</v>
      </c>
      <c r="B313" s="26" t="s">
        <v>86</v>
      </c>
      <c r="C313" s="27" t="s">
        <v>291</v>
      </c>
      <c r="D313" s="26">
        <v>6.6549854278564453</v>
      </c>
      <c r="E313" s="27" t="s">
        <v>292</v>
      </c>
    </row>
    <row r="314" spans="1:5" x14ac:dyDescent="0.25">
      <c r="A314" s="26" t="s">
        <v>253</v>
      </c>
      <c r="B314" s="26" t="s">
        <v>85</v>
      </c>
      <c r="C314" s="27" t="s">
        <v>291</v>
      </c>
      <c r="D314" s="26">
        <v>6.0280389785766602</v>
      </c>
      <c r="E314" s="27" t="s">
        <v>292</v>
      </c>
    </row>
    <row r="315" spans="1:5" x14ac:dyDescent="0.25">
      <c r="A315" s="26" t="s">
        <v>253</v>
      </c>
      <c r="B315" s="26" t="s">
        <v>85</v>
      </c>
      <c r="C315" s="27" t="s">
        <v>291</v>
      </c>
      <c r="D315" s="26">
        <v>6.3541994094848633</v>
      </c>
      <c r="E315" s="27" t="s">
        <v>292</v>
      </c>
    </row>
    <row r="316" spans="1:5" x14ac:dyDescent="0.25">
      <c r="A316" s="26" t="s">
        <v>253</v>
      </c>
      <c r="B316" s="26" t="s">
        <v>85</v>
      </c>
      <c r="C316" s="27" t="s">
        <v>291</v>
      </c>
      <c r="D316" s="26">
        <v>4.7776908874511719</v>
      </c>
      <c r="E316" s="27" t="s">
        <v>292</v>
      </c>
    </row>
    <row r="317" spans="1:5" x14ac:dyDescent="0.25">
      <c r="A317" s="26" t="s">
        <v>253</v>
      </c>
      <c r="B317" s="26" t="s">
        <v>85</v>
      </c>
      <c r="C317" s="27" t="s">
        <v>291</v>
      </c>
      <c r="D317" s="26">
        <v>6.4936790466308594</v>
      </c>
      <c r="E317" s="27" t="s">
        <v>292</v>
      </c>
    </row>
    <row r="318" spans="1:5" x14ac:dyDescent="0.25">
      <c r="A318" s="26" t="s">
        <v>253</v>
      </c>
      <c r="B318" s="26" t="s">
        <v>85</v>
      </c>
      <c r="C318" s="27" t="s">
        <v>291</v>
      </c>
      <c r="D318" s="26">
        <v>7.5267124176025391</v>
      </c>
      <c r="E318" s="27" t="s">
        <v>292</v>
      </c>
    </row>
    <row r="319" spans="1:5" x14ac:dyDescent="0.25">
      <c r="A319" s="26" t="s">
        <v>253</v>
      </c>
      <c r="B319" s="26" t="s">
        <v>85</v>
      </c>
      <c r="C319" s="27" t="s">
        <v>291</v>
      </c>
      <c r="D319" s="26">
        <v>4.243433952331543</v>
      </c>
      <c r="E319" s="27" t="s">
        <v>292</v>
      </c>
    </row>
    <row r="320" spans="1:5" x14ac:dyDescent="0.25">
      <c r="A320" s="26" t="s">
        <v>253</v>
      </c>
      <c r="B320" s="26" t="s">
        <v>84</v>
      </c>
      <c r="C320" s="27" t="s">
        <v>291</v>
      </c>
      <c r="D320" s="26">
        <v>12.801058769226074</v>
      </c>
      <c r="E320" s="27" t="s">
        <v>292</v>
      </c>
    </row>
    <row r="321" spans="1:5" x14ac:dyDescent="0.25">
      <c r="A321" s="26" t="s">
        <v>253</v>
      </c>
      <c r="B321" s="26" t="s">
        <v>84</v>
      </c>
      <c r="C321" s="27" t="s">
        <v>291</v>
      </c>
      <c r="D321" s="26">
        <v>10.936756134033203</v>
      </c>
      <c r="E321" s="27" t="s">
        <v>292</v>
      </c>
    </row>
    <row r="322" spans="1:5" x14ac:dyDescent="0.25">
      <c r="A322" s="26" t="s">
        <v>253</v>
      </c>
      <c r="B322" s="26" t="s">
        <v>84</v>
      </c>
      <c r="C322" s="27" t="s">
        <v>291</v>
      </c>
      <c r="D322" s="26">
        <v>8.2141628265380859</v>
      </c>
      <c r="E322" s="27" t="s">
        <v>292</v>
      </c>
    </row>
    <row r="323" spans="1:5" x14ac:dyDescent="0.25">
      <c r="A323" s="26" t="s">
        <v>253</v>
      </c>
      <c r="B323" s="26" t="s">
        <v>84</v>
      </c>
      <c r="C323" s="27" t="s">
        <v>291</v>
      </c>
      <c r="D323" s="26">
        <v>7.2706260681152344</v>
      </c>
      <c r="E323" s="27" t="s">
        <v>292</v>
      </c>
    </row>
    <row r="324" spans="1:5" x14ac:dyDescent="0.25">
      <c r="A324" s="26" t="s">
        <v>253</v>
      </c>
      <c r="B324" s="26" t="s">
        <v>84</v>
      </c>
      <c r="C324" s="27" t="s">
        <v>291</v>
      </c>
      <c r="D324" s="26">
        <v>8.4268398284912109</v>
      </c>
      <c r="E324" s="27" t="s">
        <v>292</v>
      </c>
    </row>
    <row r="325" spans="1:5" x14ac:dyDescent="0.25">
      <c r="A325" s="26" t="s">
        <v>253</v>
      </c>
      <c r="B325" s="26" t="s">
        <v>84</v>
      </c>
      <c r="C325" s="27" t="s">
        <v>291</v>
      </c>
      <c r="D325" s="26">
        <v>5.6953945159912109</v>
      </c>
      <c r="E325" s="27" t="s">
        <v>292</v>
      </c>
    </row>
    <row r="326" spans="1:5" x14ac:dyDescent="0.25">
      <c r="A326" s="26" t="s">
        <v>253</v>
      </c>
      <c r="B326" s="26" t="s">
        <v>9</v>
      </c>
      <c r="C326" s="27" t="s">
        <v>291</v>
      </c>
      <c r="D326" s="26">
        <v>8.3945741653442383</v>
      </c>
      <c r="E326" s="27" t="s">
        <v>292</v>
      </c>
    </row>
    <row r="327" spans="1:5" x14ac:dyDescent="0.25">
      <c r="A327" s="26" t="s">
        <v>253</v>
      </c>
      <c r="B327" s="26" t="s">
        <v>9</v>
      </c>
      <c r="C327" s="27" t="s">
        <v>291</v>
      </c>
      <c r="D327" s="26">
        <v>9.3950366973876953</v>
      </c>
      <c r="E327" s="27" t="s">
        <v>292</v>
      </c>
    </row>
    <row r="328" spans="1:5" x14ac:dyDescent="0.25">
      <c r="A328" s="26" t="s">
        <v>253</v>
      </c>
      <c r="B328" s="26" t="s">
        <v>9</v>
      </c>
      <c r="C328" s="27" t="s">
        <v>291</v>
      </c>
      <c r="D328" s="26">
        <v>9.9906139373779297</v>
      </c>
      <c r="E328" s="27" t="s">
        <v>292</v>
      </c>
    </row>
    <row r="329" spans="1:5" x14ac:dyDescent="0.25">
      <c r="A329" s="26" t="s">
        <v>253</v>
      </c>
      <c r="B329" s="26" t="s">
        <v>9</v>
      </c>
      <c r="C329" s="27" t="s">
        <v>291</v>
      </c>
      <c r="D329" s="26">
        <v>9.3467960357666016</v>
      </c>
      <c r="E329" s="27" t="s">
        <v>292</v>
      </c>
    </row>
    <row r="330" spans="1:5" x14ac:dyDescent="0.25">
      <c r="A330" s="26" t="s">
        <v>253</v>
      </c>
      <c r="B330" s="26" t="s">
        <v>9</v>
      </c>
      <c r="C330" s="27" t="s">
        <v>291</v>
      </c>
      <c r="D330" s="26">
        <v>9.7390308380126953</v>
      </c>
      <c r="E330" s="27" t="s">
        <v>292</v>
      </c>
    </row>
    <row r="331" spans="1:5" x14ac:dyDescent="0.25">
      <c r="A331" s="26" t="s">
        <v>253</v>
      </c>
      <c r="B331" s="26" t="s">
        <v>9</v>
      </c>
      <c r="C331" s="27" t="s">
        <v>291</v>
      </c>
      <c r="D331" s="26">
        <v>6.0144453048706055</v>
      </c>
      <c r="E331" s="27" t="s">
        <v>292</v>
      </c>
    </row>
    <row r="332" spans="1:5" x14ac:dyDescent="0.25">
      <c r="A332" s="26" t="s">
        <v>253</v>
      </c>
      <c r="B332" s="26" t="s">
        <v>98</v>
      </c>
      <c r="C332" s="27" t="s">
        <v>291</v>
      </c>
      <c r="D332" s="26">
        <v>5.774043083190918</v>
      </c>
      <c r="E332" s="27" t="s">
        <v>292</v>
      </c>
    </row>
    <row r="333" spans="1:5" x14ac:dyDescent="0.25">
      <c r="A333" s="26" t="s">
        <v>253</v>
      </c>
      <c r="B333" s="26" t="s">
        <v>98</v>
      </c>
      <c r="C333" s="27" t="s">
        <v>291</v>
      </c>
      <c r="D333" s="26">
        <v>6.2961797714233398</v>
      </c>
      <c r="E333" s="27" t="s">
        <v>292</v>
      </c>
    </row>
    <row r="334" spans="1:5" x14ac:dyDescent="0.25">
      <c r="A334" s="26" t="s">
        <v>253</v>
      </c>
      <c r="B334" s="26" t="s">
        <v>98</v>
      </c>
      <c r="C334" s="27" t="s">
        <v>291</v>
      </c>
      <c r="D334" s="26">
        <v>6.933135986328125</v>
      </c>
      <c r="E334" s="27" t="s">
        <v>292</v>
      </c>
    </row>
    <row r="335" spans="1:5" x14ac:dyDescent="0.25">
      <c r="A335" s="26" t="s">
        <v>253</v>
      </c>
      <c r="B335" s="26" t="s">
        <v>98</v>
      </c>
      <c r="C335" s="27" t="s">
        <v>291</v>
      </c>
      <c r="D335" s="26">
        <v>6.1052627563476562</v>
      </c>
      <c r="E335" s="27" t="s">
        <v>292</v>
      </c>
    </row>
    <row r="336" spans="1:5" x14ac:dyDescent="0.25">
      <c r="A336" s="26" t="s">
        <v>253</v>
      </c>
      <c r="B336" s="26" t="s">
        <v>98</v>
      </c>
      <c r="C336" s="27" t="s">
        <v>291</v>
      </c>
      <c r="D336" s="26">
        <v>3.4437475204467773</v>
      </c>
      <c r="E336" s="27" t="s">
        <v>292</v>
      </c>
    </row>
    <row r="337" spans="1:5" x14ac:dyDescent="0.25">
      <c r="A337" s="26" t="s">
        <v>253</v>
      </c>
      <c r="B337" s="26" t="s">
        <v>98</v>
      </c>
      <c r="C337" s="27" t="s">
        <v>291</v>
      </c>
      <c r="D337" s="26">
        <v>5.6501665115356445</v>
      </c>
      <c r="E337" s="27" t="s">
        <v>292</v>
      </c>
    </row>
    <row r="338" spans="1:5" x14ac:dyDescent="0.25">
      <c r="A338" s="26" t="s">
        <v>253</v>
      </c>
      <c r="B338" s="26" t="s">
        <v>10</v>
      </c>
      <c r="C338" s="27" t="s">
        <v>291</v>
      </c>
      <c r="D338" s="26">
        <v>5.0811357498168945</v>
      </c>
      <c r="E338" s="27" t="s">
        <v>292</v>
      </c>
    </row>
    <row r="339" spans="1:5" x14ac:dyDescent="0.25">
      <c r="A339" s="26" t="s">
        <v>253</v>
      </c>
      <c r="B339" s="26" t="s">
        <v>10</v>
      </c>
      <c r="C339" s="27" t="s">
        <v>291</v>
      </c>
      <c r="D339" s="26">
        <v>2.431727409362793</v>
      </c>
      <c r="E339" s="27" t="s">
        <v>292</v>
      </c>
    </row>
    <row r="340" spans="1:5" x14ac:dyDescent="0.25">
      <c r="A340" s="26" t="s">
        <v>253</v>
      </c>
      <c r="B340" s="26" t="s">
        <v>10</v>
      </c>
      <c r="C340" s="27" t="s">
        <v>291</v>
      </c>
      <c r="D340" s="26">
        <v>6.2947454452514648</v>
      </c>
      <c r="E340" s="27" t="s">
        <v>292</v>
      </c>
    </row>
    <row r="341" spans="1:5" x14ac:dyDescent="0.25">
      <c r="A341" s="26" t="s">
        <v>253</v>
      </c>
      <c r="B341" s="26" t="s">
        <v>10</v>
      </c>
      <c r="C341" s="27" t="s">
        <v>291</v>
      </c>
      <c r="D341" s="26">
        <v>3.9014558792114258</v>
      </c>
      <c r="E341" s="27" t="s">
        <v>292</v>
      </c>
    </row>
    <row r="342" spans="1:5" x14ac:dyDescent="0.25">
      <c r="A342" s="26" t="s">
        <v>253</v>
      </c>
      <c r="B342" s="26" t="s">
        <v>10</v>
      </c>
      <c r="C342" s="27" t="s">
        <v>291</v>
      </c>
      <c r="D342" s="26">
        <v>2.3109884262084961</v>
      </c>
      <c r="E342" s="27" t="s">
        <v>292</v>
      </c>
    </row>
    <row r="343" spans="1:5" x14ac:dyDescent="0.25">
      <c r="A343" s="26" t="s">
        <v>253</v>
      </c>
      <c r="B343" s="26" t="s">
        <v>10</v>
      </c>
      <c r="C343" s="27" t="s">
        <v>291</v>
      </c>
      <c r="D343" s="26">
        <v>1.9952154159545898</v>
      </c>
      <c r="E343" s="27" t="s">
        <v>292</v>
      </c>
    </row>
    <row r="344" spans="1:5" x14ac:dyDescent="0.25">
      <c r="A344" s="26" t="s">
        <v>253</v>
      </c>
      <c r="B344" s="26" t="s">
        <v>99</v>
      </c>
      <c r="C344" s="27" t="s">
        <v>291</v>
      </c>
      <c r="D344" s="26">
        <v>5.5784521102905273</v>
      </c>
      <c r="E344" s="27" t="s">
        <v>292</v>
      </c>
    </row>
    <row r="345" spans="1:5" x14ac:dyDescent="0.25">
      <c r="A345" s="26" t="s">
        <v>253</v>
      </c>
      <c r="B345" s="26" t="s">
        <v>99</v>
      </c>
      <c r="C345" s="27" t="s">
        <v>291</v>
      </c>
      <c r="D345" s="26">
        <v>6.271906852722168</v>
      </c>
      <c r="E345" s="27" t="s">
        <v>292</v>
      </c>
    </row>
    <row r="346" spans="1:5" x14ac:dyDescent="0.25">
      <c r="A346" s="26" t="s">
        <v>253</v>
      </c>
      <c r="B346" s="26" t="s">
        <v>99</v>
      </c>
      <c r="C346" s="27" t="s">
        <v>291</v>
      </c>
      <c r="D346" s="26">
        <v>6.6820993423461914</v>
      </c>
      <c r="E346" s="27" t="s">
        <v>292</v>
      </c>
    </row>
    <row r="347" spans="1:5" x14ac:dyDescent="0.25">
      <c r="A347" s="26" t="s">
        <v>253</v>
      </c>
      <c r="B347" s="26" t="s">
        <v>99</v>
      </c>
      <c r="C347" s="27" t="s">
        <v>291</v>
      </c>
      <c r="D347" s="26">
        <v>5.9217472076416016</v>
      </c>
      <c r="E347" s="27" t="s">
        <v>292</v>
      </c>
    </row>
    <row r="348" spans="1:5" x14ac:dyDescent="0.25">
      <c r="A348" s="26" t="s">
        <v>253</v>
      </c>
      <c r="B348" s="26" t="s">
        <v>99</v>
      </c>
      <c r="C348" s="27" t="s">
        <v>291</v>
      </c>
      <c r="D348" s="26">
        <v>3.201751708984375</v>
      </c>
      <c r="E348" s="27" t="s">
        <v>292</v>
      </c>
    </row>
    <row r="349" spans="1:5" x14ac:dyDescent="0.25">
      <c r="A349" s="26" t="s">
        <v>253</v>
      </c>
      <c r="B349" s="26" t="s">
        <v>99</v>
      </c>
      <c r="C349" s="27" t="s">
        <v>291</v>
      </c>
      <c r="D349" s="26">
        <v>5.4912624359130859</v>
      </c>
      <c r="E349" s="27" t="s">
        <v>292</v>
      </c>
    </row>
    <row r="350" spans="1:5" x14ac:dyDescent="0.25">
      <c r="A350" s="26" t="s">
        <v>253</v>
      </c>
      <c r="B350" s="26" t="s">
        <v>87</v>
      </c>
      <c r="C350" s="27" t="s">
        <v>291</v>
      </c>
      <c r="D350" s="26">
        <v>8.8782958984375</v>
      </c>
      <c r="E350" s="27" t="s">
        <v>292</v>
      </c>
    </row>
    <row r="351" spans="1:5" x14ac:dyDescent="0.25">
      <c r="A351" s="26" t="s">
        <v>253</v>
      </c>
      <c r="B351" s="26" t="s">
        <v>87</v>
      </c>
      <c r="C351" s="27" t="s">
        <v>291</v>
      </c>
      <c r="D351" s="26">
        <v>8.3771762847900391</v>
      </c>
      <c r="E351" s="27" t="s">
        <v>292</v>
      </c>
    </row>
    <row r="352" spans="1:5" x14ac:dyDescent="0.25">
      <c r="A352" s="26" t="s">
        <v>253</v>
      </c>
      <c r="B352" s="26" t="s">
        <v>87</v>
      </c>
      <c r="C352" s="27" t="s">
        <v>291</v>
      </c>
      <c r="D352" s="26">
        <v>8.7287988662719727</v>
      </c>
      <c r="E352" s="27" t="s">
        <v>292</v>
      </c>
    </row>
    <row r="353" spans="1:5" x14ac:dyDescent="0.25">
      <c r="A353" s="26" t="s">
        <v>253</v>
      </c>
      <c r="B353" s="26" t="s">
        <v>87</v>
      </c>
      <c r="C353" s="27" t="s">
        <v>291</v>
      </c>
      <c r="D353" s="26">
        <v>6.2854251861572266</v>
      </c>
      <c r="E353" s="27" t="s">
        <v>292</v>
      </c>
    </row>
    <row r="354" spans="1:5" x14ac:dyDescent="0.25">
      <c r="A354" s="26" t="s">
        <v>253</v>
      </c>
      <c r="B354" s="26" t="s">
        <v>87</v>
      </c>
      <c r="C354" s="27" t="s">
        <v>291</v>
      </c>
      <c r="D354" s="26">
        <v>6.819697380065918</v>
      </c>
      <c r="E354" s="27" t="s">
        <v>292</v>
      </c>
    </row>
    <row r="355" spans="1:5" x14ac:dyDescent="0.25">
      <c r="A355" s="26" t="s">
        <v>253</v>
      </c>
      <c r="B355" s="26" t="s">
        <v>87</v>
      </c>
      <c r="C355" s="27" t="s">
        <v>291</v>
      </c>
      <c r="D355" s="26">
        <v>4.7959232330322266</v>
      </c>
      <c r="E355" s="27" t="s">
        <v>292</v>
      </c>
    </row>
    <row r="356" spans="1:5" x14ac:dyDescent="0.25">
      <c r="A356" s="26" t="s">
        <v>253</v>
      </c>
      <c r="B356" s="26" t="s">
        <v>88</v>
      </c>
      <c r="C356" s="27" t="s">
        <v>291</v>
      </c>
      <c r="D356" s="26">
        <v>3.2354393005371094</v>
      </c>
      <c r="E356" s="27" t="s">
        <v>292</v>
      </c>
    </row>
    <row r="357" spans="1:5" x14ac:dyDescent="0.25">
      <c r="A357" s="26" t="s">
        <v>253</v>
      </c>
      <c r="B357" s="26" t="s">
        <v>88</v>
      </c>
      <c r="C357" s="27" t="s">
        <v>291</v>
      </c>
      <c r="D357" s="26">
        <v>7.1775846481323242</v>
      </c>
      <c r="E357" s="27" t="s">
        <v>292</v>
      </c>
    </row>
    <row r="358" spans="1:5" x14ac:dyDescent="0.25">
      <c r="A358" s="26" t="s">
        <v>253</v>
      </c>
      <c r="B358" s="26" t="s">
        <v>88</v>
      </c>
      <c r="C358" s="27" t="s">
        <v>291</v>
      </c>
      <c r="D358" s="26">
        <v>3.0243959426879883</v>
      </c>
      <c r="E358" s="27" t="s">
        <v>292</v>
      </c>
    </row>
    <row r="359" spans="1:5" x14ac:dyDescent="0.25">
      <c r="A359" s="26" t="s">
        <v>253</v>
      </c>
      <c r="B359" s="26" t="s">
        <v>88</v>
      </c>
      <c r="C359" s="27" t="s">
        <v>291</v>
      </c>
      <c r="D359" s="26">
        <v>5.5657873153686523</v>
      </c>
      <c r="E359" s="27" t="s">
        <v>292</v>
      </c>
    </row>
    <row r="360" spans="1:5" x14ac:dyDescent="0.25">
      <c r="A360" s="26" t="s">
        <v>253</v>
      </c>
      <c r="B360" s="26" t="s">
        <v>88</v>
      </c>
      <c r="C360" s="27" t="s">
        <v>291</v>
      </c>
      <c r="D360" s="26">
        <v>6.4010868072509766</v>
      </c>
      <c r="E360" s="27" t="s">
        <v>292</v>
      </c>
    </row>
    <row r="361" spans="1:5" x14ac:dyDescent="0.25">
      <c r="A361" s="26" t="s">
        <v>253</v>
      </c>
      <c r="B361" s="26" t="s">
        <v>88</v>
      </c>
      <c r="C361" s="27" t="s">
        <v>291</v>
      </c>
      <c r="D361" s="26">
        <v>6.2672433853149414</v>
      </c>
      <c r="E361" s="27" t="s">
        <v>292</v>
      </c>
    </row>
    <row r="362" spans="1:5" x14ac:dyDescent="0.25">
      <c r="A362" s="26" t="s">
        <v>253</v>
      </c>
      <c r="B362" s="26" t="s">
        <v>89</v>
      </c>
      <c r="C362" s="27" t="s">
        <v>291</v>
      </c>
      <c r="D362" s="26">
        <v>10.272626876831055</v>
      </c>
      <c r="E362" s="27" t="s">
        <v>292</v>
      </c>
    </row>
    <row r="363" spans="1:5" x14ac:dyDescent="0.25">
      <c r="A363" s="26" t="s">
        <v>253</v>
      </c>
      <c r="B363" s="26" t="s">
        <v>89</v>
      </c>
      <c r="C363" s="27" t="s">
        <v>291</v>
      </c>
      <c r="D363" s="26">
        <v>9.0457744598388672</v>
      </c>
      <c r="E363" s="27" t="s">
        <v>292</v>
      </c>
    </row>
    <row r="364" spans="1:5" x14ac:dyDescent="0.25">
      <c r="A364" s="26" t="s">
        <v>253</v>
      </c>
      <c r="B364" s="26" t="s">
        <v>89</v>
      </c>
      <c r="C364" s="27" t="s">
        <v>291</v>
      </c>
      <c r="D364" s="26">
        <v>11.419599533081055</v>
      </c>
      <c r="E364" s="27" t="s">
        <v>292</v>
      </c>
    </row>
    <row r="365" spans="1:5" x14ac:dyDescent="0.25">
      <c r="A365" s="26" t="s">
        <v>253</v>
      </c>
      <c r="B365" s="26" t="s">
        <v>89</v>
      </c>
      <c r="C365" s="27" t="s">
        <v>291</v>
      </c>
      <c r="D365" s="26">
        <v>2.9434804916381836</v>
      </c>
      <c r="E365" s="27" t="s">
        <v>292</v>
      </c>
    </row>
    <row r="366" spans="1:5" x14ac:dyDescent="0.25">
      <c r="A366" s="26" t="s">
        <v>253</v>
      </c>
      <c r="B366" s="26" t="s">
        <v>89</v>
      </c>
      <c r="C366" s="27" t="s">
        <v>291</v>
      </c>
      <c r="D366" s="26">
        <v>5.5465707778930664</v>
      </c>
      <c r="E366" s="27" t="s">
        <v>292</v>
      </c>
    </row>
    <row r="367" spans="1:5" x14ac:dyDescent="0.25">
      <c r="A367" s="26" t="s">
        <v>253</v>
      </c>
      <c r="B367" s="26" t="s">
        <v>89</v>
      </c>
      <c r="C367" s="27" t="s">
        <v>291</v>
      </c>
      <c r="D367" s="26">
        <v>7.6038455963134766</v>
      </c>
      <c r="E367" s="27" t="s">
        <v>292</v>
      </c>
    </row>
    <row r="368" spans="1:5" x14ac:dyDescent="0.25">
      <c r="A368" s="26" t="s">
        <v>253</v>
      </c>
      <c r="B368" s="26" t="s">
        <v>90</v>
      </c>
      <c r="C368" s="27" t="s">
        <v>291</v>
      </c>
      <c r="D368" s="26">
        <v>9.1434230804443359</v>
      </c>
      <c r="E368" s="27" t="s">
        <v>292</v>
      </c>
    </row>
    <row r="369" spans="1:5" x14ac:dyDescent="0.25">
      <c r="A369" s="26" t="s">
        <v>253</v>
      </c>
      <c r="B369" s="26" t="s">
        <v>90</v>
      </c>
      <c r="C369" s="27" t="s">
        <v>291</v>
      </c>
      <c r="D369" s="26">
        <v>9.9553632736206055</v>
      </c>
      <c r="E369" s="27" t="s">
        <v>292</v>
      </c>
    </row>
    <row r="370" spans="1:5" x14ac:dyDescent="0.25">
      <c r="A370" s="26" t="s">
        <v>253</v>
      </c>
      <c r="B370" s="26" t="s">
        <v>90</v>
      </c>
      <c r="C370" s="27" t="s">
        <v>291</v>
      </c>
      <c r="D370" s="26">
        <v>11.497419357299805</v>
      </c>
      <c r="E370" s="27" t="s">
        <v>292</v>
      </c>
    </row>
    <row r="371" spans="1:5" x14ac:dyDescent="0.25">
      <c r="A371" s="26" t="s">
        <v>253</v>
      </c>
      <c r="B371" s="26" t="s">
        <v>90</v>
      </c>
      <c r="C371" s="27" t="s">
        <v>291</v>
      </c>
      <c r="D371" s="26">
        <v>7.9785184860229492</v>
      </c>
      <c r="E371" s="27" t="s">
        <v>292</v>
      </c>
    </row>
    <row r="372" spans="1:5" x14ac:dyDescent="0.25">
      <c r="A372" s="26" t="s">
        <v>253</v>
      </c>
      <c r="B372" s="26" t="s">
        <v>90</v>
      </c>
      <c r="C372" s="27" t="s">
        <v>291</v>
      </c>
      <c r="D372" s="26">
        <v>6.1292791366577148</v>
      </c>
      <c r="E372" s="27" t="s">
        <v>292</v>
      </c>
    </row>
    <row r="373" spans="1:5" x14ac:dyDescent="0.25">
      <c r="A373" s="26" t="s">
        <v>253</v>
      </c>
      <c r="B373" s="26" t="s">
        <v>90</v>
      </c>
      <c r="C373" s="27" t="s">
        <v>291</v>
      </c>
      <c r="D373" s="26">
        <v>7.0145225524902344</v>
      </c>
      <c r="E373" s="27" t="s">
        <v>292</v>
      </c>
    </row>
    <row r="374" spans="1:5" x14ac:dyDescent="0.25">
      <c r="A374" s="26" t="s">
        <v>253</v>
      </c>
      <c r="B374" s="26" t="s">
        <v>94</v>
      </c>
      <c r="C374" s="27" t="s">
        <v>291</v>
      </c>
      <c r="D374" s="26">
        <v>3.9477825164794922</v>
      </c>
      <c r="E374" s="27" t="s">
        <v>292</v>
      </c>
    </row>
    <row r="375" spans="1:5" x14ac:dyDescent="0.25">
      <c r="A375" s="26" t="s">
        <v>253</v>
      </c>
      <c r="B375" s="26" t="s">
        <v>94</v>
      </c>
      <c r="C375" s="27" t="s">
        <v>291</v>
      </c>
      <c r="D375" s="26">
        <v>4.6802082061767578</v>
      </c>
      <c r="E375" s="27" t="s">
        <v>292</v>
      </c>
    </row>
    <row r="376" spans="1:5" x14ac:dyDescent="0.25">
      <c r="A376" s="26" t="s">
        <v>253</v>
      </c>
      <c r="B376" s="26" t="s">
        <v>94</v>
      </c>
      <c r="C376" s="27" t="s">
        <v>291</v>
      </c>
      <c r="D376" s="26">
        <v>3.7045021057128906</v>
      </c>
      <c r="E376" s="27" t="s">
        <v>292</v>
      </c>
    </row>
    <row r="377" spans="1:5" x14ac:dyDescent="0.25">
      <c r="A377" s="26" t="s">
        <v>253</v>
      </c>
      <c r="B377" s="26" t="s">
        <v>94</v>
      </c>
      <c r="C377" s="27" t="s">
        <v>291</v>
      </c>
      <c r="D377" s="26">
        <v>1.7502460479736328</v>
      </c>
      <c r="E377" s="27" t="s">
        <v>292</v>
      </c>
    </row>
    <row r="378" spans="1:5" x14ac:dyDescent="0.25">
      <c r="A378" s="26" t="s">
        <v>253</v>
      </c>
      <c r="B378" s="26" t="s">
        <v>94</v>
      </c>
      <c r="C378" s="27" t="s">
        <v>291</v>
      </c>
      <c r="D378" s="26">
        <v>4.6606597900390625</v>
      </c>
      <c r="E378" s="27" t="s">
        <v>292</v>
      </c>
    </row>
    <row r="379" spans="1:5" x14ac:dyDescent="0.25">
      <c r="A379" s="26" t="s">
        <v>253</v>
      </c>
      <c r="B379" s="26" t="s">
        <v>94</v>
      </c>
      <c r="C379" s="27" t="s">
        <v>291</v>
      </c>
      <c r="D379" s="26">
        <v>3.5627508163452148</v>
      </c>
      <c r="E379" s="27" t="s">
        <v>292</v>
      </c>
    </row>
    <row r="380" spans="1:5" x14ac:dyDescent="0.25">
      <c r="A380" s="26" t="s">
        <v>253</v>
      </c>
      <c r="B380" s="26" t="s">
        <v>93</v>
      </c>
      <c r="C380" s="27" t="s">
        <v>291</v>
      </c>
      <c r="D380" s="26">
        <v>2.378666877746582</v>
      </c>
      <c r="E380" s="27" t="s">
        <v>292</v>
      </c>
    </row>
    <row r="381" spans="1:5" x14ac:dyDescent="0.25">
      <c r="A381" s="26" t="s">
        <v>253</v>
      </c>
      <c r="B381" s="26" t="s">
        <v>93</v>
      </c>
      <c r="C381" s="27" t="s">
        <v>291</v>
      </c>
      <c r="D381" s="26">
        <v>6.1556568145751953</v>
      </c>
      <c r="E381" s="27" t="s">
        <v>292</v>
      </c>
    </row>
    <row r="382" spans="1:5" x14ac:dyDescent="0.25">
      <c r="A382" s="26" t="s">
        <v>253</v>
      </c>
      <c r="B382" s="26" t="s">
        <v>93</v>
      </c>
      <c r="C382" s="27" t="s">
        <v>291</v>
      </c>
      <c r="D382" s="26">
        <v>1.4037923812866211</v>
      </c>
      <c r="E382" s="27" t="s">
        <v>292</v>
      </c>
    </row>
    <row r="383" spans="1:5" x14ac:dyDescent="0.25">
      <c r="A383" s="26" t="s">
        <v>253</v>
      </c>
      <c r="B383" s="26" t="s">
        <v>93</v>
      </c>
      <c r="C383" s="27" t="s">
        <v>291</v>
      </c>
      <c r="D383" s="26">
        <v>-0.76958656311035156</v>
      </c>
      <c r="E383" s="27" t="s">
        <v>292</v>
      </c>
    </row>
    <row r="384" spans="1:5" x14ac:dyDescent="0.25">
      <c r="A384" s="26" t="s">
        <v>253</v>
      </c>
      <c r="B384" s="26" t="s">
        <v>93</v>
      </c>
      <c r="C384" s="27" t="s">
        <v>291</v>
      </c>
      <c r="D384" s="26">
        <v>4.4757900238037109</v>
      </c>
      <c r="E384" s="27" t="s">
        <v>292</v>
      </c>
    </row>
    <row r="385" spans="1:5" x14ac:dyDescent="0.25">
      <c r="A385" s="26" t="s">
        <v>253</v>
      </c>
      <c r="B385" s="26" t="s">
        <v>93</v>
      </c>
      <c r="C385" s="27" t="s">
        <v>291</v>
      </c>
      <c r="D385" s="26">
        <v>2.7566156387329102</v>
      </c>
      <c r="E385" s="27" t="s">
        <v>292</v>
      </c>
    </row>
    <row r="386" spans="1:5" x14ac:dyDescent="0.25">
      <c r="A386" s="26" t="s">
        <v>253</v>
      </c>
      <c r="B386" s="26" t="s">
        <v>92</v>
      </c>
      <c r="C386" s="27" t="s">
        <v>291</v>
      </c>
      <c r="D386" s="26">
        <v>2.2829103469848633</v>
      </c>
      <c r="E386" s="27" t="s">
        <v>292</v>
      </c>
    </row>
    <row r="387" spans="1:5" x14ac:dyDescent="0.25">
      <c r="A387" s="26" t="s">
        <v>253</v>
      </c>
      <c r="B387" s="26" t="s">
        <v>92</v>
      </c>
      <c r="C387" s="27" t="s">
        <v>291</v>
      </c>
      <c r="D387" s="26">
        <v>3.5325870513916016</v>
      </c>
      <c r="E387" s="27" t="s">
        <v>292</v>
      </c>
    </row>
    <row r="388" spans="1:5" x14ac:dyDescent="0.25">
      <c r="A388" s="26" t="s">
        <v>253</v>
      </c>
      <c r="B388" s="26" t="s">
        <v>92</v>
      </c>
      <c r="C388" s="27" t="s">
        <v>291</v>
      </c>
      <c r="D388" s="26">
        <v>2.6443700790405273</v>
      </c>
      <c r="E388" s="27" t="s">
        <v>292</v>
      </c>
    </row>
    <row r="389" spans="1:5" x14ac:dyDescent="0.25">
      <c r="A389" s="26" t="s">
        <v>253</v>
      </c>
      <c r="B389" s="26" t="s">
        <v>92</v>
      </c>
      <c r="C389" s="27" t="s">
        <v>291</v>
      </c>
      <c r="D389" s="26">
        <v>0.36433696746826172</v>
      </c>
      <c r="E389" s="27" t="s">
        <v>292</v>
      </c>
    </row>
    <row r="390" spans="1:5" x14ac:dyDescent="0.25">
      <c r="A390" s="26" t="s">
        <v>253</v>
      </c>
      <c r="B390" s="26" t="s">
        <v>92</v>
      </c>
      <c r="C390" s="27" t="s">
        <v>291</v>
      </c>
      <c r="D390" s="26">
        <v>2.7511367797851562</v>
      </c>
      <c r="E390" s="27" t="s">
        <v>292</v>
      </c>
    </row>
    <row r="391" spans="1:5" x14ac:dyDescent="0.25">
      <c r="A391" s="26" t="s">
        <v>253</v>
      </c>
      <c r="B391" s="26" t="s">
        <v>92</v>
      </c>
      <c r="C391" s="27" t="s">
        <v>291</v>
      </c>
      <c r="D391" s="26">
        <v>1.4755525588989258</v>
      </c>
      <c r="E391" s="27" t="s">
        <v>292</v>
      </c>
    </row>
    <row r="392" spans="1:5" x14ac:dyDescent="0.25">
      <c r="A392" s="26" t="s">
        <v>253</v>
      </c>
      <c r="B392" s="26" t="s">
        <v>91</v>
      </c>
      <c r="C392" s="27" t="s">
        <v>291</v>
      </c>
      <c r="D392" s="26">
        <v>1.5131406784057617</v>
      </c>
      <c r="E392" s="27" t="s">
        <v>292</v>
      </c>
    </row>
    <row r="393" spans="1:5" x14ac:dyDescent="0.25">
      <c r="A393" s="26" t="s">
        <v>253</v>
      </c>
      <c r="B393" s="26" t="s">
        <v>91</v>
      </c>
      <c r="C393" s="27" t="s">
        <v>291</v>
      </c>
      <c r="D393" s="26">
        <v>6.971405029296875</v>
      </c>
      <c r="E393" s="27" t="s">
        <v>292</v>
      </c>
    </row>
    <row r="394" spans="1:5" x14ac:dyDescent="0.25">
      <c r="A394" s="26" t="s">
        <v>253</v>
      </c>
      <c r="B394" s="26" t="s">
        <v>91</v>
      </c>
      <c r="C394" s="27" t="s">
        <v>291</v>
      </c>
      <c r="D394" s="26">
        <v>8.3800544738769531</v>
      </c>
      <c r="E394" s="27" t="s">
        <v>292</v>
      </c>
    </row>
    <row r="395" spans="1:5" x14ac:dyDescent="0.25">
      <c r="A395" s="26" t="s">
        <v>253</v>
      </c>
      <c r="B395" s="26" t="s">
        <v>91</v>
      </c>
      <c r="C395" s="27" t="s">
        <v>291</v>
      </c>
      <c r="D395" s="26">
        <v>5.7690649032592773</v>
      </c>
      <c r="E395" s="27" t="s">
        <v>292</v>
      </c>
    </row>
    <row r="396" spans="1:5" x14ac:dyDescent="0.25">
      <c r="A396" s="26" t="s">
        <v>253</v>
      </c>
      <c r="B396" s="26" t="s">
        <v>91</v>
      </c>
      <c r="C396" s="27" t="s">
        <v>291</v>
      </c>
      <c r="D396" s="26">
        <v>7.4376182556152344</v>
      </c>
      <c r="E396" s="27" t="s">
        <v>292</v>
      </c>
    </row>
    <row r="397" spans="1:5" x14ac:dyDescent="0.25">
      <c r="A397" s="26" t="s">
        <v>253</v>
      </c>
      <c r="B397" s="26" t="s">
        <v>91</v>
      </c>
      <c r="C397" s="27" t="s">
        <v>291</v>
      </c>
      <c r="D397" s="26">
        <v>2.3074226379394531</v>
      </c>
      <c r="E397" s="27" t="s">
        <v>292</v>
      </c>
    </row>
    <row r="398" spans="1:5" x14ac:dyDescent="0.25">
      <c r="A398" s="26" t="s">
        <v>283</v>
      </c>
      <c r="B398" s="26" t="s">
        <v>5</v>
      </c>
      <c r="C398" s="27" t="s">
        <v>287</v>
      </c>
      <c r="D398" s="26">
        <v>17.626821517944336</v>
      </c>
      <c r="E398" s="27" t="s">
        <v>293</v>
      </c>
    </row>
    <row r="399" spans="1:5" x14ac:dyDescent="0.25">
      <c r="A399" s="26" t="s">
        <v>283</v>
      </c>
      <c r="B399" s="26" t="s">
        <v>5</v>
      </c>
      <c r="C399" s="27" t="s">
        <v>287</v>
      </c>
      <c r="D399" s="26">
        <v>14.546570777893066</v>
      </c>
      <c r="E399" s="27" t="s">
        <v>293</v>
      </c>
    </row>
    <row r="400" spans="1:5" x14ac:dyDescent="0.25">
      <c r="A400" s="26" t="s">
        <v>283</v>
      </c>
      <c r="B400" s="26" t="s">
        <v>5</v>
      </c>
      <c r="C400" s="27" t="s">
        <v>287</v>
      </c>
      <c r="D400" s="26">
        <v>18.072214126586914</v>
      </c>
      <c r="E400" s="27" t="s">
        <v>293</v>
      </c>
    </row>
    <row r="401" spans="1:5" x14ac:dyDescent="0.25">
      <c r="A401" s="26" t="s">
        <v>283</v>
      </c>
      <c r="B401" s="26" t="s">
        <v>5</v>
      </c>
      <c r="C401" s="27" t="s">
        <v>287</v>
      </c>
      <c r="D401" s="26">
        <v>15.160648345947266</v>
      </c>
      <c r="E401" s="27" t="s">
        <v>293</v>
      </c>
    </row>
    <row r="402" spans="1:5" x14ac:dyDescent="0.25">
      <c r="A402" s="26" t="s">
        <v>283</v>
      </c>
      <c r="B402" s="26" t="s">
        <v>5</v>
      </c>
      <c r="C402" s="27" t="s">
        <v>287</v>
      </c>
      <c r="D402" s="26">
        <v>17.455781936645508</v>
      </c>
      <c r="E402" s="27" t="s">
        <v>293</v>
      </c>
    </row>
    <row r="403" spans="1:5" x14ac:dyDescent="0.25">
      <c r="A403" s="26" t="s">
        <v>283</v>
      </c>
      <c r="B403" s="26" t="s">
        <v>5</v>
      </c>
      <c r="C403" s="27" t="s">
        <v>287</v>
      </c>
      <c r="D403" s="26">
        <v>16.462888717651367</v>
      </c>
      <c r="E403" s="27" t="s">
        <v>293</v>
      </c>
    </row>
    <row r="404" spans="1:5" x14ac:dyDescent="0.25">
      <c r="A404" s="26" t="s">
        <v>283</v>
      </c>
      <c r="B404" s="26" t="s">
        <v>6</v>
      </c>
      <c r="C404" s="27" t="s">
        <v>287</v>
      </c>
      <c r="D404" s="26">
        <v>7.2894668579101563</v>
      </c>
      <c r="E404" s="27" t="s">
        <v>293</v>
      </c>
    </row>
    <row r="405" spans="1:5" x14ac:dyDescent="0.25">
      <c r="A405" s="26" t="s">
        <v>283</v>
      </c>
      <c r="B405" s="26" t="s">
        <v>6</v>
      </c>
      <c r="C405" s="27" t="s">
        <v>287</v>
      </c>
      <c r="D405" s="26">
        <v>12.432515144348145</v>
      </c>
      <c r="E405" s="27" t="s">
        <v>293</v>
      </c>
    </row>
    <row r="406" spans="1:5" x14ac:dyDescent="0.25">
      <c r="A406" s="26" t="s">
        <v>283</v>
      </c>
      <c r="B406" s="26" t="s">
        <v>6</v>
      </c>
      <c r="C406" s="27" t="s">
        <v>287</v>
      </c>
      <c r="D406" s="26">
        <v>11.655082702636719</v>
      </c>
      <c r="E406" s="27" t="s">
        <v>293</v>
      </c>
    </row>
    <row r="407" spans="1:5" x14ac:dyDescent="0.25">
      <c r="A407" s="26" t="s">
        <v>283</v>
      </c>
      <c r="B407" s="26" t="s">
        <v>6</v>
      </c>
      <c r="C407" s="27" t="s">
        <v>287</v>
      </c>
      <c r="D407" s="26">
        <v>9.4192218780517578</v>
      </c>
      <c r="E407" s="27" t="s">
        <v>293</v>
      </c>
    </row>
    <row r="408" spans="1:5" x14ac:dyDescent="0.25">
      <c r="A408" s="26" t="s">
        <v>283</v>
      </c>
      <c r="B408" s="26" t="s">
        <v>6</v>
      </c>
      <c r="C408" s="27" t="s">
        <v>287</v>
      </c>
      <c r="D408" s="26">
        <v>8.6568727493286133</v>
      </c>
      <c r="E408" s="27" t="s">
        <v>293</v>
      </c>
    </row>
    <row r="409" spans="1:5" x14ac:dyDescent="0.25">
      <c r="A409" s="26" t="s">
        <v>283</v>
      </c>
      <c r="B409" s="26" t="s">
        <v>6</v>
      </c>
      <c r="C409" s="27" t="s">
        <v>287</v>
      </c>
      <c r="D409" s="26">
        <v>8.3930635452270508</v>
      </c>
      <c r="E409" s="27" t="s">
        <v>293</v>
      </c>
    </row>
    <row r="410" spans="1:5" x14ac:dyDescent="0.25">
      <c r="A410" s="26" t="s">
        <v>283</v>
      </c>
      <c r="B410" s="26" t="s">
        <v>7</v>
      </c>
      <c r="C410" s="27" t="s">
        <v>287</v>
      </c>
      <c r="D410" s="26">
        <v>8.8923063278198242</v>
      </c>
      <c r="E410" s="27" t="s">
        <v>293</v>
      </c>
    </row>
    <row r="411" spans="1:5" x14ac:dyDescent="0.25">
      <c r="A411" s="26" t="s">
        <v>283</v>
      </c>
      <c r="B411" s="26" t="s">
        <v>7</v>
      </c>
      <c r="C411" s="27" t="s">
        <v>287</v>
      </c>
      <c r="D411" s="26">
        <v>11.895125389099121</v>
      </c>
      <c r="E411" s="27" t="s">
        <v>293</v>
      </c>
    </row>
    <row r="412" spans="1:5" x14ac:dyDescent="0.25">
      <c r="A412" s="26" t="s">
        <v>283</v>
      </c>
      <c r="B412" s="26" t="s">
        <v>7</v>
      </c>
      <c r="C412" s="27" t="s">
        <v>287</v>
      </c>
      <c r="D412" s="26">
        <v>11.094404220581055</v>
      </c>
      <c r="E412" s="27" t="s">
        <v>293</v>
      </c>
    </row>
    <row r="413" spans="1:5" x14ac:dyDescent="0.25">
      <c r="A413" s="26" t="s">
        <v>283</v>
      </c>
      <c r="B413" s="26" t="s">
        <v>7</v>
      </c>
      <c r="C413" s="27" t="s">
        <v>287</v>
      </c>
      <c r="D413" s="26">
        <v>10.451828002929687</v>
      </c>
      <c r="E413" s="27" t="s">
        <v>293</v>
      </c>
    </row>
    <row r="414" spans="1:5" x14ac:dyDescent="0.25">
      <c r="A414" s="26" t="s">
        <v>283</v>
      </c>
      <c r="B414" s="26" t="s">
        <v>7</v>
      </c>
      <c r="C414" s="27" t="s">
        <v>287</v>
      </c>
      <c r="D414" s="26">
        <v>10.168281555175781</v>
      </c>
      <c r="E414" s="27" t="s">
        <v>293</v>
      </c>
    </row>
    <row r="415" spans="1:5" x14ac:dyDescent="0.25">
      <c r="A415" s="26" t="s">
        <v>283</v>
      </c>
      <c r="B415" s="26" t="s">
        <v>7</v>
      </c>
      <c r="C415" s="27" t="s">
        <v>287</v>
      </c>
      <c r="D415" s="26">
        <v>8.3048372268676758</v>
      </c>
      <c r="E415" s="27" t="s">
        <v>293</v>
      </c>
    </row>
    <row r="416" spans="1:5" x14ac:dyDescent="0.25">
      <c r="A416" s="26" t="s">
        <v>283</v>
      </c>
      <c r="B416" s="26" t="s">
        <v>97</v>
      </c>
      <c r="C416" s="27" t="s">
        <v>287</v>
      </c>
      <c r="D416" s="26">
        <v>2.4565229415893555</v>
      </c>
      <c r="E416" s="27" t="s">
        <v>293</v>
      </c>
    </row>
    <row r="417" spans="1:5" x14ac:dyDescent="0.25">
      <c r="A417" s="26" t="s">
        <v>283</v>
      </c>
      <c r="B417" s="26" t="s">
        <v>97</v>
      </c>
      <c r="C417" s="27" t="s">
        <v>287</v>
      </c>
      <c r="D417" s="26">
        <v>4.5863361358642578</v>
      </c>
      <c r="E417" s="27" t="s">
        <v>293</v>
      </c>
    </row>
    <row r="418" spans="1:5" x14ac:dyDescent="0.25">
      <c r="A418" s="26" t="s">
        <v>283</v>
      </c>
      <c r="B418" s="26" t="s">
        <v>97</v>
      </c>
      <c r="C418" s="27" t="s">
        <v>287</v>
      </c>
      <c r="D418" s="26">
        <v>5.801051139831543</v>
      </c>
      <c r="E418" s="27" t="s">
        <v>293</v>
      </c>
    </row>
    <row r="419" spans="1:5" x14ac:dyDescent="0.25">
      <c r="A419" s="26" t="s">
        <v>283</v>
      </c>
      <c r="B419" s="26" t="s">
        <v>97</v>
      </c>
      <c r="C419" s="27" t="s">
        <v>287</v>
      </c>
      <c r="D419" s="26">
        <v>3.1159753799438477</v>
      </c>
      <c r="E419" s="27" t="s">
        <v>293</v>
      </c>
    </row>
    <row r="420" spans="1:5" x14ac:dyDescent="0.25">
      <c r="A420" s="26" t="s">
        <v>283</v>
      </c>
      <c r="B420" s="26" t="s">
        <v>97</v>
      </c>
      <c r="C420" s="27" t="s">
        <v>287</v>
      </c>
      <c r="D420" s="26">
        <v>3.927154541015625</v>
      </c>
      <c r="E420" s="27" t="s">
        <v>293</v>
      </c>
    </row>
    <row r="421" spans="1:5" x14ac:dyDescent="0.25">
      <c r="A421" s="26" t="s">
        <v>283</v>
      </c>
      <c r="B421" s="26" t="s">
        <v>97</v>
      </c>
      <c r="C421" s="27" t="s">
        <v>287</v>
      </c>
      <c r="D421" s="26">
        <v>3.179774284362793</v>
      </c>
      <c r="E421" s="27" t="s">
        <v>293</v>
      </c>
    </row>
    <row r="422" spans="1:5" x14ac:dyDescent="0.25">
      <c r="A422" s="26" t="s">
        <v>283</v>
      </c>
      <c r="B422" s="26" t="s">
        <v>95</v>
      </c>
      <c r="C422" s="27" t="s">
        <v>287</v>
      </c>
      <c r="D422" s="26">
        <v>1.4246044158935547</v>
      </c>
      <c r="E422" s="27" t="s">
        <v>293</v>
      </c>
    </row>
    <row r="423" spans="1:5" x14ac:dyDescent="0.25">
      <c r="A423" s="26" t="s">
        <v>283</v>
      </c>
      <c r="B423" s="26" t="s">
        <v>95</v>
      </c>
      <c r="C423" s="27" t="s">
        <v>287</v>
      </c>
      <c r="D423" s="26">
        <v>3.7391595840454102</v>
      </c>
      <c r="E423" s="27" t="s">
        <v>293</v>
      </c>
    </row>
    <row r="424" spans="1:5" x14ac:dyDescent="0.25">
      <c r="A424" s="26" t="s">
        <v>283</v>
      </c>
      <c r="B424" s="26" t="s">
        <v>95</v>
      </c>
      <c r="C424" s="27" t="s">
        <v>287</v>
      </c>
      <c r="D424" s="26">
        <v>6.3065185546875</v>
      </c>
      <c r="E424" s="27" t="s">
        <v>293</v>
      </c>
    </row>
    <row r="425" spans="1:5" x14ac:dyDescent="0.25">
      <c r="A425" s="26" t="s">
        <v>283</v>
      </c>
      <c r="B425" s="26" t="s">
        <v>95</v>
      </c>
      <c r="C425" s="27" t="s">
        <v>287</v>
      </c>
      <c r="D425" s="26">
        <v>4.7489871978759766</v>
      </c>
      <c r="E425" s="27" t="s">
        <v>293</v>
      </c>
    </row>
    <row r="426" spans="1:5" x14ac:dyDescent="0.25">
      <c r="A426" s="26" t="s">
        <v>283</v>
      </c>
      <c r="B426" s="26" t="s">
        <v>95</v>
      </c>
      <c r="C426" s="27" t="s">
        <v>287</v>
      </c>
      <c r="D426" s="26">
        <v>2.5510349273681641</v>
      </c>
      <c r="E426" s="27" t="s">
        <v>293</v>
      </c>
    </row>
    <row r="427" spans="1:5" x14ac:dyDescent="0.25">
      <c r="A427" s="26" t="s">
        <v>283</v>
      </c>
      <c r="B427" s="26" t="s">
        <v>95</v>
      </c>
      <c r="C427" s="27" t="s">
        <v>287</v>
      </c>
      <c r="D427" s="26">
        <v>2.2069025039672852</v>
      </c>
      <c r="E427" s="27" t="s">
        <v>293</v>
      </c>
    </row>
    <row r="428" spans="1:5" x14ac:dyDescent="0.25">
      <c r="A428" s="26" t="s">
        <v>283</v>
      </c>
      <c r="B428" s="26" t="s">
        <v>8</v>
      </c>
      <c r="C428" s="27" t="s">
        <v>287</v>
      </c>
      <c r="D428" s="26">
        <v>10.878582954406738</v>
      </c>
      <c r="E428" s="27" t="s">
        <v>293</v>
      </c>
    </row>
    <row r="429" spans="1:5" x14ac:dyDescent="0.25">
      <c r="A429" s="26" t="s">
        <v>283</v>
      </c>
      <c r="B429" s="26" t="s">
        <v>8</v>
      </c>
      <c r="C429" s="27" t="s">
        <v>287</v>
      </c>
      <c r="D429" s="26">
        <v>6.2916021347045898</v>
      </c>
      <c r="E429" s="27" t="s">
        <v>293</v>
      </c>
    </row>
    <row r="430" spans="1:5" x14ac:dyDescent="0.25">
      <c r="A430" s="26" t="s">
        <v>283</v>
      </c>
      <c r="B430" s="26" t="s">
        <v>8</v>
      </c>
      <c r="C430" s="27" t="s">
        <v>287</v>
      </c>
      <c r="D430" s="26">
        <v>7.3472528457641602</v>
      </c>
      <c r="E430" s="27" t="s">
        <v>293</v>
      </c>
    </row>
    <row r="431" spans="1:5" x14ac:dyDescent="0.25">
      <c r="A431" s="26" t="s">
        <v>283</v>
      </c>
      <c r="B431" s="26" t="s">
        <v>8</v>
      </c>
      <c r="C431" s="27" t="s">
        <v>287</v>
      </c>
      <c r="D431" s="26">
        <v>15.704133033752441</v>
      </c>
      <c r="E431" s="27" t="s">
        <v>293</v>
      </c>
    </row>
    <row r="432" spans="1:5" x14ac:dyDescent="0.25">
      <c r="A432" s="26" t="s">
        <v>283</v>
      </c>
      <c r="B432" s="26" t="s">
        <v>8</v>
      </c>
      <c r="C432" s="27" t="s">
        <v>287</v>
      </c>
      <c r="D432" s="26">
        <v>10.787233352661133</v>
      </c>
      <c r="E432" s="27" t="s">
        <v>293</v>
      </c>
    </row>
    <row r="433" spans="1:5" x14ac:dyDescent="0.25">
      <c r="A433" s="26" t="s">
        <v>283</v>
      </c>
      <c r="B433" s="26" t="s">
        <v>8</v>
      </c>
      <c r="C433" s="27" t="s">
        <v>287</v>
      </c>
      <c r="D433" s="26">
        <v>10.301346778869629</v>
      </c>
      <c r="E433" s="27" t="s">
        <v>293</v>
      </c>
    </row>
    <row r="434" spans="1:5" x14ac:dyDescent="0.25">
      <c r="A434" s="26" t="s">
        <v>283</v>
      </c>
      <c r="B434" s="26" t="s">
        <v>96</v>
      </c>
      <c r="C434" s="27" t="s">
        <v>287</v>
      </c>
      <c r="D434" s="26">
        <v>5.1681537628173828</v>
      </c>
      <c r="E434" s="27" t="s">
        <v>293</v>
      </c>
    </row>
    <row r="435" spans="1:5" x14ac:dyDescent="0.25">
      <c r="A435" s="26" t="s">
        <v>283</v>
      </c>
      <c r="B435" s="26" t="s">
        <v>96</v>
      </c>
      <c r="C435" s="27" t="s">
        <v>287</v>
      </c>
      <c r="D435" s="26">
        <v>9.0651025772094727</v>
      </c>
      <c r="E435" s="27" t="s">
        <v>293</v>
      </c>
    </row>
    <row r="436" spans="1:5" x14ac:dyDescent="0.25">
      <c r="A436" s="26" t="s">
        <v>283</v>
      </c>
      <c r="B436" s="26" t="s">
        <v>96</v>
      </c>
      <c r="C436" s="27" t="s">
        <v>287</v>
      </c>
      <c r="D436" s="26">
        <v>7.9265079498291016</v>
      </c>
      <c r="E436" s="27" t="s">
        <v>293</v>
      </c>
    </row>
    <row r="437" spans="1:5" x14ac:dyDescent="0.25">
      <c r="A437" s="26" t="s">
        <v>283</v>
      </c>
      <c r="B437" s="26" t="s">
        <v>96</v>
      </c>
      <c r="C437" s="27" t="s">
        <v>287</v>
      </c>
      <c r="D437" s="26">
        <v>11.090218544006348</v>
      </c>
      <c r="E437" s="27" t="s">
        <v>293</v>
      </c>
    </row>
    <row r="438" spans="1:5" x14ac:dyDescent="0.25">
      <c r="A438" s="26" t="s">
        <v>283</v>
      </c>
      <c r="B438" s="26" t="s">
        <v>96</v>
      </c>
      <c r="C438" s="27" t="s">
        <v>287</v>
      </c>
      <c r="D438" s="26">
        <v>7.3336677551269531</v>
      </c>
      <c r="E438" s="27" t="s">
        <v>293</v>
      </c>
    </row>
    <row r="439" spans="1:5" x14ac:dyDescent="0.25">
      <c r="A439" s="26" t="s">
        <v>283</v>
      </c>
      <c r="B439" s="26" t="s">
        <v>96</v>
      </c>
      <c r="C439" s="27" t="s">
        <v>287</v>
      </c>
      <c r="D439" s="26">
        <v>6.7559385299682617</v>
      </c>
      <c r="E439" s="27" t="s">
        <v>293</v>
      </c>
    </row>
    <row r="440" spans="1:5" x14ac:dyDescent="0.25">
      <c r="A440" s="26" t="s">
        <v>283</v>
      </c>
      <c r="B440" s="26" t="s">
        <v>86</v>
      </c>
      <c r="C440" s="27" t="s">
        <v>287</v>
      </c>
      <c r="D440" s="26">
        <v>11.197263717651367</v>
      </c>
      <c r="E440" s="27" t="s">
        <v>293</v>
      </c>
    </row>
    <row r="441" spans="1:5" x14ac:dyDescent="0.25">
      <c r="A441" s="26" t="s">
        <v>283</v>
      </c>
      <c r="B441" s="26" t="s">
        <v>86</v>
      </c>
      <c r="C441" s="27" t="s">
        <v>287</v>
      </c>
      <c r="D441" s="26">
        <v>10.385544776916504</v>
      </c>
      <c r="E441" s="27" t="s">
        <v>293</v>
      </c>
    </row>
    <row r="442" spans="1:5" x14ac:dyDescent="0.25">
      <c r="A442" s="26" t="s">
        <v>283</v>
      </c>
      <c r="B442" s="26" t="s">
        <v>86</v>
      </c>
      <c r="C442" s="27" t="s">
        <v>287</v>
      </c>
      <c r="D442" s="26">
        <v>11.927745819091797</v>
      </c>
      <c r="E442" s="27" t="s">
        <v>293</v>
      </c>
    </row>
    <row r="443" spans="1:5" x14ac:dyDescent="0.25">
      <c r="A443" s="26" t="s">
        <v>283</v>
      </c>
      <c r="B443" s="26" t="s">
        <v>86</v>
      </c>
      <c r="C443" s="27" t="s">
        <v>287</v>
      </c>
      <c r="D443" s="26">
        <v>9.3603124618530273</v>
      </c>
      <c r="E443" s="27" t="s">
        <v>293</v>
      </c>
    </row>
    <row r="444" spans="1:5" x14ac:dyDescent="0.25">
      <c r="A444" s="26" t="s">
        <v>283</v>
      </c>
      <c r="B444" s="26" t="s">
        <v>86</v>
      </c>
      <c r="C444" s="27" t="s">
        <v>287</v>
      </c>
      <c r="D444" s="26">
        <v>9.8062944412231445</v>
      </c>
      <c r="E444" s="27" t="s">
        <v>293</v>
      </c>
    </row>
    <row r="445" spans="1:5" x14ac:dyDescent="0.25">
      <c r="A445" s="26" t="s">
        <v>283</v>
      </c>
      <c r="B445" s="26" t="s">
        <v>86</v>
      </c>
      <c r="C445" s="27" t="s">
        <v>287</v>
      </c>
      <c r="D445" s="26">
        <v>9.543889045715332</v>
      </c>
      <c r="E445" s="27" t="s">
        <v>293</v>
      </c>
    </row>
    <row r="446" spans="1:5" x14ac:dyDescent="0.25">
      <c r="A446" s="26" t="s">
        <v>283</v>
      </c>
      <c r="B446" s="26" t="s">
        <v>85</v>
      </c>
      <c r="C446" s="27" t="s">
        <v>287</v>
      </c>
      <c r="D446" s="26">
        <v>6.2005319595336914</v>
      </c>
      <c r="E446" s="27" t="s">
        <v>293</v>
      </c>
    </row>
    <row r="447" spans="1:5" x14ac:dyDescent="0.25">
      <c r="A447" s="26" t="s">
        <v>283</v>
      </c>
      <c r="B447" s="26" t="s">
        <v>85</v>
      </c>
      <c r="C447" s="27" t="s">
        <v>287</v>
      </c>
      <c r="D447" s="26">
        <v>7.1918430328369141</v>
      </c>
      <c r="E447" s="27" t="s">
        <v>293</v>
      </c>
    </row>
    <row r="448" spans="1:5" x14ac:dyDescent="0.25">
      <c r="A448" s="26" t="s">
        <v>283</v>
      </c>
      <c r="B448" s="26" t="s">
        <v>85</v>
      </c>
      <c r="C448" s="27" t="s">
        <v>287</v>
      </c>
      <c r="D448" s="26">
        <v>6.1790246963500977</v>
      </c>
      <c r="E448" s="27" t="s">
        <v>293</v>
      </c>
    </row>
    <row r="449" spans="1:5" x14ac:dyDescent="0.25">
      <c r="A449" s="26" t="s">
        <v>283</v>
      </c>
      <c r="B449" s="26" t="s">
        <v>85</v>
      </c>
      <c r="C449" s="27" t="s">
        <v>287</v>
      </c>
      <c r="D449" s="26">
        <v>7.3729324340820313</v>
      </c>
      <c r="E449" s="27" t="s">
        <v>293</v>
      </c>
    </row>
    <row r="450" spans="1:5" x14ac:dyDescent="0.25">
      <c r="A450" s="26" t="s">
        <v>283</v>
      </c>
      <c r="B450" s="26" t="s">
        <v>85</v>
      </c>
      <c r="C450" s="27" t="s">
        <v>287</v>
      </c>
      <c r="D450" s="26">
        <v>8.728973388671875</v>
      </c>
      <c r="E450" s="27" t="s">
        <v>293</v>
      </c>
    </row>
    <row r="451" spans="1:5" x14ac:dyDescent="0.25">
      <c r="A451" s="26" t="s">
        <v>283</v>
      </c>
      <c r="B451" s="26" t="s">
        <v>85</v>
      </c>
      <c r="C451" s="27" t="s">
        <v>287</v>
      </c>
      <c r="D451" s="26">
        <v>8.6020793914794922</v>
      </c>
      <c r="E451" s="27" t="s">
        <v>293</v>
      </c>
    </row>
    <row r="452" spans="1:5" x14ac:dyDescent="0.25">
      <c r="A452" s="26" t="s">
        <v>283</v>
      </c>
      <c r="B452" s="26" t="s">
        <v>84</v>
      </c>
      <c r="C452" s="27" t="s">
        <v>287</v>
      </c>
      <c r="D452" s="26">
        <v>9.9292573928833008</v>
      </c>
      <c r="E452" s="27" t="s">
        <v>293</v>
      </c>
    </row>
    <row r="453" spans="1:5" x14ac:dyDescent="0.25">
      <c r="A453" s="26" t="s">
        <v>283</v>
      </c>
      <c r="B453" s="26" t="s">
        <v>84</v>
      </c>
      <c r="C453" s="27" t="s">
        <v>287</v>
      </c>
      <c r="D453" s="26">
        <v>11.251094818115234</v>
      </c>
      <c r="E453" s="27" t="s">
        <v>293</v>
      </c>
    </row>
    <row r="454" spans="1:5" x14ac:dyDescent="0.25">
      <c r="A454" s="26" t="s">
        <v>283</v>
      </c>
      <c r="B454" s="26" t="s">
        <v>84</v>
      </c>
      <c r="C454" s="27" t="s">
        <v>287</v>
      </c>
      <c r="D454" s="26">
        <v>7.2262287139892578</v>
      </c>
      <c r="E454" s="27" t="s">
        <v>293</v>
      </c>
    </row>
    <row r="455" spans="1:5" x14ac:dyDescent="0.25">
      <c r="A455" s="26" t="s">
        <v>283</v>
      </c>
      <c r="B455" s="26" t="s">
        <v>84</v>
      </c>
      <c r="C455" s="27" t="s">
        <v>287</v>
      </c>
      <c r="D455" s="26">
        <v>9.1174001693725586</v>
      </c>
      <c r="E455" s="27" t="s">
        <v>293</v>
      </c>
    </row>
    <row r="456" spans="1:5" x14ac:dyDescent="0.25">
      <c r="A456" s="26" t="s">
        <v>283</v>
      </c>
      <c r="B456" s="26" t="s">
        <v>84</v>
      </c>
      <c r="C456" s="27" t="s">
        <v>287</v>
      </c>
      <c r="D456" s="26">
        <v>9.4553947448730469</v>
      </c>
      <c r="E456" s="27" t="s">
        <v>293</v>
      </c>
    </row>
    <row r="457" spans="1:5" x14ac:dyDescent="0.25">
      <c r="A457" s="26" t="s">
        <v>283</v>
      </c>
      <c r="B457" s="26" t="s">
        <v>84</v>
      </c>
      <c r="C457" s="27" t="s">
        <v>287</v>
      </c>
      <c r="D457" s="26">
        <v>11.704387664794922</v>
      </c>
      <c r="E457" s="27" t="s">
        <v>293</v>
      </c>
    </row>
    <row r="458" spans="1:5" x14ac:dyDescent="0.25">
      <c r="A458" s="26" t="s">
        <v>283</v>
      </c>
      <c r="B458" s="26" t="s">
        <v>9</v>
      </c>
      <c r="C458" s="27" t="s">
        <v>287</v>
      </c>
      <c r="D458" s="26">
        <v>10.747232437133789</v>
      </c>
      <c r="E458" s="27" t="s">
        <v>293</v>
      </c>
    </row>
    <row r="459" spans="1:5" x14ac:dyDescent="0.25">
      <c r="A459" s="26" t="s">
        <v>283</v>
      </c>
      <c r="B459" s="26" t="s">
        <v>9</v>
      </c>
      <c r="C459" s="27" t="s">
        <v>287</v>
      </c>
      <c r="D459" s="26">
        <v>11.270563125610352</v>
      </c>
      <c r="E459" s="27" t="s">
        <v>293</v>
      </c>
    </row>
    <row r="460" spans="1:5" x14ac:dyDescent="0.25">
      <c r="A460" s="26" t="s">
        <v>283</v>
      </c>
      <c r="B460" s="26" t="s">
        <v>9</v>
      </c>
      <c r="C460" s="27" t="s">
        <v>287</v>
      </c>
      <c r="D460" s="26">
        <v>8.8031578063964844</v>
      </c>
      <c r="E460" s="27" t="s">
        <v>293</v>
      </c>
    </row>
    <row r="461" spans="1:5" x14ac:dyDescent="0.25">
      <c r="A461" s="26" t="s">
        <v>283</v>
      </c>
      <c r="B461" s="26" t="s">
        <v>9</v>
      </c>
      <c r="C461" s="27" t="s">
        <v>287</v>
      </c>
      <c r="D461" s="26">
        <v>12.03339672088623</v>
      </c>
      <c r="E461" s="27" t="s">
        <v>293</v>
      </c>
    </row>
    <row r="462" spans="1:5" x14ac:dyDescent="0.25">
      <c r="A462" s="26" t="s">
        <v>283</v>
      </c>
      <c r="B462" s="26" t="s">
        <v>9</v>
      </c>
      <c r="C462" s="27" t="s">
        <v>287</v>
      </c>
      <c r="D462" s="26">
        <v>12.961422920227051</v>
      </c>
      <c r="E462" s="27" t="s">
        <v>293</v>
      </c>
    </row>
    <row r="463" spans="1:5" x14ac:dyDescent="0.25">
      <c r="A463" s="26" t="s">
        <v>283</v>
      </c>
      <c r="B463" s="26" t="s">
        <v>9</v>
      </c>
      <c r="C463" s="27" t="s">
        <v>287</v>
      </c>
      <c r="D463" s="26">
        <v>13.046560287475586</v>
      </c>
      <c r="E463" s="27" t="s">
        <v>293</v>
      </c>
    </row>
    <row r="464" spans="1:5" x14ac:dyDescent="0.25">
      <c r="A464" s="26" t="s">
        <v>283</v>
      </c>
      <c r="B464" s="26" t="s">
        <v>98</v>
      </c>
      <c r="C464" s="27" t="s">
        <v>287</v>
      </c>
      <c r="D464" s="26">
        <v>5.351318359375</v>
      </c>
      <c r="E464" s="27" t="s">
        <v>293</v>
      </c>
    </row>
    <row r="465" spans="1:5" x14ac:dyDescent="0.25">
      <c r="A465" s="26" t="s">
        <v>283</v>
      </c>
      <c r="B465" s="26" t="s">
        <v>98</v>
      </c>
      <c r="C465" s="27" t="s">
        <v>287</v>
      </c>
      <c r="D465" s="26">
        <v>5.9376535415649414</v>
      </c>
      <c r="E465" s="27" t="s">
        <v>293</v>
      </c>
    </row>
    <row r="466" spans="1:5" x14ac:dyDescent="0.25">
      <c r="A466" s="26" t="s">
        <v>283</v>
      </c>
      <c r="B466" s="26" t="s">
        <v>98</v>
      </c>
      <c r="C466" s="27" t="s">
        <v>287</v>
      </c>
      <c r="D466" s="26">
        <v>5.9701642990112305</v>
      </c>
      <c r="E466" s="27" t="s">
        <v>293</v>
      </c>
    </row>
    <row r="467" spans="1:5" x14ac:dyDescent="0.25">
      <c r="A467" s="26" t="s">
        <v>283</v>
      </c>
      <c r="B467" s="26" t="s">
        <v>98</v>
      </c>
      <c r="C467" s="27" t="s">
        <v>287</v>
      </c>
      <c r="D467" s="26">
        <v>3.5325651168823242</v>
      </c>
      <c r="E467" s="27" t="s">
        <v>293</v>
      </c>
    </row>
    <row r="468" spans="1:5" x14ac:dyDescent="0.25">
      <c r="A468" s="26" t="s">
        <v>283</v>
      </c>
      <c r="B468" s="26" t="s">
        <v>98</v>
      </c>
      <c r="C468" s="27" t="s">
        <v>287</v>
      </c>
      <c r="D468" s="26">
        <v>4.7308139801025391</v>
      </c>
      <c r="E468" s="27" t="s">
        <v>293</v>
      </c>
    </row>
    <row r="469" spans="1:5" x14ac:dyDescent="0.25">
      <c r="A469" s="26" t="s">
        <v>283</v>
      </c>
      <c r="B469" s="26" t="s">
        <v>98</v>
      </c>
      <c r="C469" s="27" t="s">
        <v>287</v>
      </c>
      <c r="D469" s="26">
        <v>5.8010482788085938</v>
      </c>
      <c r="E469" s="27" t="s">
        <v>293</v>
      </c>
    </row>
    <row r="470" spans="1:5" x14ac:dyDescent="0.25">
      <c r="A470" s="26" t="s">
        <v>283</v>
      </c>
      <c r="B470" s="26" t="s">
        <v>10</v>
      </c>
      <c r="C470" s="27" t="s">
        <v>287</v>
      </c>
      <c r="D470" s="26">
        <v>3.3108940124511719</v>
      </c>
      <c r="E470" s="27" t="s">
        <v>293</v>
      </c>
    </row>
    <row r="471" spans="1:5" x14ac:dyDescent="0.25">
      <c r="A471" s="26" t="s">
        <v>283</v>
      </c>
      <c r="B471" s="26" t="s">
        <v>10</v>
      </c>
      <c r="C471" s="27" t="s">
        <v>287</v>
      </c>
      <c r="D471" s="26">
        <v>4.2761783599853516</v>
      </c>
      <c r="E471" s="27" t="s">
        <v>293</v>
      </c>
    </row>
    <row r="472" spans="1:5" x14ac:dyDescent="0.25">
      <c r="A472" s="26" t="s">
        <v>283</v>
      </c>
      <c r="B472" s="26" t="s">
        <v>10</v>
      </c>
      <c r="C472" s="27" t="s">
        <v>287</v>
      </c>
      <c r="D472" s="26">
        <v>5.0529565811157227</v>
      </c>
      <c r="E472" s="27" t="s">
        <v>293</v>
      </c>
    </row>
    <row r="473" spans="1:5" x14ac:dyDescent="0.25">
      <c r="A473" s="26" t="s">
        <v>283</v>
      </c>
      <c r="B473" s="26" t="s">
        <v>10</v>
      </c>
      <c r="C473" s="27" t="s">
        <v>287</v>
      </c>
      <c r="D473" s="26">
        <v>2.4591464996337891</v>
      </c>
      <c r="E473" s="27" t="s">
        <v>293</v>
      </c>
    </row>
    <row r="474" spans="1:5" x14ac:dyDescent="0.25">
      <c r="A474" s="26" t="s">
        <v>283</v>
      </c>
      <c r="B474" s="26" t="s">
        <v>10</v>
      </c>
      <c r="C474" s="27" t="s">
        <v>287</v>
      </c>
      <c r="D474" s="26">
        <v>2.6185493469238281</v>
      </c>
      <c r="E474" s="27" t="s">
        <v>293</v>
      </c>
    </row>
    <row r="475" spans="1:5" x14ac:dyDescent="0.25">
      <c r="A475" s="26" t="s">
        <v>283</v>
      </c>
      <c r="B475" s="26" t="s">
        <v>10</v>
      </c>
      <c r="C475" s="27" t="s">
        <v>287</v>
      </c>
      <c r="D475" s="26">
        <v>2.2011966705322266</v>
      </c>
      <c r="E475" s="27" t="s">
        <v>293</v>
      </c>
    </row>
    <row r="476" spans="1:5" x14ac:dyDescent="0.25">
      <c r="A476" s="26" t="s">
        <v>283</v>
      </c>
      <c r="B476" s="26" t="s">
        <v>99</v>
      </c>
      <c r="C476" s="27" t="s">
        <v>287</v>
      </c>
      <c r="D476" s="26">
        <v>5.0083856582641602</v>
      </c>
      <c r="E476" s="27" t="s">
        <v>293</v>
      </c>
    </row>
    <row r="477" spans="1:5" x14ac:dyDescent="0.25">
      <c r="A477" s="26" t="s">
        <v>283</v>
      </c>
      <c r="B477" s="26" t="s">
        <v>99</v>
      </c>
      <c r="C477" s="27" t="s">
        <v>287</v>
      </c>
      <c r="D477" s="26">
        <v>6.4000167846679687</v>
      </c>
      <c r="E477" s="27" t="s">
        <v>293</v>
      </c>
    </row>
    <row r="478" spans="1:5" x14ac:dyDescent="0.25">
      <c r="A478" s="26" t="s">
        <v>283</v>
      </c>
      <c r="B478" s="26" t="s">
        <v>99</v>
      </c>
      <c r="C478" s="27" t="s">
        <v>287</v>
      </c>
      <c r="D478" s="26">
        <v>6.2136440277099609</v>
      </c>
      <c r="E478" s="27" t="s">
        <v>293</v>
      </c>
    </row>
    <row r="479" spans="1:5" x14ac:dyDescent="0.25">
      <c r="A479" s="26" t="s">
        <v>283</v>
      </c>
      <c r="B479" s="26" t="s">
        <v>99</v>
      </c>
      <c r="C479" s="27" t="s">
        <v>287</v>
      </c>
      <c r="D479" s="26">
        <v>4.2731914520263672</v>
      </c>
      <c r="E479" s="27" t="s">
        <v>293</v>
      </c>
    </row>
    <row r="480" spans="1:5" x14ac:dyDescent="0.25">
      <c r="A480" s="26" t="s">
        <v>283</v>
      </c>
      <c r="B480" s="26" t="s">
        <v>99</v>
      </c>
      <c r="C480" s="27" t="s">
        <v>287</v>
      </c>
      <c r="D480" s="26">
        <v>4.8462667465209961</v>
      </c>
      <c r="E480" s="27" t="s">
        <v>293</v>
      </c>
    </row>
    <row r="481" spans="1:5" x14ac:dyDescent="0.25">
      <c r="A481" s="26" t="s">
        <v>283</v>
      </c>
      <c r="B481" s="26" t="s">
        <v>99</v>
      </c>
      <c r="C481" s="27" t="s">
        <v>287</v>
      </c>
      <c r="D481" s="26">
        <v>5.5571651458740234</v>
      </c>
      <c r="E481" s="27" t="s">
        <v>293</v>
      </c>
    </row>
    <row r="482" spans="1:5" x14ac:dyDescent="0.25">
      <c r="A482" s="26" t="s">
        <v>283</v>
      </c>
      <c r="B482" s="26" t="s">
        <v>87</v>
      </c>
      <c r="C482" s="27" t="s">
        <v>287</v>
      </c>
      <c r="D482" s="26">
        <v>8.4138679504394531</v>
      </c>
      <c r="E482" s="27" t="s">
        <v>293</v>
      </c>
    </row>
    <row r="483" spans="1:5" x14ac:dyDescent="0.25">
      <c r="A483" s="26" t="s">
        <v>283</v>
      </c>
      <c r="B483" s="26" t="s">
        <v>87</v>
      </c>
      <c r="C483" s="27" t="s">
        <v>287</v>
      </c>
      <c r="D483" s="26">
        <v>10.210812568664551</v>
      </c>
      <c r="E483" s="27" t="s">
        <v>293</v>
      </c>
    </row>
    <row r="484" spans="1:5" x14ac:dyDescent="0.25">
      <c r="A484" s="26" t="s">
        <v>283</v>
      </c>
      <c r="B484" s="26" t="s">
        <v>87</v>
      </c>
      <c r="C484" s="27" t="s">
        <v>287</v>
      </c>
      <c r="D484" s="26">
        <v>10.131760597229004</v>
      </c>
      <c r="E484" s="27" t="s">
        <v>293</v>
      </c>
    </row>
    <row r="485" spans="1:5" x14ac:dyDescent="0.25">
      <c r="A485" s="26" t="s">
        <v>283</v>
      </c>
      <c r="B485" s="26" t="s">
        <v>87</v>
      </c>
      <c r="C485" s="27" t="s">
        <v>287</v>
      </c>
      <c r="D485" s="26">
        <v>8.5807056427001953</v>
      </c>
      <c r="E485" s="27" t="s">
        <v>293</v>
      </c>
    </row>
    <row r="486" spans="1:5" x14ac:dyDescent="0.25">
      <c r="A486" s="26" t="s">
        <v>283</v>
      </c>
      <c r="B486" s="26" t="s">
        <v>87</v>
      </c>
      <c r="C486" s="27" t="s">
        <v>287</v>
      </c>
      <c r="D486" s="26">
        <v>10.049494743347168</v>
      </c>
      <c r="E486" s="27" t="s">
        <v>293</v>
      </c>
    </row>
    <row r="487" spans="1:5" x14ac:dyDescent="0.25">
      <c r="A487" s="26" t="s">
        <v>283</v>
      </c>
      <c r="B487" s="26" t="s">
        <v>87</v>
      </c>
      <c r="C487" s="27" t="s">
        <v>287</v>
      </c>
      <c r="D487" s="26">
        <v>11.547388076782227</v>
      </c>
      <c r="E487" s="27" t="s">
        <v>293</v>
      </c>
    </row>
    <row r="488" spans="1:5" x14ac:dyDescent="0.25">
      <c r="A488" s="26" t="s">
        <v>283</v>
      </c>
      <c r="B488" s="26" t="s">
        <v>88</v>
      </c>
      <c r="C488" s="27" t="s">
        <v>287</v>
      </c>
      <c r="D488" s="26">
        <v>4.6412391662597656</v>
      </c>
      <c r="E488" s="27" t="s">
        <v>293</v>
      </c>
    </row>
    <row r="489" spans="1:5" x14ac:dyDescent="0.25">
      <c r="A489" s="26" t="s">
        <v>283</v>
      </c>
      <c r="B489" s="26" t="s">
        <v>88</v>
      </c>
      <c r="C489" s="27" t="s">
        <v>287</v>
      </c>
      <c r="D489" s="26">
        <v>5.204167366027832</v>
      </c>
      <c r="E489" s="27" t="s">
        <v>293</v>
      </c>
    </row>
    <row r="490" spans="1:5" x14ac:dyDescent="0.25">
      <c r="A490" s="26" t="s">
        <v>283</v>
      </c>
      <c r="B490" s="26" t="s">
        <v>88</v>
      </c>
      <c r="C490" s="27" t="s">
        <v>287</v>
      </c>
      <c r="D490" s="26">
        <v>6.8696937561035156</v>
      </c>
      <c r="E490" s="27" t="s">
        <v>293</v>
      </c>
    </row>
    <row r="491" spans="1:5" x14ac:dyDescent="0.25">
      <c r="A491" s="26" t="s">
        <v>283</v>
      </c>
      <c r="B491" s="26" t="s">
        <v>88</v>
      </c>
      <c r="C491" s="27" t="s">
        <v>287</v>
      </c>
      <c r="D491" s="26">
        <v>8.3387279510498047</v>
      </c>
      <c r="E491" s="27" t="s">
        <v>293</v>
      </c>
    </row>
    <row r="492" spans="1:5" x14ac:dyDescent="0.25">
      <c r="A492" s="26" t="s">
        <v>283</v>
      </c>
      <c r="B492" s="26" t="s">
        <v>88</v>
      </c>
      <c r="C492" s="27" t="s">
        <v>287</v>
      </c>
      <c r="D492" s="26">
        <v>6.7891197204589844</v>
      </c>
      <c r="E492" s="27" t="s">
        <v>293</v>
      </c>
    </row>
    <row r="493" spans="1:5" x14ac:dyDescent="0.25">
      <c r="A493" s="26" t="s">
        <v>283</v>
      </c>
      <c r="B493" s="26" t="s">
        <v>88</v>
      </c>
      <c r="C493" s="27" t="s">
        <v>287</v>
      </c>
      <c r="D493" s="26">
        <v>5.8480358123779297</v>
      </c>
      <c r="E493" s="27" t="s">
        <v>293</v>
      </c>
    </row>
    <row r="494" spans="1:5" x14ac:dyDescent="0.25">
      <c r="A494" s="26" t="s">
        <v>283</v>
      </c>
      <c r="B494" s="26" t="s">
        <v>89</v>
      </c>
      <c r="C494" s="27" t="s">
        <v>287</v>
      </c>
      <c r="D494" s="26">
        <v>10.584818840026855</v>
      </c>
      <c r="E494" s="27" t="s">
        <v>293</v>
      </c>
    </row>
    <row r="495" spans="1:5" x14ac:dyDescent="0.25">
      <c r="A495" s="26" t="s">
        <v>283</v>
      </c>
      <c r="B495" s="26" t="s">
        <v>89</v>
      </c>
      <c r="C495" s="27" t="s">
        <v>287</v>
      </c>
      <c r="D495" s="26">
        <v>10.379573822021484</v>
      </c>
      <c r="E495" s="27" t="s">
        <v>293</v>
      </c>
    </row>
    <row r="496" spans="1:5" x14ac:dyDescent="0.25">
      <c r="A496" s="26" t="s">
        <v>283</v>
      </c>
      <c r="B496" s="26" t="s">
        <v>89</v>
      </c>
      <c r="C496" s="27" t="s">
        <v>287</v>
      </c>
      <c r="D496" s="26">
        <v>12.208160400390625</v>
      </c>
      <c r="E496" s="27" t="s">
        <v>293</v>
      </c>
    </row>
    <row r="497" spans="1:5" x14ac:dyDescent="0.25">
      <c r="A497" s="26" t="s">
        <v>283</v>
      </c>
      <c r="B497" s="26" t="s">
        <v>89</v>
      </c>
      <c r="C497" s="27" t="s">
        <v>287</v>
      </c>
      <c r="D497" s="26">
        <v>9.6198129653930664</v>
      </c>
      <c r="E497" s="27" t="s">
        <v>293</v>
      </c>
    </row>
    <row r="498" spans="1:5" x14ac:dyDescent="0.25">
      <c r="A498" s="26" t="s">
        <v>283</v>
      </c>
      <c r="B498" s="26" t="s">
        <v>89</v>
      </c>
      <c r="C498" s="27" t="s">
        <v>287</v>
      </c>
      <c r="D498" s="26">
        <v>10.270890235900879</v>
      </c>
      <c r="E498" s="27" t="s">
        <v>293</v>
      </c>
    </row>
    <row r="499" spans="1:5" x14ac:dyDescent="0.25">
      <c r="A499" s="26" t="s">
        <v>283</v>
      </c>
      <c r="B499" s="26" t="s">
        <v>89</v>
      </c>
      <c r="C499" s="27" t="s">
        <v>287</v>
      </c>
      <c r="D499" s="26">
        <v>8.1014366149902344</v>
      </c>
      <c r="E499" s="27" t="s">
        <v>293</v>
      </c>
    </row>
    <row r="500" spans="1:5" x14ac:dyDescent="0.25">
      <c r="A500" s="26" t="s">
        <v>283</v>
      </c>
      <c r="B500" s="26" t="s">
        <v>90</v>
      </c>
      <c r="C500" s="27" t="s">
        <v>287</v>
      </c>
      <c r="D500" s="26">
        <v>11.945073127746582</v>
      </c>
      <c r="E500" s="27" t="s">
        <v>293</v>
      </c>
    </row>
    <row r="501" spans="1:5" x14ac:dyDescent="0.25">
      <c r="A501" s="26" t="s">
        <v>283</v>
      </c>
      <c r="B501" s="26" t="s">
        <v>90</v>
      </c>
      <c r="C501" s="27" t="s">
        <v>287</v>
      </c>
      <c r="D501" s="26">
        <v>13.101680755615234</v>
      </c>
      <c r="E501" s="27" t="s">
        <v>293</v>
      </c>
    </row>
    <row r="502" spans="1:5" x14ac:dyDescent="0.25">
      <c r="A502" s="26" t="s">
        <v>283</v>
      </c>
      <c r="B502" s="26" t="s">
        <v>90</v>
      </c>
      <c r="C502" s="27" t="s">
        <v>287</v>
      </c>
      <c r="D502" s="26">
        <v>14.603794097900391</v>
      </c>
      <c r="E502" s="27" t="s">
        <v>293</v>
      </c>
    </row>
    <row r="503" spans="1:5" x14ac:dyDescent="0.25">
      <c r="A503" s="26" t="s">
        <v>283</v>
      </c>
      <c r="B503" s="26" t="s">
        <v>90</v>
      </c>
      <c r="C503" s="27" t="s">
        <v>287</v>
      </c>
      <c r="D503" s="26">
        <v>12.923396110534668</v>
      </c>
      <c r="E503" s="27" t="s">
        <v>293</v>
      </c>
    </row>
    <row r="504" spans="1:5" x14ac:dyDescent="0.25">
      <c r="A504" s="26" t="s">
        <v>283</v>
      </c>
      <c r="B504" s="26" t="s">
        <v>90</v>
      </c>
      <c r="C504" s="27" t="s">
        <v>287</v>
      </c>
      <c r="D504" s="26">
        <v>14.8272705078125</v>
      </c>
      <c r="E504" s="27" t="s">
        <v>293</v>
      </c>
    </row>
    <row r="505" spans="1:5" x14ac:dyDescent="0.25">
      <c r="A505" s="26" t="s">
        <v>283</v>
      </c>
      <c r="B505" s="26" t="s">
        <v>90</v>
      </c>
      <c r="C505" s="27" t="s">
        <v>287</v>
      </c>
      <c r="D505" s="26">
        <v>11.307940483093262</v>
      </c>
      <c r="E505" s="27" t="s">
        <v>293</v>
      </c>
    </row>
    <row r="506" spans="1:5" x14ac:dyDescent="0.25">
      <c r="A506" s="26" t="s">
        <v>283</v>
      </c>
      <c r="B506" s="26" t="s">
        <v>94</v>
      </c>
      <c r="C506" s="27" t="s">
        <v>287</v>
      </c>
      <c r="D506" s="26">
        <v>3.0740633010864258</v>
      </c>
      <c r="E506" s="27" t="s">
        <v>293</v>
      </c>
    </row>
    <row r="507" spans="1:5" x14ac:dyDescent="0.25">
      <c r="A507" s="26" t="s">
        <v>283</v>
      </c>
      <c r="B507" s="26" t="s">
        <v>94</v>
      </c>
      <c r="C507" s="27" t="s">
        <v>287</v>
      </c>
      <c r="D507" s="26">
        <v>2.2243490219116211</v>
      </c>
      <c r="E507" s="27" t="s">
        <v>293</v>
      </c>
    </row>
    <row r="508" spans="1:5" x14ac:dyDescent="0.25">
      <c r="A508" s="26" t="s">
        <v>283</v>
      </c>
      <c r="B508" s="26" t="s">
        <v>94</v>
      </c>
      <c r="C508" s="27" t="s">
        <v>287</v>
      </c>
      <c r="D508" s="26">
        <v>3.2380962371826172</v>
      </c>
      <c r="E508" s="27" t="s">
        <v>293</v>
      </c>
    </row>
    <row r="509" spans="1:5" x14ac:dyDescent="0.25">
      <c r="A509" s="26" t="s">
        <v>283</v>
      </c>
      <c r="B509" s="26" t="s">
        <v>94</v>
      </c>
      <c r="C509" s="27" t="s">
        <v>287</v>
      </c>
      <c r="D509" s="26">
        <v>3.3323640823364258</v>
      </c>
      <c r="E509" s="27" t="s">
        <v>293</v>
      </c>
    </row>
    <row r="510" spans="1:5" x14ac:dyDescent="0.25">
      <c r="A510" s="26" t="s">
        <v>283</v>
      </c>
      <c r="B510" s="26" t="s">
        <v>94</v>
      </c>
      <c r="C510" s="27" t="s">
        <v>287</v>
      </c>
      <c r="D510" s="26">
        <v>2.8582057952880859</v>
      </c>
      <c r="E510" s="27" t="s">
        <v>293</v>
      </c>
    </row>
    <row r="511" spans="1:5" x14ac:dyDescent="0.25">
      <c r="A511" s="26" t="s">
        <v>283</v>
      </c>
      <c r="B511" s="26" t="s">
        <v>94</v>
      </c>
      <c r="C511" s="27" t="s">
        <v>287</v>
      </c>
      <c r="D511" s="26">
        <v>1.8599882125854492</v>
      </c>
      <c r="E511" s="27" t="s">
        <v>293</v>
      </c>
    </row>
    <row r="512" spans="1:5" x14ac:dyDescent="0.25">
      <c r="A512" s="26" t="s">
        <v>283</v>
      </c>
      <c r="B512" s="26" t="s">
        <v>93</v>
      </c>
      <c r="C512" s="27" t="s">
        <v>287</v>
      </c>
      <c r="D512" s="26">
        <v>4.7045221328735352</v>
      </c>
      <c r="E512" s="27" t="s">
        <v>293</v>
      </c>
    </row>
    <row r="513" spans="1:5" x14ac:dyDescent="0.25">
      <c r="A513" s="26" t="s">
        <v>283</v>
      </c>
      <c r="B513" s="26" t="s">
        <v>93</v>
      </c>
      <c r="C513" s="27" t="s">
        <v>287</v>
      </c>
      <c r="D513" s="26">
        <v>4.3868236541748047</v>
      </c>
      <c r="E513" s="27" t="s">
        <v>293</v>
      </c>
    </row>
    <row r="514" spans="1:5" x14ac:dyDescent="0.25">
      <c r="A514" s="26" t="s">
        <v>283</v>
      </c>
      <c r="B514" s="26" t="s">
        <v>93</v>
      </c>
      <c r="C514" s="27" t="s">
        <v>287</v>
      </c>
      <c r="D514" s="26">
        <v>6.2328071594238281</v>
      </c>
      <c r="E514" s="27" t="s">
        <v>293</v>
      </c>
    </row>
    <row r="515" spans="1:5" x14ac:dyDescent="0.25">
      <c r="A515" s="26" t="s">
        <v>283</v>
      </c>
      <c r="B515" s="26" t="s">
        <v>93</v>
      </c>
      <c r="C515" s="27" t="s">
        <v>287</v>
      </c>
      <c r="D515" s="26">
        <v>4.7553825378417969</v>
      </c>
      <c r="E515" s="27" t="s">
        <v>293</v>
      </c>
    </row>
    <row r="516" spans="1:5" x14ac:dyDescent="0.25">
      <c r="A516" s="26" t="s">
        <v>283</v>
      </c>
      <c r="B516" s="26" t="s">
        <v>93</v>
      </c>
      <c r="C516" s="27" t="s">
        <v>287</v>
      </c>
      <c r="D516" s="26">
        <v>5.359375</v>
      </c>
      <c r="E516" s="27" t="s">
        <v>293</v>
      </c>
    </row>
    <row r="517" spans="1:5" x14ac:dyDescent="0.25">
      <c r="A517" s="26" t="s">
        <v>283</v>
      </c>
      <c r="B517" s="26" t="s">
        <v>93</v>
      </c>
      <c r="C517" s="27" t="s">
        <v>287</v>
      </c>
      <c r="D517" s="26">
        <v>3.7010288238525391</v>
      </c>
      <c r="E517" s="27" t="s">
        <v>293</v>
      </c>
    </row>
    <row r="518" spans="1:5" x14ac:dyDescent="0.25">
      <c r="A518" s="26" t="s">
        <v>283</v>
      </c>
      <c r="B518" s="26" t="s">
        <v>92</v>
      </c>
      <c r="C518" s="27" t="s">
        <v>287</v>
      </c>
      <c r="D518" s="26">
        <v>4.1094655990600586</v>
      </c>
      <c r="E518" s="27" t="s">
        <v>293</v>
      </c>
    </row>
    <row r="519" spans="1:5" x14ac:dyDescent="0.25">
      <c r="A519" s="26" t="s">
        <v>283</v>
      </c>
      <c r="B519" s="26" t="s">
        <v>92</v>
      </c>
      <c r="C519" s="27" t="s">
        <v>287</v>
      </c>
      <c r="D519" s="26">
        <v>2.0485773086547852</v>
      </c>
      <c r="E519" s="27" t="s">
        <v>293</v>
      </c>
    </row>
    <row r="520" spans="1:5" x14ac:dyDescent="0.25">
      <c r="A520" s="26" t="s">
        <v>283</v>
      </c>
      <c r="B520" s="26" t="s">
        <v>92</v>
      </c>
      <c r="C520" s="27" t="s">
        <v>287</v>
      </c>
      <c r="D520" s="26">
        <v>4.8071212768554687</v>
      </c>
      <c r="E520" s="27" t="s">
        <v>293</v>
      </c>
    </row>
    <row r="521" spans="1:5" x14ac:dyDescent="0.25">
      <c r="A521" s="26" t="s">
        <v>283</v>
      </c>
      <c r="B521" s="26" t="s">
        <v>92</v>
      </c>
      <c r="C521" s="27" t="s">
        <v>287</v>
      </c>
      <c r="D521" s="26">
        <v>2.7500925064086914</v>
      </c>
      <c r="E521" s="27" t="s">
        <v>293</v>
      </c>
    </row>
    <row r="522" spans="1:5" x14ac:dyDescent="0.25">
      <c r="A522" s="26" t="s">
        <v>283</v>
      </c>
      <c r="B522" s="26" t="s">
        <v>92</v>
      </c>
      <c r="C522" s="27" t="s">
        <v>287</v>
      </c>
      <c r="D522" s="26">
        <v>2.5176506042480469</v>
      </c>
      <c r="E522" s="27" t="s">
        <v>293</v>
      </c>
    </row>
    <row r="523" spans="1:5" x14ac:dyDescent="0.25">
      <c r="A523" s="26" t="s">
        <v>283</v>
      </c>
      <c r="B523" s="26" t="s">
        <v>92</v>
      </c>
      <c r="C523" s="27" t="s">
        <v>287</v>
      </c>
      <c r="D523" s="26">
        <v>2.1600427627563477</v>
      </c>
      <c r="E523" s="27" t="s">
        <v>293</v>
      </c>
    </row>
    <row r="524" spans="1:5" x14ac:dyDescent="0.25">
      <c r="A524" s="26" t="s">
        <v>283</v>
      </c>
      <c r="B524" s="26" t="s">
        <v>91</v>
      </c>
      <c r="C524" s="27" t="s">
        <v>287</v>
      </c>
      <c r="D524" s="26">
        <v>4.8452844619750977</v>
      </c>
      <c r="E524" s="27" t="s">
        <v>293</v>
      </c>
    </row>
    <row r="525" spans="1:5" x14ac:dyDescent="0.25">
      <c r="A525" s="26" t="s">
        <v>283</v>
      </c>
      <c r="B525" s="26" t="s">
        <v>91</v>
      </c>
      <c r="C525" s="27" t="s">
        <v>287</v>
      </c>
      <c r="D525" s="26">
        <v>4.2513828277587891</v>
      </c>
      <c r="E525" s="27" t="s">
        <v>293</v>
      </c>
    </row>
    <row r="526" spans="1:5" x14ac:dyDescent="0.25">
      <c r="A526" s="26" t="s">
        <v>283</v>
      </c>
      <c r="B526" s="26" t="s">
        <v>91</v>
      </c>
      <c r="C526" s="27" t="s">
        <v>287</v>
      </c>
      <c r="D526" s="26">
        <v>4.8442468643188477</v>
      </c>
      <c r="E526" s="27" t="s">
        <v>293</v>
      </c>
    </row>
    <row r="527" spans="1:5" x14ac:dyDescent="0.25">
      <c r="A527" s="26" t="s">
        <v>283</v>
      </c>
      <c r="B527" s="26" t="s">
        <v>91</v>
      </c>
      <c r="C527" s="27" t="s">
        <v>287</v>
      </c>
      <c r="D527" s="26">
        <v>8.8406705856323242</v>
      </c>
      <c r="E527" s="27" t="s">
        <v>293</v>
      </c>
    </row>
    <row r="528" spans="1:5" x14ac:dyDescent="0.25">
      <c r="A528" s="26" t="s">
        <v>283</v>
      </c>
      <c r="B528" s="26" t="s">
        <v>91</v>
      </c>
      <c r="C528" s="27" t="s">
        <v>287</v>
      </c>
      <c r="D528" s="26">
        <v>4.7606582641601562</v>
      </c>
      <c r="E528" s="27" t="s">
        <v>293</v>
      </c>
    </row>
    <row r="529" spans="1:5" x14ac:dyDescent="0.25">
      <c r="A529" s="26" t="s">
        <v>283</v>
      </c>
      <c r="B529" s="26" t="s">
        <v>91</v>
      </c>
      <c r="C529" s="27" t="s">
        <v>287</v>
      </c>
      <c r="D529" s="26">
        <v>9.8545093536376953</v>
      </c>
      <c r="E529" s="27" t="s">
        <v>293</v>
      </c>
    </row>
    <row r="530" spans="1:5" x14ac:dyDescent="0.25">
      <c r="A530" s="26" t="s">
        <v>283</v>
      </c>
      <c r="B530" s="26" t="s">
        <v>5</v>
      </c>
      <c r="C530" s="27" t="s">
        <v>289</v>
      </c>
      <c r="D530" s="26">
        <v>17.403279304504395</v>
      </c>
      <c r="E530" s="27" t="s">
        <v>294</v>
      </c>
    </row>
    <row r="531" spans="1:5" x14ac:dyDescent="0.25">
      <c r="A531" s="26" t="s">
        <v>283</v>
      </c>
      <c r="B531" s="26" t="s">
        <v>5</v>
      </c>
      <c r="C531" s="27" t="s">
        <v>289</v>
      </c>
      <c r="D531" s="26">
        <v>15.425009727478027</v>
      </c>
      <c r="E531" s="27" t="s">
        <v>294</v>
      </c>
    </row>
    <row r="532" spans="1:5" x14ac:dyDescent="0.25">
      <c r="A532" s="26" t="s">
        <v>283</v>
      </c>
      <c r="B532" s="26" t="s">
        <v>5</v>
      </c>
      <c r="C532" s="27" t="s">
        <v>289</v>
      </c>
      <c r="D532" s="26">
        <v>12.646230697631836</v>
      </c>
      <c r="E532" s="27" t="s">
        <v>294</v>
      </c>
    </row>
    <row r="533" spans="1:5" x14ac:dyDescent="0.25">
      <c r="A533" s="26" t="s">
        <v>283</v>
      </c>
      <c r="B533" s="26" t="s">
        <v>5</v>
      </c>
      <c r="C533" s="27" t="s">
        <v>289</v>
      </c>
      <c r="D533" s="26">
        <v>14.545750617980957</v>
      </c>
      <c r="E533" s="27" t="s">
        <v>294</v>
      </c>
    </row>
    <row r="534" spans="1:5" x14ac:dyDescent="0.25">
      <c r="A534" s="26" t="s">
        <v>283</v>
      </c>
      <c r="B534" s="26" t="s">
        <v>5</v>
      </c>
      <c r="C534" s="27" t="s">
        <v>289</v>
      </c>
      <c r="D534" s="26">
        <v>15.967920303344727</v>
      </c>
      <c r="E534" s="27" t="s">
        <v>294</v>
      </c>
    </row>
    <row r="535" spans="1:5" x14ac:dyDescent="0.25">
      <c r="A535" s="26" t="s">
        <v>283</v>
      </c>
      <c r="B535" s="26" t="s">
        <v>5</v>
      </c>
      <c r="C535" s="27" t="s">
        <v>289</v>
      </c>
      <c r="D535" s="26">
        <v>17.237995147705078</v>
      </c>
      <c r="E535" s="27" t="s">
        <v>294</v>
      </c>
    </row>
    <row r="536" spans="1:5" x14ac:dyDescent="0.25">
      <c r="A536" s="26" t="s">
        <v>283</v>
      </c>
      <c r="B536" s="26" t="s">
        <v>6</v>
      </c>
      <c r="C536" s="27" t="s">
        <v>289</v>
      </c>
      <c r="D536" s="26">
        <v>11.811419486999512</v>
      </c>
      <c r="E536" s="27" t="s">
        <v>294</v>
      </c>
    </row>
    <row r="537" spans="1:5" x14ac:dyDescent="0.25">
      <c r="A537" s="26" t="s">
        <v>283</v>
      </c>
      <c r="B537" s="26" t="s">
        <v>6</v>
      </c>
      <c r="C537" s="27" t="s">
        <v>289</v>
      </c>
      <c r="D537" s="26">
        <v>13.194396018981934</v>
      </c>
      <c r="E537" s="27" t="s">
        <v>294</v>
      </c>
    </row>
    <row r="538" spans="1:5" x14ac:dyDescent="0.25">
      <c r="A538" s="26" t="s">
        <v>283</v>
      </c>
      <c r="B538" s="26" t="s">
        <v>6</v>
      </c>
      <c r="C538" s="27" t="s">
        <v>289</v>
      </c>
      <c r="D538" s="26">
        <v>11.316789627075195</v>
      </c>
      <c r="E538" s="27" t="s">
        <v>294</v>
      </c>
    </row>
    <row r="539" spans="1:5" x14ac:dyDescent="0.25">
      <c r="A539" s="26" t="s">
        <v>283</v>
      </c>
      <c r="B539" s="26" t="s">
        <v>6</v>
      </c>
      <c r="C539" s="27" t="s">
        <v>289</v>
      </c>
      <c r="D539" s="26">
        <v>10.477519035339355</v>
      </c>
      <c r="E539" s="27" t="s">
        <v>294</v>
      </c>
    </row>
    <row r="540" spans="1:5" x14ac:dyDescent="0.25">
      <c r="A540" s="26" t="s">
        <v>283</v>
      </c>
      <c r="B540" s="26" t="s">
        <v>6</v>
      </c>
      <c r="C540" s="27" t="s">
        <v>289</v>
      </c>
      <c r="D540" s="26">
        <v>11.748102188110352</v>
      </c>
      <c r="E540" s="27" t="s">
        <v>294</v>
      </c>
    </row>
    <row r="541" spans="1:5" x14ac:dyDescent="0.25">
      <c r="A541" s="26" t="s">
        <v>283</v>
      </c>
      <c r="B541" s="26" t="s">
        <v>6</v>
      </c>
      <c r="C541" s="27" t="s">
        <v>289</v>
      </c>
      <c r="D541" s="26">
        <v>11.265926361083984</v>
      </c>
      <c r="E541" s="27" t="s">
        <v>294</v>
      </c>
    </row>
    <row r="542" spans="1:5" x14ac:dyDescent="0.25">
      <c r="A542" s="26" t="s">
        <v>283</v>
      </c>
      <c r="B542" s="26" t="s">
        <v>7</v>
      </c>
      <c r="C542" s="27" t="s">
        <v>289</v>
      </c>
      <c r="D542" s="26">
        <v>12.054154396057129</v>
      </c>
      <c r="E542" s="27" t="s">
        <v>294</v>
      </c>
    </row>
    <row r="543" spans="1:5" x14ac:dyDescent="0.25">
      <c r="A543" s="26" t="s">
        <v>283</v>
      </c>
      <c r="B543" s="26" t="s">
        <v>7</v>
      </c>
      <c r="C543" s="27" t="s">
        <v>289</v>
      </c>
      <c r="D543" s="26">
        <v>11.816058158874512</v>
      </c>
      <c r="E543" s="27" t="s">
        <v>294</v>
      </c>
    </row>
    <row r="544" spans="1:5" x14ac:dyDescent="0.25">
      <c r="A544" s="26" t="s">
        <v>283</v>
      </c>
      <c r="B544" s="26" t="s">
        <v>7</v>
      </c>
      <c r="C544" s="27" t="s">
        <v>289</v>
      </c>
      <c r="D544" s="26">
        <v>11.62071418762207</v>
      </c>
      <c r="E544" s="27" t="s">
        <v>294</v>
      </c>
    </row>
    <row r="545" spans="1:5" x14ac:dyDescent="0.25">
      <c r="A545" s="26" t="s">
        <v>283</v>
      </c>
      <c r="B545" s="26" t="s">
        <v>7</v>
      </c>
      <c r="C545" s="27" t="s">
        <v>289</v>
      </c>
      <c r="D545" s="26">
        <v>11.841212272644043</v>
      </c>
      <c r="E545" s="27" t="s">
        <v>294</v>
      </c>
    </row>
    <row r="546" spans="1:5" x14ac:dyDescent="0.25">
      <c r="A546" s="26" t="s">
        <v>283</v>
      </c>
      <c r="B546" s="26" t="s">
        <v>7</v>
      </c>
      <c r="C546" s="27" t="s">
        <v>289</v>
      </c>
      <c r="D546" s="26">
        <v>11.408823013305664</v>
      </c>
      <c r="E546" s="27" t="s">
        <v>294</v>
      </c>
    </row>
    <row r="547" spans="1:5" x14ac:dyDescent="0.25">
      <c r="A547" s="26" t="s">
        <v>283</v>
      </c>
      <c r="B547" s="26" t="s">
        <v>7</v>
      </c>
      <c r="C547" s="27" t="s">
        <v>289</v>
      </c>
      <c r="D547" s="26">
        <v>10.300230026245117</v>
      </c>
      <c r="E547" s="27" t="s">
        <v>294</v>
      </c>
    </row>
    <row r="548" spans="1:5" x14ac:dyDescent="0.25">
      <c r="A548" s="26" t="s">
        <v>283</v>
      </c>
      <c r="B548" s="26" t="s">
        <v>97</v>
      </c>
      <c r="C548" s="27" t="s">
        <v>289</v>
      </c>
      <c r="D548" s="26">
        <v>4.9198579788208008</v>
      </c>
      <c r="E548" s="27" t="s">
        <v>294</v>
      </c>
    </row>
    <row r="549" spans="1:5" x14ac:dyDescent="0.25">
      <c r="A549" s="26" t="s">
        <v>283</v>
      </c>
      <c r="B549" s="26" t="s">
        <v>97</v>
      </c>
      <c r="C549" s="27" t="s">
        <v>289</v>
      </c>
      <c r="D549" s="26">
        <v>4.0744714736938477</v>
      </c>
      <c r="E549" s="27" t="s">
        <v>294</v>
      </c>
    </row>
    <row r="550" spans="1:5" x14ac:dyDescent="0.25">
      <c r="A550" s="26" t="s">
        <v>283</v>
      </c>
      <c r="B550" s="26" t="s">
        <v>97</v>
      </c>
      <c r="C550" s="27" t="s">
        <v>289</v>
      </c>
      <c r="D550" s="26">
        <v>5.0526046752929687</v>
      </c>
      <c r="E550" s="27" t="s">
        <v>294</v>
      </c>
    </row>
    <row r="551" spans="1:5" x14ac:dyDescent="0.25">
      <c r="A551" s="26" t="s">
        <v>283</v>
      </c>
      <c r="B551" s="26" t="s">
        <v>97</v>
      </c>
      <c r="C551" s="27" t="s">
        <v>289</v>
      </c>
      <c r="D551" s="26">
        <v>2.9448213577270508</v>
      </c>
      <c r="E551" s="27" t="s">
        <v>294</v>
      </c>
    </row>
    <row r="552" spans="1:5" x14ac:dyDescent="0.25">
      <c r="A552" s="26" t="s">
        <v>283</v>
      </c>
      <c r="B552" s="26" t="s">
        <v>97</v>
      </c>
      <c r="C552" s="27" t="s">
        <v>289</v>
      </c>
      <c r="D552" s="26">
        <v>2.1544437408447266</v>
      </c>
      <c r="E552" s="27" t="s">
        <v>294</v>
      </c>
    </row>
    <row r="553" spans="1:5" x14ac:dyDescent="0.25">
      <c r="A553" s="26" t="s">
        <v>283</v>
      </c>
      <c r="B553" s="26" t="s">
        <v>97</v>
      </c>
      <c r="C553" s="27" t="s">
        <v>289</v>
      </c>
      <c r="D553" s="26">
        <v>3.0755767822265625</v>
      </c>
      <c r="E553" s="27" t="s">
        <v>294</v>
      </c>
    </row>
    <row r="554" spans="1:5" x14ac:dyDescent="0.25">
      <c r="A554" s="26" t="s">
        <v>283</v>
      </c>
      <c r="B554" s="26" t="s">
        <v>95</v>
      </c>
      <c r="C554" s="27" t="s">
        <v>289</v>
      </c>
      <c r="D554" s="26">
        <v>4.9112024307250977</v>
      </c>
      <c r="E554" s="27" t="s">
        <v>294</v>
      </c>
    </row>
    <row r="555" spans="1:5" x14ac:dyDescent="0.25">
      <c r="A555" s="26" t="s">
        <v>283</v>
      </c>
      <c r="B555" s="26" t="s">
        <v>95</v>
      </c>
      <c r="C555" s="27" t="s">
        <v>289</v>
      </c>
      <c r="D555" s="26">
        <v>5.49169921875</v>
      </c>
      <c r="E555" s="27" t="s">
        <v>294</v>
      </c>
    </row>
    <row r="556" spans="1:5" x14ac:dyDescent="0.25">
      <c r="A556" s="26" t="s">
        <v>283</v>
      </c>
      <c r="B556" s="26" t="s">
        <v>95</v>
      </c>
      <c r="C556" s="27" t="s">
        <v>289</v>
      </c>
      <c r="D556" s="26">
        <v>4.9807977676391602</v>
      </c>
      <c r="E556" s="27" t="s">
        <v>294</v>
      </c>
    </row>
    <row r="557" spans="1:5" x14ac:dyDescent="0.25">
      <c r="A557" s="26" t="s">
        <v>283</v>
      </c>
      <c r="B557" s="26" t="s">
        <v>95</v>
      </c>
      <c r="C557" s="27" t="s">
        <v>289</v>
      </c>
      <c r="D557" s="26">
        <v>2.7220897674560547</v>
      </c>
      <c r="E557" s="27" t="s">
        <v>294</v>
      </c>
    </row>
    <row r="558" spans="1:5" x14ac:dyDescent="0.25">
      <c r="A558" s="26" t="s">
        <v>283</v>
      </c>
      <c r="B558" s="26" t="s">
        <v>95</v>
      </c>
      <c r="C558" s="27" t="s">
        <v>289</v>
      </c>
      <c r="D558" s="26">
        <v>2.5495748519897461</v>
      </c>
      <c r="E558" s="27" t="s">
        <v>294</v>
      </c>
    </row>
    <row r="559" spans="1:5" x14ac:dyDescent="0.25">
      <c r="A559" s="26" t="s">
        <v>283</v>
      </c>
      <c r="B559" s="26" t="s">
        <v>95</v>
      </c>
      <c r="C559" s="27" t="s">
        <v>289</v>
      </c>
      <c r="D559" s="26">
        <v>3.1671485900878906</v>
      </c>
      <c r="E559" s="27" t="s">
        <v>294</v>
      </c>
    </row>
    <row r="560" spans="1:5" x14ac:dyDescent="0.25">
      <c r="A560" s="26" t="s">
        <v>283</v>
      </c>
      <c r="B560" s="26" t="s">
        <v>8</v>
      </c>
      <c r="C560" s="27" t="s">
        <v>289</v>
      </c>
      <c r="D560" s="26">
        <v>14.933137893676758</v>
      </c>
      <c r="E560" s="27" t="s">
        <v>294</v>
      </c>
    </row>
    <row r="561" spans="1:5" x14ac:dyDescent="0.25">
      <c r="A561" s="26" t="s">
        <v>283</v>
      </c>
      <c r="B561" s="26" t="s">
        <v>8</v>
      </c>
      <c r="C561" s="27" t="s">
        <v>289</v>
      </c>
      <c r="D561" s="26">
        <v>16.680452346801758</v>
      </c>
      <c r="E561" s="27" t="s">
        <v>294</v>
      </c>
    </row>
    <row r="562" spans="1:5" x14ac:dyDescent="0.25">
      <c r="A562" s="26" t="s">
        <v>283</v>
      </c>
      <c r="B562" s="26" t="s">
        <v>8</v>
      </c>
      <c r="C562" s="27" t="s">
        <v>289</v>
      </c>
      <c r="D562" s="26">
        <v>15.744967460632324</v>
      </c>
      <c r="E562" s="27" t="s">
        <v>294</v>
      </c>
    </row>
    <row r="563" spans="1:5" x14ac:dyDescent="0.25">
      <c r="A563" s="26" t="s">
        <v>283</v>
      </c>
      <c r="B563" s="26" t="s">
        <v>8</v>
      </c>
      <c r="C563" s="27" t="s">
        <v>289</v>
      </c>
      <c r="D563" s="26">
        <v>3.7338352203369141</v>
      </c>
      <c r="E563" s="27" t="s">
        <v>294</v>
      </c>
    </row>
    <row r="564" spans="1:5" x14ac:dyDescent="0.25">
      <c r="A564" s="26" t="s">
        <v>283</v>
      </c>
      <c r="B564" s="26" t="s">
        <v>8</v>
      </c>
      <c r="C564" s="27" t="s">
        <v>289</v>
      </c>
      <c r="D564" s="26">
        <v>10.409336090087891</v>
      </c>
      <c r="E564" s="27" t="s">
        <v>294</v>
      </c>
    </row>
    <row r="565" spans="1:5" x14ac:dyDescent="0.25">
      <c r="A565" s="26" t="s">
        <v>283</v>
      </c>
      <c r="B565" s="26" t="s">
        <v>8</v>
      </c>
      <c r="C565" s="27" t="s">
        <v>289</v>
      </c>
      <c r="D565" s="26">
        <v>12.864763259887695</v>
      </c>
      <c r="E565" s="27" t="s">
        <v>294</v>
      </c>
    </row>
    <row r="566" spans="1:5" x14ac:dyDescent="0.25">
      <c r="A566" s="26" t="s">
        <v>283</v>
      </c>
      <c r="B566" s="26" t="s">
        <v>96</v>
      </c>
      <c r="C566" s="27" t="s">
        <v>289</v>
      </c>
      <c r="D566" s="26">
        <v>5.1518716812133789</v>
      </c>
      <c r="E566" s="27" t="s">
        <v>294</v>
      </c>
    </row>
    <row r="567" spans="1:5" x14ac:dyDescent="0.25">
      <c r="A567" s="26" t="s">
        <v>283</v>
      </c>
      <c r="B567" s="26" t="s">
        <v>96</v>
      </c>
      <c r="C567" s="27" t="s">
        <v>289</v>
      </c>
      <c r="D567" s="26">
        <v>9.0159721374511719</v>
      </c>
      <c r="E567" s="27" t="s">
        <v>294</v>
      </c>
    </row>
    <row r="568" spans="1:5" x14ac:dyDescent="0.25">
      <c r="A568" s="26" t="s">
        <v>283</v>
      </c>
      <c r="B568" s="26" t="s">
        <v>96</v>
      </c>
      <c r="C568" s="27" t="s">
        <v>289</v>
      </c>
      <c r="D568" s="26">
        <v>4.9324159622192383</v>
      </c>
      <c r="E568" s="27" t="s">
        <v>294</v>
      </c>
    </row>
    <row r="569" spans="1:5" x14ac:dyDescent="0.25">
      <c r="A569" s="26" t="s">
        <v>283</v>
      </c>
      <c r="B569" s="26" t="s">
        <v>96</v>
      </c>
      <c r="C569" s="27" t="s">
        <v>289</v>
      </c>
      <c r="D569" s="26">
        <v>6.4232311248779297</v>
      </c>
      <c r="E569" s="27" t="s">
        <v>294</v>
      </c>
    </row>
    <row r="570" spans="1:5" x14ac:dyDescent="0.25">
      <c r="A570" s="26" t="s">
        <v>283</v>
      </c>
      <c r="B570" s="26" t="s">
        <v>96</v>
      </c>
      <c r="C570" s="27" t="s">
        <v>289</v>
      </c>
      <c r="D570" s="26">
        <v>4.2903537750244141</v>
      </c>
      <c r="E570" s="27" t="s">
        <v>294</v>
      </c>
    </row>
    <row r="571" spans="1:5" x14ac:dyDescent="0.25">
      <c r="A571" s="26" t="s">
        <v>283</v>
      </c>
      <c r="B571" s="26" t="s">
        <v>96</v>
      </c>
      <c r="C571" s="27" t="s">
        <v>289</v>
      </c>
      <c r="D571" s="26">
        <v>6.3794431686401367</v>
      </c>
      <c r="E571" s="27" t="s">
        <v>294</v>
      </c>
    </row>
    <row r="572" spans="1:5" x14ac:dyDescent="0.25">
      <c r="A572" s="26" t="s">
        <v>283</v>
      </c>
      <c r="B572" s="26" t="s">
        <v>86</v>
      </c>
      <c r="C572" s="27" t="s">
        <v>289</v>
      </c>
      <c r="D572" s="26">
        <v>12.492069244384766</v>
      </c>
      <c r="E572" s="27" t="s">
        <v>294</v>
      </c>
    </row>
    <row r="573" spans="1:5" x14ac:dyDescent="0.25">
      <c r="A573" s="26" t="s">
        <v>283</v>
      </c>
      <c r="B573" s="26" t="s">
        <v>86</v>
      </c>
      <c r="C573" s="27" t="s">
        <v>289</v>
      </c>
      <c r="D573" s="26">
        <v>12.480996131896973</v>
      </c>
      <c r="E573" s="27" t="s">
        <v>294</v>
      </c>
    </row>
    <row r="574" spans="1:5" x14ac:dyDescent="0.25">
      <c r="A574" s="26" t="s">
        <v>283</v>
      </c>
      <c r="B574" s="26" t="s">
        <v>86</v>
      </c>
      <c r="C574" s="27" t="s">
        <v>289</v>
      </c>
      <c r="D574" s="26">
        <v>11.633030891418457</v>
      </c>
      <c r="E574" s="27" t="s">
        <v>294</v>
      </c>
    </row>
    <row r="575" spans="1:5" x14ac:dyDescent="0.25">
      <c r="A575" s="26" t="s">
        <v>283</v>
      </c>
      <c r="B575" s="26" t="s">
        <v>86</v>
      </c>
      <c r="C575" s="27" t="s">
        <v>289</v>
      </c>
      <c r="D575" s="26">
        <v>10.156014442443848</v>
      </c>
      <c r="E575" s="27" t="s">
        <v>294</v>
      </c>
    </row>
    <row r="576" spans="1:5" x14ac:dyDescent="0.25">
      <c r="A576" s="26" t="s">
        <v>283</v>
      </c>
      <c r="B576" s="26" t="s">
        <v>86</v>
      </c>
      <c r="C576" s="27" t="s">
        <v>289</v>
      </c>
      <c r="D576" s="26">
        <v>9.4571294784545898</v>
      </c>
      <c r="E576" s="27" t="s">
        <v>294</v>
      </c>
    </row>
    <row r="577" spans="1:5" x14ac:dyDescent="0.25">
      <c r="A577" s="26" t="s">
        <v>283</v>
      </c>
      <c r="B577" s="26" t="s">
        <v>86</v>
      </c>
      <c r="C577" s="27" t="s">
        <v>289</v>
      </c>
      <c r="D577" s="26">
        <v>9.7954874038696289</v>
      </c>
      <c r="E577" s="27" t="s">
        <v>294</v>
      </c>
    </row>
    <row r="578" spans="1:5" x14ac:dyDescent="0.25">
      <c r="A578" s="26" t="s">
        <v>283</v>
      </c>
      <c r="B578" s="26" t="s">
        <v>85</v>
      </c>
      <c r="C578" s="27" t="s">
        <v>289</v>
      </c>
      <c r="D578" s="26">
        <v>6.7900638580322266</v>
      </c>
      <c r="E578" s="27" t="s">
        <v>294</v>
      </c>
    </row>
    <row r="579" spans="1:5" x14ac:dyDescent="0.25">
      <c r="A579" s="26" t="s">
        <v>283</v>
      </c>
      <c r="B579" s="26" t="s">
        <v>85</v>
      </c>
      <c r="C579" s="27" t="s">
        <v>289</v>
      </c>
      <c r="D579" s="26">
        <v>5.5412216186523437</v>
      </c>
      <c r="E579" s="27" t="s">
        <v>294</v>
      </c>
    </row>
    <row r="580" spans="1:5" x14ac:dyDescent="0.25">
      <c r="A580" s="26" t="s">
        <v>283</v>
      </c>
      <c r="B580" s="26" t="s">
        <v>85</v>
      </c>
      <c r="C580" s="27" t="s">
        <v>289</v>
      </c>
      <c r="D580" s="26">
        <v>6.9593296051025391</v>
      </c>
      <c r="E580" s="27" t="s">
        <v>294</v>
      </c>
    </row>
    <row r="581" spans="1:5" x14ac:dyDescent="0.25">
      <c r="A581" s="26" t="s">
        <v>283</v>
      </c>
      <c r="B581" s="26" t="s">
        <v>85</v>
      </c>
      <c r="C581" s="27" t="s">
        <v>289</v>
      </c>
      <c r="D581" s="26">
        <v>8.0597639083862305</v>
      </c>
      <c r="E581" s="27" t="s">
        <v>294</v>
      </c>
    </row>
    <row r="582" spans="1:5" x14ac:dyDescent="0.25">
      <c r="A582" s="26" t="s">
        <v>283</v>
      </c>
      <c r="B582" s="26" t="s">
        <v>85</v>
      </c>
      <c r="C582" s="27" t="s">
        <v>289</v>
      </c>
      <c r="D582" s="26">
        <v>8.1958351135253906</v>
      </c>
      <c r="E582" s="27" t="s">
        <v>294</v>
      </c>
    </row>
    <row r="583" spans="1:5" x14ac:dyDescent="0.25">
      <c r="A583" s="26" t="s">
        <v>283</v>
      </c>
      <c r="B583" s="26" t="s">
        <v>85</v>
      </c>
      <c r="C583" s="27" t="s">
        <v>289</v>
      </c>
      <c r="D583" s="26">
        <v>7.4102153778076172</v>
      </c>
      <c r="E583" s="27" t="s">
        <v>294</v>
      </c>
    </row>
    <row r="584" spans="1:5" x14ac:dyDescent="0.25">
      <c r="A584" s="26" t="s">
        <v>283</v>
      </c>
      <c r="B584" s="26" t="s">
        <v>84</v>
      </c>
      <c r="C584" s="27" t="s">
        <v>289</v>
      </c>
      <c r="D584" s="26">
        <v>8.72021484375</v>
      </c>
      <c r="E584" s="27" t="s">
        <v>294</v>
      </c>
    </row>
    <row r="585" spans="1:5" x14ac:dyDescent="0.25">
      <c r="A585" s="26" t="s">
        <v>283</v>
      </c>
      <c r="B585" s="26" t="s">
        <v>84</v>
      </c>
      <c r="C585" s="27" t="s">
        <v>289</v>
      </c>
      <c r="D585" s="26">
        <v>9.6384210586547852</v>
      </c>
      <c r="E585" s="27" t="s">
        <v>294</v>
      </c>
    </row>
    <row r="586" spans="1:5" x14ac:dyDescent="0.25">
      <c r="A586" s="26" t="s">
        <v>283</v>
      </c>
      <c r="B586" s="26" t="s">
        <v>84</v>
      </c>
      <c r="C586" s="27" t="s">
        <v>289</v>
      </c>
      <c r="D586" s="26">
        <v>8.4847383499145508</v>
      </c>
      <c r="E586" s="27" t="s">
        <v>294</v>
      </c>
    </row>
    <row r="587" spans="1:5" x14ac:dyDescent="0.25">
      <c r="A587" s="26" t="s">
        <v>283</v>
      </c>
      <c r="B587" s="26" t="s">
        <v>84</v>
      </c>
      <c r="C587" s="27" t="s">
        <v>289</v>
      </c>
      <c r="D587" s="26">
        <v>10.140039443969727</v>
      </c>
      <c r="E587" s="27" t="s">
        <v>294</v>
      </c>
    </row>
    <row r="588" spans="1:5" x14ac:dyDescent="0.25">
      <c r="A588" s="26" t="s">
        <v>283</v>
      </c>
      <c r="B588" s="26" t="s">
        <v>84</v>
      </c>
      <c r="C588" s="27" t="s">
        <v>289</v>
      </c>
      <c r="D588" s="26">
        <v>9.9130783081054687</v>
      </c>
      <c r="E588" s="27" t="s">
        <v>294</v>
      </c>
    </row>
    <row r="589" spans="1:5" x14ac:dyDescent="0.25">
      <c r="A589" s="26" t="s">
        <v>283</v>
      </c>
      <c r="B589" s="26" t="s">
        <v>84</v>
      </c>
      <c r="C589" s="27" t="s">
        <v>289</v>
      </c>
      <c r="D589" s="26">
        <v>10.287859916687012</v>
      </c>
      <c r="E589" s="27" t="s">
        <v>294</v>
      </c>
    </row>
    <row r="590" spans="1:5" x14ac:dyDescent="0.25">
      <c r="A590" s="26" t="s">
        <v>283</v>
      </c>
      <c r="B590" s="26" t="s">
        <v>9</v>
      </c>
      <c r="C590" s="27" t="s">
        <v>289</v>
      </c>
      <c r="D590" s="26">
        <v>10.166301727294922</v>
      </c>
      <c r="E590" s="27" t="s">
        <v>294</v>
      </c>
    </row>
    <row r="591" spans="1:5" x14ac:dyDescent="0.25">
      <c r="A591" s="26" t="s">
        <v>283</v>
      </c>
      <c r="B591" s="26" t="s">
        <v>9</v>
      </c>
      <c r="C591" s="27" t="s">
        <v>289</v>
      </c>
      <c r="D591" s="26">
        <v>9.1780567169189453</v>
      </c>
      <c r="E591" s="27" t="s">
        <v>294</v>
      </c>
    </row>
    <row r="592" spans="1:5" x14ac:dyDescent="0.25">
      <c r="A592" s="26" t="s">
        <v>283</v>
      </c>
      <c r="B592" s="26" t="s">
        <v>9</v>
      </c>
      <c r="C592" s="27" t="s">
        <v>289</v>
      </c>
      <c r="D592" s="26">
        <v>10.145307540893555</v>
      </c>
      <c r="E592" s="27" t="s">
        <v>294</v>
      </c>
    </row>
    <row r="593" spans="1:5" x14ac:dyDescent="0.25">
      <c r="A593" s="26" t="s">
        <v>283</v>
      </c>
      <c r="B593" s="26" t="s">
        <v>9</v>
      </c>
      <c r="C593" s="27" t="s">
        <v>289</v>
      </c>
      <c r="D593" s="26">
        <v>11.274145126342773</v>
      </c>
      <c r="E593" s="27" t="s">
        <v>294</v>
      </c>
    </row>
    <row r="594" spans="1:5" x14ac:dyDescent="0.25">
      <c r="A594" s="26" t="s">
        <v>283</v>
      </c>
      <c r="B594" s="26" t="s">
        <v>9</v>
      </c>
      <c r="C594" s="27" t="s">
        <v>289</v>
      </c>
      <c r="D594" s="26">
        <v>10.933286666870117</v>
      </c>
      <c r="E594" s="27" t="s">
        <v>294</v>
      </c>
    </row>
    <row r="595" spans="1:5" x14ac:dyDescent="0.25">
      <c r="A595" s="26" t="s">
        <v>283</v>
      </c>
      <c r="B595" s="26" t="s">
        <v>9</v>
      </c>
      <c r="C595" s="27" t="s">
        <v>289</v>
      </c>
      <c r="D595" s="26">
        <v>11.803034782409668</v>
      </c>
      <c r="E595" s="27" t="s">
        <v>294</v>
      </c>
    </row>
    <row r="596" spans="1:5" x14ac:dyDescent="0.25">
      <c r="A596" s="26" t="s">
        <v>283</v>
      </c>
      <c r="B596" s="26" t="s">
        <v>98</v>
      </c>
      <c r="C596" s="27" t="s">
        <v>289</v>
      </c>
      <c r="D596" s="26">
        <v>6.6853971481323242</v>
      </c>
      <c r="E596" s="27" t="s">
        <v>294</v>
      </c>
    </row>
    <row r="597" spans="1:5" x14ac:dyDescent="0.25">
      <c r="A597" s="26" t="s">
        <v>283</v>
      </c>
      <c r="B597" s="26" t="s">
        <v>98</v>
      </c>
      <c r="C597" s="27" t="s">
        <v>289</v>
      </c>
      <c r="D597" s="26">
        <v>5.6870908737182617</v>
      </c>
      <c r="E597" s="27" t="s">
        <v>294</v>
      </c>
    </row>
    <row r="598" spans="1:5" x14ac:dyDescent="0.25">
      <c r="A598" s="26" t="s">
        <v>283</v>
      </c>
      <c r="B598" s="26" t="s">
        <v>98</v>
      </c>
      <c r="C598" s="27" t="s">
        <v>289</v>
      </c>
      <c r="D598" s="26">
        <v>5.289546012878418</v>
      </c>
      <c r="E598" s="27" t="s">
        <v>294</v>
      </c>
    </row>
    <row r="599" spans="1:5" x14ac:dyDescent="0.25">
      <c r="A599" s="26" t="s">
        <v>283</v>
      </c>
      <c r="B599" s="26" t="s">
        <v>98</v>
      </c>
      <c r="C599" s="27" t="s">
        <v>289</v>
      </c>
      <c r="D599" s="26">
        <v>4.5709857940673828</v>
      </c>
      <c r="E599" s="27" t="s">
        <v>294</v>
      </c>
    </row>
    <row r="600" spans="1:5" x14ac:dyDescent="0.25">
      <c r="A600" s="26" t="s">
        <v>283</v>
      </c>
      <c r="B600" s="26" t="s">
        <v>98</v>
      </c>
      <c r="C600" s="27" t="s">
        <v>289</v>
      </c>
      <c r="D600" s="26">
        <v>4.2124528884887695</v>
      </c>
      <c r="E600" s="27" t="s">
        <v>294</v>
      </c>
    </row>
    <row r="601" spans="1:5" x14ac:dyDescent="0.25">
      <c r="A601" s="26" t="s">
        <v>283</v>
      </c>
      <c r="B601" s="26" t="s">
        <v>98</v>
      </c>
      <c r="C601" s="27" t="s">
        <v>289</v>
      </c>
      <c r="D601" s="26">
        <v>4.9934968948364258</v>
      </c>
      <c r="E601" s="27" t="s">
        <v>294</v>
      </c>
    </row>
    <row r="602" spans="1:5" x14ac:dyDescent="0.25">
      <c r="A602" s="26" t="s">
        <v>283</v>
      </c>
      <c r="B602" s="26" t="s">
        <v>10</v>
      </c>
      <c r="C602" s="27" t="s">
        <v>289</v>
      </c>
      <c r="D602" s="26">
        <v>3.2014331817626953</v>
      </c>
      <c r="E602" s="27" t="s">
        <v>294</v>
      </c>
    </row>
    <row r="603" spans="1:5" x14ac:dyDescent="0.25">
      <c r="A603" s="26" t="s">
        <v>283</v>
      </c>
      <c r="B603" s="26" t="s">
        <v>10</v>
      </c>
      <c r="C603" s="27" t="s">
        <v>289</v>
      </c>
      <c r="D603" s="26">
        <v>2.7620010375976562</v>
      </c>
      <c r="E603" s="27" t="s">
        <v>294</v>
      </c>
    </row>
    <row r="604" spans="1:5" x14ac:dyDescent="0.25">
      <c r="A604" s="26" t="s">
        <v>283</v>
      </c>
      <c r="B604" s="26" t="s">
        <v>10</v>
      </c>
      <c r="C604" s="27" t="s">
        <v>289</v>
      </c>
      <c r="D604" s="26">
        <v>2.5911426544189453</v>
      </c>
      <c r="E604" s="27" t="s">
        <v>294</v>
      </c>
    </row>
    <row r="605" spans="1:5" x14ac:dyDescent="0.25">
      <c r="A605" s="26" t="s">
        <v>283</v>
      </c>
      <c r="B605" s="26" t="s">
        <v>10</v>
      </c>
      <c r="C605" s="27" t="s">
        <v>289</v>
      </c>
      <c r="D605" s="26">
        <v>1.452885627746582</v>
      </c>
      <c r="E605" s="27" t="s">
        <v>294</v>
      </c>
    </row>
    <row r="606" spans="1:5" x14ac:dyDescent="0.25">
      <c r="A606" s="26" t="s">
        <v>283</v>
      </c>
      <c r="B606" s="26" t="s">
        <v>10</v>
      </c>
      <c r="C606" s="27" t="s">
        <v>289</v>
      </c>
      <c r="D606" s="26">
        <v>2.0967435836791992</v>
      </c>
      <c r="E606" s="27" t="s">
        <v>294</v>
      </c>
    </row>
    <row r="607" spans="1:5" x14ac:dyDescent="0.25">
      <c r="A607" s="26" t="s">
        <v>283</v>
      </c>
      <c r="B607" s="26" t="s">
        <v>10</v>
      </c>
      <c r="C607" s="27" t="s">
        <v>289</v>
      </c>
      <c r="D607" s="26">
        <v>2.2821664810180664</v>
      </c>
      <c r="E607" s="27" t="s">
        <v>294</v>
      </c>
    </row>
    <row r="608" spans="1:5" x14ac:dyDescent="0.25">
      <c r="A608" s="26" t="s">
        <v>283</v>
      </c>
      <c r="B608" s="26" t="s">
        <v>99</v>
      </c>
      <c r="C608" s="27" t="s">
        <v>289</v>
      </c>
      <c r="D608" s="26">
        <v>6.3139095306396484</v>
      </c>
      <c r="E608" s="27" t="s">
        <v>294</v>
      </c>
    </row>
    <row r="609" spans="1:5" x14ac:dyDescent="0.25">
      <c r="A609" s="26" t="s">
        <v>283</v>
      </c>
      <c r="B609" s="26" t="s">
        <v>99</v>
      </c>
      <c r="C609" s="27" t="s">
        <v>289</v>
      </c>
      <c r="D609" s="26">
        <v>4.4275035858154297</v>
      </c>
      <c r="E609" s="27" t="s">
        <v>294</v>
      </c>
    </row>
    <row r="610" spans="1:5" x14ac:dyDescent="0.25">
      <c r="A610" s="26" t="s">
        <v>283</v>
      </c>
      <c r="B610" s="26" t="s">
        <v>99</v>
      </c>
      <c r="C610" s="27" t="s">
        <v>289</v>
      </c>
      <c r="D610" s="26">
        <v>4.4997949600219727</v>
      </c>
      <c r="E610" s="27" t="s">
        <v>294</v>
      </c>
    </row>
    <row r="611" spans="1:5" x14ac:dyDescent="0.25">
      <c r="A611" s="26" t="s">
        <v>283</v>
      </c>
      <c r="B611" s="26" t="s">
        <v>99</v>
      </c>
      <c r="C611" s="27" t="s">
        <v>289</v>
      </c>
      <c r="D611" s="26">
        <v>4.0139646530151367</v>
      </c>
      <c r="E611" s="27" t="s">
        <v>294</v>
      </c>
    </row>
    <row r="612" spans="1:5" x14ac:dyDescent="0.25">
      <c r="A612" s="26" t="s">
        <v>283</v>
      </c>
      <c r="B612" s="26" t="s">
        <v>99</v>
      </c>
      <c r="C612" s="27" t="s">
        <v>289</v>
      </c>
      <c r="D612" s="26">
        <v>3.4748001098632812</v>
      </c>
      <c r="E612" s="27" t="s">
        <v>294</v>
      </c>
    </row>
    <row r="613" spans="1:5" x14ac:dyDescent="0.25">
      <c r="A613" s="26" t="s">
        <v>283</v>
      </c>
      <c r="B613" s="26" t="s">
        <v>99</v>
      </c>
      <c r="C613" s="27" t="s">
        <v>289</v>
      </c>
      <c r="D613" s="26">
        <v>3.8697853088378906</v>
      </c>
      <c r="E613" s="27" t="s">
        <v>294</v>
      </c>
    </row>
    <row r="614" spans="1:5" x14ac:dyDescent="0.25">
      <c r="A614" s="26" t="s">
        <v>283</v>
      </c>
      <c r="B614" s="26" t="s">
        <v>87</v>
      </c>
      <c r="C614" s="27" t="s">
        <v>289</v>
      </c>
      <c r="D614" s="26">
        <v>9.6654272079467773</v>
      </c>
      <c r="E614" s="27" t="s">
        <v>294</v>
      </c>
    </row>
    <row r="615" spans="1:5" x14ac:dyDescent="0.25">
      <c r="A615" s="26" t="s">
        <v>283</v>
      </c>
      <c r="B615" s="26" t="s">
        <v>87</v>
      </c>
      <c r="C615" s="27" t="s">
        <v>289</v>
      </c>
      <c r="D615" s="26">
        <v>8.5881748199462891</v>
      </c>
      <c r="E615" s="27" t="s">
        <v>294</v>
      </c>
    </row>
    <row r="616" spans="1:5" x14ac:dyDescent="0.25">
      <c r="A616" s="26" t="s">
        <v>283</v>
      </c>
      <c r="B616" s="26" t="s">
        <v>87</v>
      </c>
      <c r="C616" s="27" t="s">
        <v>289</v>
      </c>
      <c r="D616" s="26">
        <v>8.6019306182861328</v>
      </c>
      <c r="E616" s="27" t="s">
        <v>294</v>
      </c>
    </row>
    <row r="617" spans="1:5" x14ac:dyDescent="0.25">
      <c r="A617" s="26" t="s">
        <v>283</v>
      </c>
      <c r="B617" s="26" t="s">
        <v>87</v>
      </c>
      <c r="C617" s="27" t="s">
        <v>289</v>
      </c>
      <c r="D617" s="26">
        <v>7.0330810546875</v>
      </c>
      <c r="E617" s="27" t="s">
        <v>294</v>
      </c>
    </row>
    <row r="618" spans="1:5" x14ac:dyDescent="0.25">
      <c r="A618" s="26" t="s">
        <v>283</v>
      </c>
      <c r="B618" s="26" t="s">
        <v>87</v>
      </c>
      <c r="C618" s="27" t="s">
        <v>289</v>
      </c>
      <c r="D618" s="26">
        <v>6.4413652420043945</v>
      </c>
      <c r="E618" s="27" t="s">
        <v>294</v>
      </c>
    </row>
    <row r="619" spans="1:5" x14ac:dyDescent="0.25">
      <c r="A619" s="26" t="s">
        <v>283</v>
      </c>
      <c r="B619" s="26" t="s">
        <v>87</v>
      </c>
      <c r="C619" s="27" t="s">
        <v>289</v>
      </c>
      <c r="D619" s="26">
        <v>6.3227062225341797</v>
      </c>
      <c r="E619" s="27" t="s">
        <v>294</v>
      </c>
    </row>
    <row r="620" spans="1:5" x14ac:dyDescent="0.25">
      <c r="A620" s="26" t="s">
        <v>283</v>
      </c>
      <c r="B620" s="26" t="s">
        <v>88</v>
      </c>
      <c r="C620" s="27" t="s">
        <v>289</v>
      </c>
      <c r="D620" s="26">
        <v>6.1596975326538086</v>
      </c>
      <c r="E620" s="27" t="s">
        <v>294</v>
      </c>
    </row>
    <row r="621" spans="1:5" x14ac:dyDescent="0.25">
      <c r="A621" s="26" t="s">
        <v>283</v>
      </c>
      <c r="B621" s="26" t="s">
        <v>88</v>
      </c>
      <c r="C621" s="27" t="s">
        <v>289</v>
      </c>
      <c r="D621" s="26">
        <v>7.3594274520874023</v>
      </c>
      <c r="E621" s="27" t="s">
        <v>294</v>
      </c>
    </row>
    <row r="622" spans="1:5" x14ac:dyDescent="0.25">
      <c r="A622" s="26" t="s">
        <v>283</v>
      </c>
      <c r="B622" s="26" t="s">
        <v>88</v>
      </c>
      <c r="C622" s="27" t="s">
        <v>289</v>
      </c>
      <c r="D622" s="26">
        <v>6.476283073425293</v>
      </c>
      <c r="E622" s="27" t="s">
        <v>294</v>
      </c>
    </row>
    <row r="623" spans="1:5" x14ac:dyDescent="0.25">
      <c r="A623" s="26" t="s">
        <v>283</v>
      </c>
      <c r="B623" s="26" t="s">
        <v>88</v>
      </c>
      <c r="C623" s="27" t="s">
        <v>289</v>
      </c>
      <c r="D623" s="26">
        <v>8.250950813293457</v>
      </c>
      <c r="E623" s="27" t="s">
        <v>294</v>
      </c>
    </row>
    <row r="624" spans="1:5" x14ac:dyDescent="0.25">
      <c r="A624" s="26" t="s">
        <v>283</v>
      </c>
      <c r="B624" s="26" t="s">
        <v>88</v>
      </c>
      <c r="C624" s="27" t="s">
        <v>289</v>
      </c>
      <c r="D624" s="26">
        <v>6.3543663024902344</v>
      </c>
      <c r="E624" s="27" t="s">
        <v>294</v>
      </c>
    </row>
    <row r="625" spans="1:5" x14ac:dyDescent="0.25">
      <c r="A625" s="26" t="s">
        <v>283</v>
      </c>
      <c r="B625" s="26" t="s">
        <v>88</v>
      </c>
      <c r="C625" s="27" t="s">
        <v>289</v>
      </c>
      <c r="D625" s="26">
        <v>7.4783735275268555</v>
      </c>
      <c r="E625" s="27" t="s">
        <v>294</v>
      </c>
    </row>
    <row r="626" spans="1:5" x14ac:dyDescent="0.25">
      <c r="A626" s="26" t="s">
        <v>283</v>
      </c>
      <c r="B626" s="26" t="s">
        <v>89</v>
      </c>
      <c r="C626" s="27" t="s">
        <v>289</v>
      </c>
      <c r="D626" s="26">
        <v>12.101982116699219</v>
      </c>
      <c r="E626" s="27" t="s">
        <v>294</v>
      </c>
    </row>
    <row r="627" spans="1:5" x14ac:dyDescent="0.25">
      <c r="A627" s="26" t="s">
        <v>283</v>
      </c>
      <c r="B627" s="26" t="s">
        <v>89</v>
      </c>
      <c r="C627" s="27" t="s">
        <v>289</v>
      </c>
      <c r="D627" s="26">
        <v>13.747393608093262</v>
      </c>
      <c r="E627" s="27" t="s">
        <v>294</v>
      </c>
    </row>
    <row r="628" spans="1:5" x14ac:dyDescent="0.25">
      <c r="A628" s="26" t="s">
        <v>283</v>
      </c>
      <c r="B628" s="26" t="s">
        <v>89</v>
      </c>
      <c r="C628" s="27" t="s">
        <v>289</v>
      </c>
      <c r="D628" s="26">
        <v>14.108847618103027</v>
      </c>
      <c r="E628" s="27" t="s">
        <v>294</v>
      </c>
    </row>
    <row r="629" spans="1:5" x14ac:dyDescent="0.25">
      <c r="A629" s="26" t="s">
        <v>283</v>
      </c>
      <c r="B629" s="26" t="s">
        <v>89</v>
      </c>
      <c r="C629" s="27" t="s">
        <v>289</v>
      </c>
      <c r="D629" s="26">
        <v>10.559188842773437</v>
      </c>
      <c r="E629" s="27" t="s">
        <v>294</v>
      </c>
    </row>
    <row r="630" spans="1:5" x14ac:dyDescent="0.25">
      <c r="A630" s="26" t="s">
        <v>283</v>
      </c>
      <c r="B630" s="26" t="s">
        <v>89</v>
      </c>
      <c r="C630" s="27" t="s">
        <v>289</v>
      </c>
      <c r="D630" s="26">
        <v>10.565093994140625</v>
      </c>
      <c r="E630" s="27" t="s">
        <v>294</v>
      </c>
    </row>
    <row r="631" spans="1:5" x14ac:dyDescent="0.25">
      <c r="A631" s="26" t="s">
        <v>283</v>
      </c>
      <c r="B631" s="26" t="s">
        <v>89</v>
      </c>
      <c r="C631" s="27" t="s">
        <v>289</v>
      </c>
      <c r="D631" s="26">
        <v>9.7005825042724609</v>
      </c>
      <c r="E631" s="27" t="s">
        <v>294</v>
      </c>
    </row>
    <row r="632" spans="1:5" x14ac:dyDescent="0.25">
      <c r="A632" s="26" t="s">
        <v>283</v>
      </c>
      <c r="B632" s="26" t="s">
        <v>90</v>
      </c>
      <c r="C632" s="27" t="s">
        <v>289</v>
      </c>
      <c r="D632" s="26">
        <v>13.377336502075195</v>
      </c>
      <c r="E632" s="27" t="s">
        <v>294</v>
      </c>
    </row>
    <row r="633" spans="1:5" x14ac:dyDescent="0.25">
      <c r="A633" s="26" t="s">
        <v>283</v>
      </c>
      <c r="B633" s="26" t="s">
        <v>90</v>
      </c>
      <c r="C633" s="27" t="s">
        <v>289</v>
      </c>
      <c r="D633" s="26">
        <v>12.77631664276123</v>
      </c>
      <c r="E633" s="27" t="s">
        <v>294</v>
      </c>
    </row>
    <row r="634" spans="1:5" x14ac:dyDescent="0.25">
      <c r="A634" s="26" t="s">
        <v>283</v>
      </c>
      <c r="B634" s="26" t="s">
        <v>90</v>
      </c>
      <c r="C634" s="27" t="s">
        <v>289</v>
      </c>
      <c r="D634" s="26">
        <v>11.437445640563965</v>
      </c>
      <c r="E634" s="27" t="s">
        <v>294</v>
      </c>
    </row>
    <row r="635" spans="1:5" x14ac:dyDescent="0.25">
      <c r="A635" s="26" t="s">
        <v>283</v>
      </c>
      <c r="B635" s="26" t="s">
        <v>90</v>
      </c>
      <c r="C635" s="27" t="s">
        <v>289</v>
      </c>
      <c r="D635" s="26">
        <v>9.1234798431396484</v>
      </c>
      <c r="E635" s="27" t="s">
        <v>294</v>
      </c>
    </row>
    <row r="636" spans="1:5" x14ac:dyDescent="0.25">
      <c r="A636" s="26" t="s">
        <v>283</v>
      </c>
      <c r="B636" s="26" t="s">
        <v>90</v>
      </c>
      <c r="C636" s="27" t="s">
        <v>289</v>
      </c>
      <c r="D636" s="26">
        <v>16.035289764404297</v>
      </c>
      <c r="E636" s="27" t="s">
        <v>294</v>
      </c>
    </row>
    <row r="637" spans="1:5" x14ac:dyDescent="0.25">
      <c r="A637" s="26" t="s">
        <v>283</v>
      </c>
      <c r="B637" s="26" t="s">
        <v>90</v>
      </c>
      <c r="C637" s="27" t="s">
        <v>289</v>
      </c>
      <c r="D637" s="26">
        <v>13.523425102233887</v>
      </c>
      <c r="E637" s="27" t="s">
        <v>294</v>
      </c>
    </row>
    <row r="638" spans="1:5" x14ac:dyDescent="0.25">
      <c r="A638" s="26" t="s">
        <v>283</v>
      </c>
      <c r="B638" s="26" t="s">
        <v>94</v>
      </c>
      <c r="C638" s="27" t="s">
        <v>289</v>
      </c>
      <c r="D638" s="26">
        <v>4.9349584579467773</v>
      </c>
      <c r="E638" s="27" t="s">
        <v>294</v>
      </c>
    </row>
    <row r="639" spans="1:5" x14ac:dyDescent="0.25">
      <c r="A639" s="26" t="s">
        <v>283</v>
      </c>
      <c r="B639" s="26" t="s">
        <v>94</v>
      </c>
      <c r="C639" s="27" t="s">
        <v>289</v>
      </c>
      <c r="D639" s="26">
        <v>5.604557991027832</v>
      </c>
      <c r="E639" s="27" t="s">
        <v>294</v>
      </c>
    </row>
    <row r="640" spans="1:5" x14ac:dyDescent="0.25">
      <c r="A640" s="26" t="s">
        <v>283</v>
      </c>
      <c r="B640" s="26" t="s">
        <v>94</v>
      </c>
      <c r="C640" s="27" t="s">
        <v>289</v>
      </c>
      <c r="D640" s="26">
        <v>4.7619228363037109</v>
      </c>
      <c r="E640" s="27" t="s">
        <v>294</v>
      </c>
    </row>
    <row r="641" spans="1:5" x14ac:dyDescent="0.25">
      <c r="A641" s="26" t="s">
        <v>283</v>
      </c>
      <c r="B641" s="26" t="s">
        <v>94</v>
      </c>
      <c r="C641" s="27" t="s">
        <v>289</v>
      </c>
      <c r="D641" s="26">
        <v>3.7152442932128906</v>
      </c>
      <c r="E641" s="27" t="s">
        <v>294</v>
      </c>
    </row>
    <row r="642" spans="1:5" x14ac:dyDescent="0.25">
      <c r="A642" s="26" t="s">
        <v>283</v>
      </c>
      <c r="B642" s="26" t="s">
        <v>94</v>
      </c>
      <c r="C642" s="27" t="s">
        <v>289</v>
      </c>
      <c r="D642" s="26">
        <v>3.4370641708374023</v>
      </c>
      <c r="E642" s="27" t="s">
        <v>294</v>
      </c>
    </row>
    <row r="643" spans="1:5" x14ac:dyDescent="0.25">
      <c r="A643" s="26" t="s">
        <v>283</v>
      </c>
      <c r="B643" s="26" t="s">
        <v>94</v>
      </c>
      <c r="C643" s="27" t="s">
        <v>289</v>
      </c>
      <c r="D643" s="26">
        <v>2.6925334930419922</v>
      </c>
      <c r="E643" s="27" t="s">
        <v>294</v>
      </c>
    </row>
    <row r="644" spans="1:5" x14ac:dyDescent="0.25">
      <c r="A644" s="26" t="s">
        <v>283</v>
      </c>
      <c r="B644" s="26" t="s">
        <v>93</v>
      </c>
      <c r="C644" s="27" t="s">
        <v>289</v>
      </c>
      <c r="D644" s="26">
        <v>7.4702568054199219</v>
      </c>
      <c r="E644" s="27" t="s">
        <v>294</v>
      </c>
    </row>
    <row r="645" spans="1:5" x14ac:dyDescent="0.25">
      <c r="A645" s="26" t="s">
        <v>283</v>
      </c>
      <c r="B645" s="26" t="s">
        <v>93</v>
      </c>
      <c r="C645" s="27" t="s">
        <v>289</v>
      </c>
      <c r="D645" s="26">
        <v>7.737640380859375</v>
      </c>
      <c r="E645" s="27" t="s">
        <v>294</v>
      </c>
    </row>
    <row r="646" spans="1:5" x14ac:dyDescent="0.25">
      <c r="A646" s="26" t="s">
        <v>283</v>
      </c>
      <c r="B646" s="26" t="s">
        <v>93</v>
      </c>
      <c r="C646" s="27" t="s">
        <v>289</v>
      </c>
      <c r="D646" s="26">
        <v>7.5110578536987305</v>
      </c>
      <c r="E646" s="27" t="s">
        <v>294</v>
      </c>
    </row>
    <row r="647" spans="1:5" x14ac:dyDescent="0.25">
      <c r="A647" s="26" t="s">
        <v>283</v>
      </c>
      <c r="B647" s="26" t="s">
        <v>93</v>
      </c>
      <c r="C647" s="27" t="s">
        <v>289</v>
      </c>
      <c r="D647" s="26">
        <v>4.9851808547973633</v>
      </c>
      <c r="E647" s="27" t="s">
        <v>294</v>
      </c>
    </row>
    <row r="648" spans="1:5" x14ac:dyDescent="0.25">
      <c r="A648" s="26" t="s">
        <v>283</v>
      </c>
      <c r="B648" s="26" t="s">
        <v>93</v>
      </c>
      <c r="C648" s="27" t="s">
        <v>289</v>
      </c>
      <c r="D648" s="26">
        <v>5.079798698425293</v>
      </c>
      <c r="E648" s="27" t="s">
        <v>294</v>
      </c>
    </row>
    <row r="649" spans="1:5" x14ac:dyDescent="0.25">
      <c r="A649" s="26" t="s">
        <v>283</v>
      </c>
      <c r="B649" s="26" t="s">
        <v>93</v>
      </c>
      <c r="C649" s="27" t="s">
        <v>289</v>
      </c>
      <c r="D649" s="26">
        <v>4.3535404205322266</v>
      </c>
      <c r="E649" s="27" t="s">
        <v>294</v>
      </c>
    </row>
    <row r="650" spans="1:5" x14ac:dyDescent="0.25">
      <c r="A650" s="26" t="s">
        <v>283</v>
      </c>
      <c r="B650" s="26" t="s">
        <v>92</v>
      </c>
      <c r="C650" s="27" t="s">
        <v>289</v>
      </c>
      <c r="D650" s="26">
        <v>6.4977970123291016</v>
      </c>
      <c r="E650" s="27" t="s">
        <v>294</v>
      </c>
    </row>
    <row r="651" spans="1:5" x14ac:dyDescent="0.25">
      <c r="A651" s="26" t="s">
        <v>283</v>
      </c>
      <c r="B651" s="26" t="s">
        <v>92</v>
      </c>
      <c r="C651" s="27" t="s">
        <v>289</v>
      </c>
      <c r="D651" s="26">
        <v>5.3950529098510742</v>
      </c>
      <c r="E651" s="27" t="s">
        <v>294</v>
      </c>
    </row>
    <row r="652" spans="1:5" x14ac:dyDescent="0.25">
      <c r="A652" s="26" t="s">
        <v>283</v>
      </c>
      <c r="B652" s="26" t="s">
        <v>92</v>
      </c>
      <c r="C652" s="27" t="s">
        <v>289</v>
      </c>
      <c r="D652" s="26">
        <v>6.1439533233642578</v>
      </c>
      <c r="E652" s="27" t="s">
        <v>294</v>
      </c>
    </row>
    <row r="653" spans="1:5" x14ac:dyDescent="0.25">
      <c r="A653" s="26" t="s">
        <v>283</v>
      </c>
      <c r="B653" s="26" t="s">
        <v>92</v>
      </c>
      <c r="C653" s="27" t="s">
        <v>289</v>
      </c>
      <c r="D653" s="26">
        <v>3.6510038375854492</v>
      </c>
      <c r="E653" s="27" t="s">
        <v>294</v>
      </c>
    </row>
    <row r="654" spans="1:5" x14ac:dyDescent="0.25">
      <c r="A654" s="26" t="s">
        <v>283</v>
      </c>
      <c r="B654" s="26" t="s">
        <v>92</v>
      </c>
      <c r="C654" s="27" t="s">
        <v>289</v>
      </c>
      <c r="D654" s="26">
        <v>3.5187368392944336</v>
      </c>
      <c r="E654" s="27" t="s">
        <v>294</v>
      </c>
    </row>
    <row r="655" spans="1:5" x14ac:dyDescent="0.25">
      <c r="A655" s="26" t="s">
        <v>283</v>
      </c>
      <c r="B655" s="26" t="s">
        <v>92</v>
      </c>
      <c r="C655" s="27" t="s">
        <v>289</v>
      </c>
      <c r="D655" s="26">
        <v>2.8795251846313477</v>
      </c>
      <c r="E655" s="27" t="s">
        <v>294</v>
      </c>
    </row>
    <row r="656" spans="1:5" x14ac:dyDescent="0.25">
      <c r="A656" s="26" t="s">
        <v>283</v>
      </c>
      <c r="B656" s="26" t="s">
        <v>91</v>
      </c>
      <c r="C656" s="27" t="s">
        <v>289</v>
      </c>
      <c r="D656" s="26">
        <v>10.99024486541748</v>
      </c>
      <c r="E656" s="27" t="s">
        <v>294</v>
      </c>
    </row>
    <row r="657" spans="1:5" x14ac:dyDescent="0.25">
      <c r="A657" s="26" t="s">
        <v>283</v>
      </c>
      <c r="B657" s="26" t="s">
        <v>91</v>
      </c>
      <c r="C657" s="27" t="s">
        <v>289</v>
      </c>
      <c r="D657" s="26">
        <v>9.8648891448974609</v>
      </c>
      <c r="E657" s="27" t="s">
        <v>294</v>
      </c>
    </row>
    <row r="658" spans="1:5" x14ac:dyDescent="0.25">
      <c r="A658" s="26" t="s">
        <v>283</v>
      </c>
      <c r="B658" s="26" t="s">
        <v>91</v>
      </c>
      <c r="C658" s="27" t="s">
        <v>289</v>
      </c>
      <c r="D658" s="26">
        <v>4.8944320678710938</v>
      </c>
      <c r="E658" s="27" t="s">
        <v>294</v>
      </c>
    </row>
    <row r="659" spans="1:5" x14ac:dyDescent="0.25">
      <c r="A659" s="26" t="s">
        <v>283</v>
      </c>
      <c r="B659" s="26" t="s">
        <v>91</v>
      </c>
      <c r="C659" s="27" t="s">
        <v>289</v>
      </c>
      <c r="D659" s="26">
        <v>2.6640996932983398</v>
      </c>
      <c r="E659" s="27" t="s">
        <v>294</v>
      </c>
    </row>
    <row r="660" spans="1:5" x14ac:dyDescent="0.25">
      <c r="A660" s="26" t="s">
        <v>283</v>
      </c>
      <c r="B660" s="26" t="s">
        <v>91</v>
      </c>
      <c r="C660" s="27" t="s">
        <v>289</v>
      </c>
      <c r="D660" s="26">
        <v>8.3352031707763672</v>
      </c>
      <c r="E660" s="27" t="s">
        <v>294</v>
      </c>
    </row>
    <row r="661" spans="1:5" x14ac:dyDescent="0.25">
      <c r="A661" s="26" t="s">
        <v>283</v>
      </c>
      <c r="B661" s="26" t="s">
        <v>91</v>
      </c>
      <c r="C661" s="27" t="s">
        <v>289</v>
      </c>
      <c r="D661" s="26">
        <v>4.6663961410522461</v>
      </c>
      <c r="E661" s="27" t="s">
        <v>294</v>
      </c>
    </row>
    <row r="662" spans="1:5" x14ac:dyDescent="0.25">
      <c r="A662" s="26" t="s">
        <v>283</v>
      </c>
      <c r="B662" s="26" t="s">
        <v>5</v>
      </c>
      <c r="C662" s="27" t="s">
        <v>291</v>
      </c>
      <c r="D662" s="26">
        <v>12.077380180358887</v>
      </c>
      <c r="E662" s="27" t="s">
        <v>295</v>
      </c>
    </row>
    <row r="663" spans="1:5" x14ac:dyDescent="0.25">
      <c r="A663" s="26" t="s">
        <v>283</v>
      </c>
      <c r="B663" s="26" t="s">
        <v>5</v>
      </c>
      <c r="C663" s="27" t="s">
        <v>291</v>
      </c>
      <c r="D663" s="26">
        <v>13.533855438232422</v>
      </c>
      <c r="E663" s="27" t="s">
        <v>295</v>
      </c>
    </row>
    <row r="664" spans="1:5" x14ac:dyDescent="0.25">
      <c r="A664" s="26" t="s">
        <v>283</v>
      </c>
      <c r="B664" s="26" t="s">
        <v>5</v>
      </c>
      <c r="C664" s="27" t="s">
        <v>291</v>
      </c>
      <c r="D664" s="26">
        <v>14.86567497253418</v>
      </c>
      <c r="E664" s="27" t="s">
        <v>295</v>
      </c>
    </row>
    <row r="665" spans="1:5" x14ac:dyDescent="0.25">
      <c r="A665" s="26" t="s">
        <v>283</v>
      </c>
      <c r="B665" s="26" t="s">
        <v>5</v>
      </c>
      <c r="C665" s="27" t="s">
        <v>291</v>
      </c>
      <c r="D665" s="26">
        <v>14.398096084594727</v>
      </c>
      <c r="E665" s="27" t="s">
        <v>295</v>
      </c>
    </row>
    <row r="666" spans="1:5" x14ac:dyDescent="0.25">
      <c r="A666" s="26" t="s">
        <v>283</v>
      </c>
      <c r="B666" s="26" t="s">
        <v>5</v>
      </c>
      <c r="C666" s="27" t="s">
        <v>291</v>
      </c>
      <c r="D666" s="26">
        <v>14.849125862121582</v>
      </c>
      <c r="E666" s="27" t="s">
        <v>295</v>
      </c>
    </row>
    <row r="667" spans="1:5" x14ac:dyDescent="0.25">
      <c r="A667" s="26" t="s">
        <v>283</v>
      </c>
      <c r="B667" s="26" t="s">
        <v>5</v>
      </c>
      <c r="C667" s="27" t="s">
        <v>291</v>
      </c>
      <c r="D667" s="26">
        <v>13.671302795410156</v>
      </c>
      <c r="E667" s="27" t="s">
        <v>295</v>
      </c>
    </row>
    <row r="668" spans="1:5" x14ac:dyDescent="0.25">
      <c r="A668" s="26" t="s">
        <v>283</v>
      </c>
      <c r="B668" s="26" t="s">
        <v>6</v>
      </c>
      <c r="C668" s="27" t="s">
        <v>291</v>
      </c>
      <c r="D668" s="26">
        <v>8.8587923049926758</v>
      </c>
      <c r="E668" s="27" t="s">
        <v>295</v>
      </c>
    </row>
    <row r="669" spans="1:5" x14ac:dyDescent="0.25">
      <c r="A669" s="26" t="s">
        <v>283</v>
      </c>
      <c r="B669" s="26" t="s">
        <v>6</v>
      </c>
      <c r="C669" s="27" t="s">
        <v>291</v>
      </c>
      <c r="D669" s="26">
        <v>11.062219619750977</v>
      </c>
      <c r="E669" s="27" t="s">
        <v>295</v>
      </c>
    </row>
    <row r="670" spans="1:5" x14ac:dyDescent="0.25">
      <c r="A670" s="26" t="s">
        <v>283</v>
      </c>
      <c r="B670" s="26" t="s">
        <v>6</v>
      </c>
      <c r="C670" s="27" t="s">
        <v>291</v>
      </c>
      <c r="D670" s="26">
        <v>8.4911928176879883</v>
      </c>
      <c r="E670" s="27" t="s">
        <v>295</v>
      </c>
    </row>
    <row r="671" spans="1:5" x14ac:dyDescent="0.25">
      <c r="A671" s="26" t="s">
        <v>283</v>
      </c>
      <c r="B671" s="26" t="s">
        <v>6</v>
      </c>
      <c r="C671" s="27" t="s">
        <v>291</v>
      </c>
      <c r="D671" s="26">
        <v>9.9263811111450195</v>
      </c>
      <c r="E671" s="27" t="s">
        <v>295</v>
      </c>
    </row>
    <row r="672" spans="1:5" x14ac:dyDescent="0.25">
      <c r="A672" s="26" t="s">
        <v>283</v>
      </c>
      <c r="B672" s="26" t="s">
        <v>6</v>
      </c>
      <c r="C672" s="27" t="s">
        <v>291</v>
      </c>
      <c r="D672" s="26">
        <v>10.003867149353027</v>
      </c>
      <c r="E672" s="27" t="s">
        <v>295</v>
      </c>
    </row>
    <row r="673" spans="1:5" x14ac:dyDescent="0.25">
      <c r="A673" s="26" t="s">
        <v>283</v>
      </c>
      <c r="B673" s="26" t="s">
        <v>6</v>
      </c>
      <c r="C673" s="27" t="s">
        <v>291</v>
      </c>
      <c r="D673" s="26">
        <v>11.176023483276367</v>
      </c>
      <c r="E673" s="27" t="s">
        <v>295</v>
      </c>
    </row>
    <row r="674" spans="1:5" x14ac:dyDescent="0.25">
      <c r="A674" s="26" t="s">
        <v>283</v>
      </c>
      <c r="B674" s="26" t="s">
        <v>7</v>
      </c>
      <c r="C674" s="27" t="s">
        <v>291</v>
      </c>
      <c r="D674" s="26">
        <v>10.279572486877441</v>
      </c>
      <c r="E674" s="27" t="s">
        <v>295</v>
      </c>
    </row>
    <row r="675" spans="1:5" x14ac:dyDescent="0.25">
      <c r="A675" s="26" t="s">
        <v>283</v>
      </c>
      <c r="B675" s="26" t="s">
        <v>7</v>
      </c>
      <c r="C675" s="27" t="s">
        <v>291</v>
      </c>
      <c r="D675" s="26">
        <v>12.404422760009766</v>
      </c>
      <c r="E675" s="27" t="s">
        <v>295</v>
      </c>
    </row>
    <row r="676" spans="1:5" x14ac:dyDescent="0.25">
      <c r="A676" s="26" t="s">
        <v>283</v>
      </c>
      <c r="B676" s="26" t="s">
        <v>7</v>
      </c>
      <c r="C676" s="27" t="s">
        <v>291</v>
      </c>
      <c r="D676" s="26">
        <v>10.267292022705078</v>
      </c>
      <c r="E676" s="27" t="s">
        <v>295</v>
      </c>
    </row>
    <row r="677" spans="1:5" x14ac:dyDescent="0.25">
      <c r="A677" s="26" t="s">
        <v>283</v>
      </c>
      <c r="B677" s="26" t="s">
        <v>7</v>
      </c>
      <c r="C677" s="27" t="s">
        <v>291</v>
      </c>
      <c r="D677" s="26">
        <v>12.139747619628906</v>
      </c>
      <c r="E677" s="27" t="s">
        <v>295</v>
      </c>
    </row>
    <row r="678" spans="1:5" x14ac:dyDescent="0.25">
      <c r="A678" s="26" t="s">
        <v>283</v>
      </c>
      <c r="B678" s="26" t="s">
        <v>7</v>
      </c>
      <c r="C678" s="27" t="s">
        <v>291</v>
      </c>
      <c r="D678" s="26">
        <v>12.773806571960449</v>
      </c>
      <c r="E678" s="27" t="s">
        <v>295</v>
      </c>
    </row>
    <row r="679" spans="1:5" x14ac:dyDescent="0.25">
      <c r="A679" s="26" t="s">
        <v>283</v>
      </c>
      <c r="B679" s="26" t="s">
        <v>7</v>
      </c>
      <c r="C679" s="27" t="s">
        <v>291</v>
      </c>
      <c r="D679" s="26">
        <v>11.981382369995117</v>
      </c>
      <c r="E679" s="27" t="s">
        <v>295</v>
      </c>
    </row>
    <row r="680" spans="1:5" x14ac:dyDescent="0.25">
      <c r="A680" s="26" t="s">
        <v>283</v>
      </c>
      <c r="B680" s="26" t="s">
        <v>97</v>
      </c>
      <c r="C680" s="27" t="s">
        <v>291</v>
      </c>
      <c r="D680" s="26">
        <v>5.6201534271240234</v>
      </c>
      <c r="E680" s="27" t="s">
        <v>295</v>
      </c>
    </row>
    <row r="681" spans="1:5" x14ac:dyDescent="0.25">
      <c r="A681" s="26" t="s">
        <v>283</v>
      </c>
      <c r="B681" s="26" t="s">
        <v>97</v>
      </c>
      <c r="C681" s="27" t="s">
        <v>291</v>
      </c>
      <c r="D681" s="26">
        <v>7.4193592071533203</v>
      </c>
      <c r="E681" s="27" t="s">
        <v>295</v>
      </c>
    </row>
    <row r="682" spans="1:5" x14ac:dyDescent="0.25">
      <c r="A682" s="26" t="s">
        <v>283</v>
      </c>
      <c r="B682" s="26" t="s">
        <v>97</v>
      </c>
      <c r="C682" s="27" t="s">
        <v>291</v>
      </c>
      <c r="D682" s="26">
        <v>3.8398027420043945</v>
      </c>
      <c r="E682" s="27" t="s">
        <v>295</v>
      </c>
    </row>
    <row r="683" spans="1:5" x14ac:dyDescent="0.25">
      <c r="A683" s="26" t="s">
        <v>283</v>
      </c>
      <c r="B683" s="26" t="s">
        <v>97</v>
      </c>
      <c r="C683" s="27" t="s">
        <v>291</v>
      </c>
      <c r="D683" s="26">
        <v>0.10109329223632812</v>
      </c>
      <c r="E683" s="27" t="s">
        <v>295</v>
      </c>
    </row>
    <row r="684" spans="1:5" x14ac:dyDescent="0.25">
      <c r="A684" s="26" t="s">
        <v>283</v>
      </c>
      <c r="B684" s="26" t="s">
        <v>97</v>
      </c>
      <c r="C684" s="27" t="s">
        <v>291</v>
      </c>
      <c r="D684" s="26">
        <v>2.7341518402099609</v>
      </c>
      <c r="E684" s="27" t="s">
        <v>295</v>
      </c>
    </row>
    <row r="685" spans="1:5" x14ac:dyDescent="0.25">
      <c r="A685" s="26" t="s">
        <v>283</v>
      </c>
      <c r="B685" s="26" t="s">
        <v>97</v>
      </c>
      <c r="C685" s="27" t="s">
        <v>291</v>
      </c>
      <c r="D685" s="26">
        <v>2.9203243255615234</v>
      </c>
      <c r="E685" s="27" t="s">
        <v>295</v>
      </c>
    </row>
    <row r="686" spans="1:5" x14ac:dyDescent="0.25">
      <c r="A686" s="26" t="s">
        <v>283</v>
      </c>
      <c r="B686" s="26" t="s">
        <v>95</v>
      </c>
      <c r="C686" s="27" t="s">
        <v>291</v>
      </c>
      <c r="D686" s="26">
        <v>5.8679323196411133</v>
      </c>
      <c r="E686" s="27" t="s">
        <v>295</v>
      </c>
    </row>
    <row r="687" spans="1:5" x14ac:dyDescent="0.25">
      <c r="A687" s="26" t="s">
        <v>283</v>
      </c>
      <c r="B687" s="26" t="s">
        <v>95</v>
      </c>
      <c r="C687" s="27" t="s">
        <v>291</v>
      </c>
      <c r="D687" s="26">
        <v>7.1799097061157227</v>
      </c>
      <c r="E687" s="27" t="s">
        <v>295</v>
      </c>
    </row>
    <row r="688" spans="1:5" x14ac:dyDescent="0.25">
      <c r="A688" s="26" t="s">
        <v>283</v>
      </c>
      <c r="B688" s="26" t="s">
        <v>95</v>
      </c>
      <c r="C688" s="27" t="s">
        <v>291</v>
      </c>
      <c r="D688" s="26">
        <v>2.9195051193237305</v>
      </c>
      <c r="E688" s="27" t="s">
        <v>295</v>
      </c>
    </row>
    <row r="689" spans="1:5" x14ac:dyDescent="0.25">
      <c r="A689" s="26" t="s">
        <v>283</v>
      </c>
      <c r="B689" s="26" t="s">
        <v>95</v>
      </c>
      <c r="C689" s="27" t="s">
        <v>291</v>
      </c>
      <c r="D689" s="26">
        <v>0.67416763305664063</v>
      </c>
      <c r="E689" s="27" t="s">
        <v>295</v>
      </c>
    </row>
    <row r="690" spans="1:5" x14ac:dyDescent="0.25">
      <c r="A690" s="26" t="s">
        <v>283</v>
      </c>
      <c r="B690" s="26" t="s">
        <v>95</v>
      </c>
      <c r="C690" s="27" t="s">
        <v>291</v>
      </c>
      <c r="D690" s="26">
        <v>3.7509002685546875</v>
      </c>
      <c r="E690" s="27" t="s">
        <v>295</v>
      </c>
    </row>
    <row r="691" spans="1:5" x14ac:dyDescent="0.25">
      <c r="A691" s="26" t="s">
        <v>283</v>
      </c>
      <c r="B691" s="26" t="s">
        <v>95</v>
      </c>
      <c r="C691" s="27" t="s">
        <v>291</v>
      </c>
      <c r="D691" s="26">
        <v>4.6749248504638672</v>
      </c>
      <c r="E691" s="27" t="s">
        <v>295</v>
      </c>
    </row>
    <row r="692" spans="1:5" x14ac:dyDescent="0.25">
      <c r="A692" s="26" t="s">
        <v>283</v>
      </c>
      <c r="B692" s="26" t="s">
        <v>8</v>
      </c>
      <c r="C692" s="27" t="s">
        <v>291</v>
      </c>
      <c r="D692" s="26">
        <v>5.3119525909423828</v>
      </c>
      <c r="E692" s="27" t="s">
        <v>295</v>
      </c>
    </row>
    <row r="693" spans="1:5" x14ac:dyDescent="0.25">
      <c r="A693" s="26" t="s">
        <v>283</v>
      </c>
      <c r="B693" s="26" t="s">
        <v>8</v>
      </c>
      <c r="C693" s="27" t="s">
        <v>291</v>
      </c>
      <c r="D693" s="26">
        <v>16.710333824157715</v>
      </c>
      <c r="E693" s="27" t="s">
        <v>295</v>
      </c>
    </row>
    <row r="694" spans="1:5" x14ac:dyDescent="0.25">
      <c r="A694" s="26" t="s">
        <v>283</v>
      </c>
      <c r="B694" s="26" t="s">
        <v>8</v>
      </c>
      <c r="C694" s="27" t="s">
        <v>291</v>
      </c>
      <c r="D694" s="26">
        <v>13.119935035705566</v>
      </c>
      <c r="E694" s="27" t="s">
        <v>295</v>
      </c>
    </row>
    <row r="695" spans="1:5" x14ac:dyDescent="0.25">
      <c r="A695" s="26" t="s">
        <v>283</v>
      </c>
      <c r="B695" s="26" t="s">
        <v>8</v>
      </c>
      <c r="C695" s="27" t="s">
        <v>291</v>
      </c>
      <c r="D695" s="26">
        <v>11.284570693969727</v>
      </c>
      <c r="E695" s="27" t="s">
        <v>295</v>
      </c>
    </row>
    <row r="696" spans="1:5" x14ac:dyDescent="0.25">
      <c r="A696" s="26" t="s">
        <v>283</v>
      </c>
      <c r="B696" s="26" t="s">
        <v>8</v>
      </c>
      <c r="C696" s="27" t="s">
        <v>291</v>
      </c>
      <c r="D696" s="26">
        <v>10.529181480407715</v>
      </c>
      <c r="E696" s="27" t="s">
        <v>295</v>
      </c>
    </row>
    <row r="697" spans="1:5" x14ac:dyDescent="0.25">
      <c r="A697" s="26" t="s">
        <v>283</v>
      </c>
      <c r="B697" s="26" t="s">
        <v>8</v>
      </c>
      <c r="C697" s="27" t="s">
        <v>291</v>
      </c>
      <c r="D697" s="26">
        <v>15.126717567443848</v>
      </c>
      <c r="E697" s="27" t="s">
        <v>295</v>
      </c>
    </row>
    <row r="698" spans="1:5" x14ac:dyDescent="0.25">
      <c r="A698" s="26" t="s">
        <v>283</v>
      </c>
      <c r="B698" s="26" t="s">
        <v>96</v>
      </c>
      <c r="C698" s="27" t="s">
        <v>291</v>
      </c>
      <c r="D698" s="26">
        <v>6.7020730972290039</v>
      </c>
      <c r="E698" s="27" t="s">
        <v>295</v>
      </c>
    </row>
    <row r="699" spans="1:5" x14ac:dyDescent="0.25">
      <c r="A699" s="26" t="s">
        <v>283</v>
      </c>
      <c r="B699" s="26" t="s">
        <v>96</v>
      </c>
      <c r="C699" s="27" t="s">
        <v>291</v>
      </c>
      <c r="D699" s="26">
        <v>7.0585460662841797</v>
      </c>
      <c r="E699" s="27" t="s">
        <v>295</v>
      </c>
    </row>
    <row r="700" spans="1:5" x14ac:dyDescent="0.25">
      <c r="A700" s="26" t="s">
        <v>283</v>
      </c>
      <c r="B700" s="26" t="s">
        <v>96</v>
      </c>
      <c r="C700" s="27" t="s">
        <v>291</v>
      </c>
      <c r="D700" s="26">
        <v>6.3049354553222656</v>
      </c>
      <c r="E700" s="27" t="s">
        <v>295</v>
      </c>
    </row>
    <row r="701" spans="1:5" x14ac:dyDescent="0.25">
      <c r="A701" s="26" t="s">
        <v>283</v>
      </c>
      <c r="B701" s="26" t="s">
        <v>96</v>
      </c>
      <c r="C701" s="27" t="s">
        <v>291</v>
      </c>
      <c r="D701" s="26">
        <v>3.8544979095458984</v>
      </c>
      <c r="E701" s="27" t="s">
        <v>295</v>
      </c>
    </row>
    <row r="702" spans="1:5" x14ac:dyDescent="0.25">
      <c r="A702" s="26" t="s">
        <v>283</v>
      </c>
      <c r="B702" s="26" t="s">
        <v>96</v>
      </c>
      <c r="C702" s="27" t="s">
        <v>291</v>
      </c>
      <c r="D702" s="26">
        <v>7.2063283920288086</v>
      </c>
      <c r="E702" s="27" t="s">
        <v>295</v>
      </c>
    </row>
    <row r="703" spans="1:5" x14ac:dyDescent="0.25">
      <c r="A703" s="26" t="s">
        <v>283</v>
      </c>
      <c r="B703" s="26" t="s">
        <v>96</v>
      </c>
      <c r="C703" s="27" t="s">
        <v>291</v>
      </c>
      <c r="D703" s="26">
        <v>5.1167316436767578</v>
      </c>
      <c r="E703" s="27" t="s">
        <v>295</v>
      </c>
    </row>
    <row r="704" spans="1:5" x14ac:dyDescent="0.25">
      <c r="A704" s="26" t="s">
        <v>283</v>
      </c>
      <c r="B704" s="26" t="s">
        <v>86</v>
      </c>
      <c r="C704" s="27" t="s">
        <v>291</v>
      </c>
      <c r="D704" s="26">
        <v>11.094311714172363</v>
      </c>
      <c r="E704" s="27" t="s">
        <v>295</v>
      </c>
    </row>
    <row r="705" spans="1:5" x14ac:dyDescent="0.25">
      <c r="A705" s="26" t="s">
        <v>283</v>
      </c>
      <c r="B705" s="26" t="s">
        <v>86</v>
      </c>
      <c r="C705" s="27" t="s">
        <v>291</v>
      </c>
      <c r="D705" s="26">
        <v>10.784929275512695</v>
      </c>
      <c r="E705" s="27" t="s">
        <v>295</v>
      </c>
    </row>
    <row r="706" spans="1:5" x14ac:dyDescent="0.25">
      <c r="A706" s="26" t="s">
        <v>283</v>
      </c>
      <c r="B706" s="26" t="s">
        <v>86</v>
      </c>
      <c r="C706" s="27" t="s">
        <v>291</v>
      </c>
      <c r="D706" s="26">
        <v>10.246232986450195</v>
      </c>
      <c r="E706" s="27" t="s">
        <v>295</v>
      </c>
    </row>
    <row r="707" spans="1:5" x14ac:dyDescent="0.25">
      <c r="A707" s="26" t="s">
        <v>283</v>
      </c>
      <c r="B707" s="26" t="s">
        <v>86</v>
      </c>
      <c r="C707" s="27" t="s">
        <v>291</v>
      </c>
      <c r="D707" s="26">
        <v>7.3285293579101563</v>
      </c>
      <c r="E707" s="27" t="s">
        <v>295</v>
      </c>
    </row>
    <row r="708" spans="1:5" x14ac:dyDescent="0.25">
      <c r="A708" s="26" t="s">
        <v>283</v>
      </c>
      <c r="B708" s="26" t="s">
        <v>86</v>
      </c>
      <c r="C708" s="27" t="s">
        <v>291</v>
      </c>
      <c r="D708" s="26">
        <v>9.7827215194702148</v>
      </c>
      <c r="E708" s="27" t="s">
        <v>295</v>
      </c>
    </row>
    <row r="709" spans="1:5" x14ac:dyDescent="0.25">
      <c r="A709" s="26" t="s">
        <v>283</v>
      </c>
      <c r="B709" s="26" t="s">
        <v>86</v>
      </c>
      <c r="C709" s="27" t="s">
        <v>291</v>
      </c>
      <c r="D709" s="26">
        <v>9.479741096496582</v>
      </c>
      <c r="E709" s="27" t="s">
        <v>295</v>
      </c>
    </row>
    <row r="710" spans="1:5" x14ac:dyDescent="0.25">
      <c r="A710" s="26" t="s">
        <v>283</v>
      </c>
      <c r="B710" s="26" t="s">
        <v>85</v>
      </c>
      <c r="C710" s="27" t="s">
        <v>291</v>
      </c>
      <c r="D710" s="26">
        <v>5.4985551834106445</v>
      </c>
      <c r="E710" s="27" t="s">
        <v>295</v>
      </c>
    </row>
    <row r="711" spans="1:5" x14ac:dyDescent="0.25">
      <c r="A711" s="26" t="s">
        <v>283</v>
      </c>
      <c r="B711" s="26" t="s">
        <v>85</v>
      </c>
      <c r="C711" s="27" t="s">
        <v>291</v>
      </c>
      <c r="D711" s="26">
        <v>6.5123262405395508</v>
      </c>
      <c r="E711" s="27" t="s">
        <v>295</v>
      </c>
    </row>
    <row r="712" spans="1:5" x14ac:dyDescent="0.25">
      <c r="A712" s="26" t="s">
        <v>283</v>
      </c>
      <c r="B712" s="26" t="s">
        <v>85</v>
      </c>
      <c r="C712" s="27" t="s">
        <v>291</v>
      </c>
      <c r="D712" s="26">
        <v>8.9767045974731445</v>
      </c>
      <c r="E712" s="27" t="s">
        <v>295</v>
      </c>
    </row>
    <row r="713" spans="1:5" x14ac:dyDescent="0.25">
      <c r="A713" s="26" t="s">
        <v>283</v>
      </c>
      <c r="B713" s="26" t="s">
        <v>85</v>
      </c>
      <c r="C713" s="27" t="s">
        <v>291</v>
      </c>
      <c r="D713" s="26">
        <v>7.548828125</v>
      </c>
      <c r="E713" s="27" t="s">
        <v>295</v>
      </c>
    </row>
    <row r="714" spans="1:5" x14ac:dyDescent="0.25">
      <c r="A714" s="26" t="s">
        <v>283</v>
      </c>
      <c r="B714" s="26" t="s">
        <v>85</v>
      </c>
      <c r="C714" s="27" t="s">
        <v>291</v>
      </c>
      <c r="D714" s="26">
        <v>7.9598865509033203</v>
      </c>
      <c r="E714" s="27" t="s">
        <v>295</v>
      </c>
    </row>
    <row r="715" spans="1:5" x14ac:dyDescent="0.25">
      <c r="A715" s="26" t="s">
        <v>283</v>
      </c>
      <c r="B715" s="26" t="s">
        <v>85</v>
      </c>
      <c r="C715" s="27" t="s">
        <v>291</v>
      </c>
      <c r="D715" s="26">
        <v>7.0250654220581055</v>
      </c>
      <c r="E715" s="27" t="s">
        <v>295</v>
      </c>
    </row>
    <row r="716" spans="1:5" x14ac:dyDescent="0.25">
      <c r="A716" s="26" t="s">
        <v>283</v>
      </c>
      <c r="B716" s="26" t="s">
        <v>84</v>
      </c>
      <c r="C716" s="27" t="s">
        <v>291</v>
      </c>
      <c r="D716" s="26">
        <v>8.5785207748413086</v>
      </c>
      <c r="E716" s="27" t="s">
        <v>295</v>
      </c>
    </row>
    <row r="717" spans="1:5" x14ac:dyDescent="0.25">
      <c r="A717" s="26" t="s">
        <v>283</v>
      </c>
      <c r="B717" s="26" t="s">
        <v>84</v>
      </c>
      <c r="C717" s="27" t="s">
        <v>291</v>
      </c>
      <c r="D717" s="26">
        <v>8.1803140640258789</v>
      </c>
      <c r="E717" s="27" t="s">
        <v>295</v>
      </c>
    </row>
    <row r="718" spans="1:5" x14ac:dyDescent="0.25">
      <c r="A718" s="26" t="s">
        <v>283</v>
      </c>
      <c r="B718" s="26" t="s">
        <v>84</v>
      </c>
      <c r="C718" s="27" t="s">
        <v>291</v>
      </c>
      <c r="D718" s="26">
        <v>9.4450883865356445</v>
      </c>
      <c r="E718" s="27" t="s">
        <v>295</v>
      </c>
    </row>
    <row r="719" spans="1:5" x14ac:dyDescent="0.25">
      <c r="A719" s="26" t="s">
        <v>283</v>
      </c>
      <c r="B719" s="26" t="s">
        <v>84</v>
      </c>
      <c r="C719" s="27" t="s">
        <v>291</v>
      </c>
      <c r="D719" s="26">
        <v>6.2692861557006836</v>
      </c>
      <c r="E719" s="27" t="s">
        <v>295</v>
      </c>
    </row>
    <row r="720" spans="1:5" x14ac:dyDescent="0.25">
      <c r="A720" s="26" t="s">
        <v>283</v>
      </c>
      <c r="B720" s="26" t="s">
        <v>84</v>
      </c>
      <c r="C720" s="27" t="s">
        <v>291</v>
      </c>
      <c r="D720" s="26">
        <v>9.6486082077026367</v>
      </c>
      <c r="E720" s="27" t="s">
        <v>295</v>
      </c>
    </row>
    <row r="721" spans="1:5" x14ac:dyDescent="0.25">
      <c r="A721" s="26" t="s">
        <v>283</v>
      </c>
      <c r="B721" s="26" t="s">
        <v>84</v>
      </c>
      <c r="C721" s="27" t="s">
        <v>291</v>
      </c>
      <c r="D721" s="26">
        <v>9.4208993911743164</v>
      </c>
      <c r="E721" s="27" t="s">
        <v>295</v>
      </c>
    </row>
    <row r="722" spans="1:5" x14ac:dyDescent="0.25">
      <c r="A722" s="26" t="s">
        <v>283</v>
      </c>
      <c r="B722" s="26" t="s">
        <v>9</v>
      </c>
      <c r="C722" s="27" t="s">
        <v>291</v>
      </c>
      <c r="D722" s="26">
        <v>9.0016965866088867</v>
      </c>
      <c r="E722" s="27" t="s">
        <v>295</v>
      </c>
    </row>
    <row r="723" spans="1:5" x14ac:dyDescent="0.25">
      <c r="A723" s="26" t="s">
        <v>283</v>
      </c>
      <c r="B723" s="26" t="s">
        <v>9</v>
      </c>
      <c r="C723" s="27" t="s">
        <v>291</v>
      </c>
      <c r="D723" s="26">
        <v>10.566359519958496</v>
      </c>
      <c r="E723" s="27" t="s">
        <v>295</v>
      </c>
    </row>
    <row r="724" spans="1:5" x14ac:dyDescent="0.25">
      <c r="A724" s="26" t="s">
        <v>283</v>
      </c>
      <c r="B724" s="26" t="s">
        <v>9</v>
      </c>
      <c r="C724" s="27" t="s">
        <v>291</v>
      </c>
      <c r="D724" s="26">
        <v>11.858364105224609</v>
      </c>
      <c r="E724" s="27" t="s">
        <v>295</v>
      </c>
    </row>
    <row r="725" spans="1:5" x14ac:dyDescent="0.25">
      <c r="A725" s="26" t="s">
        <v>283</v>
      </c>
      <c r="B725" s="26" t="s">
        <v>9</v>
      </c>
      <c r="C725" s="27" t="s">
        <v>291</v>
      </c>
      <c r="D725" s="26">
        <v>9.2509841918945313</v>
      </c>
      <c r="E725" s="27" t="s">
        <v>295</v>
      </c>
    </row>
    <row r="726" spans="1:5" x14ac:dyDescent="0.25">
      <c r="A726" s="26" t="s">
        <v>283</v>
      </c>
      <c r="B726" s="26" t="s">
        <v>9</v>
      </c>
      <c r="C726" s="27" t="s">
        <v>291</v>
      </c>
      <c r="D726" s="26">
        <v>12.738785743713379</v>
      </c>
      <c r="E726" s="27" t="s">
        <v>295</v>
      </c>
    </row>
    <row r="727" spans="1:5" x14ac:dyDescent="0.25">
      <c r="A727" s="26" t="s">
        <v>283</v>
      </c>
      <c r="B727" s="26" t="s">
        <v>9</v>
      </c>
      <c r="C727" s="27" t="s">
        <v>291</v>
      </c>
      <c r="D727" s="26">
        <v>11.583647727966309</v>
      </c>
      <c r="E727" s="27" t="s">
        <v>295</v>
      </c>
    </row>
    <row r="728" spans="1:5" x14ac:dyDescent="0.25">
      <c r="A728" s="26" t="s">
        <v>283</v>
      </c>
      <c r="B728" s="26" t="s">
        <v>98</v>
      </c>
      <c r="C728" s="27" t="s">
        <v>291</v>
      </c>
      <c r="D728" s="26">
        <v>6.2789173126220703</v>
      </c>
      <c r="E728" s="27" t="s">
        <v>295</v>
      </c>
    </row>
    <row r="729" spans="1:5" x14ac:dyDescent="0.25">
      <c r="A729" s="26" t="s">
        <v>283</v>
      </c>
      <c r="B729" s="26" t="s">
        <v>98</v>
      </c>
      <c r="C729" s="27" t="s">
        <v>291</v>
      </c>
      <c r="D729" s="26">
        <v>6.1453113555908203</v>
      </c>
      <c r="E729" s="27" t="s">
        <v>295</v>
      </c>
    </row>
    <row r="730" spans="1:5" x14ac:dyDescent="0.25">
      <c r="A730" s="26" t="s">
        <v>283</v>
      </c>
      <c r="B730" s="26" t="s">
        <v>98</v>
      </c>
      <c r="C730" s="27" t="s">
        <v>291</v>
      </c>
      <c r="D730" s="26">
        <v>5.2331857681274414</v>
      </c>
      <c r="E730" s="27" t="s">
        <v>295</v>
      </c>
    </row>
    <row r="731" spans="1:5" x14ac:dyDescent="0.25">
      <c r="A731" s="26" t="s">
        <v>283</v>
      </c>
      <c r="B731" s="26" t="s">
        <v>98</v>
      </c>
      <c r="C731" s="27" t="s">
        <v>291</v>
      </c>
      <c r="D731" s="26">
        <v>4.0997533798217773</v>
      </c>
      <c r="E731" s="27" t="s">
        <v>295</v>
      </c>
    </row>
    <row r="732" spans="1:5" x14ac:dyDescent="0.25">
      <c r="A732" s="26" t="s">
        <v>283</v>
      </c>
      <c r="B732" s="26" t="s">
        <v>98</v>
      </c>
      <c r="C732" s="27" t="s">
        <v>291</v>
      </c>
      <c r="D732" s="26">
        <v>4.3438491821289062</v>
      </c>
      <c r="E732" s="27" t="s">
        <v>295</v>
      </c>
    </row>
    <row r="733" spans="1:5" x14ac:dyDescent="0.25">
      <c r="A733" s="26" t="s">
        <v>283</v>
      </c>
      <c r="B733" s="26" t="s">
        <v>98</v>
      </c>
      <c r="C733" s="27" t="s">
        <v>291</v>
      </c>
      <c r="D733" s="26">
        <v>4.0998086929321289</v>
      </c>
      <c r="E733" s="27" t="s">
        <v>295</v>
      </c>
    </row>
    <row r="734" spans="1:5" x14ac:dyDescent="0.25">
      <c r="A734" s="26" t="s">
        <v>283</v>
      </c>
      <c r="B734" s="26" t="s">
        <v>10</v>
      </c>
      <c r="C734" s="27" t="s">
        <v>291</v>
      </c>
      <c r="D734" s="26">
        <v>4.0957221984863281</v>
      </c>
      <c r="E734" s="27" t="s">
        <v>295</v>
      </c>
    </row>
    <row r="735" spans="1:5" x14ac:dyDescent="0.25">
      <c r="A735" s="26" t="s">
        <v>283</v>
      </c>
      <c r="B735" s="26" t="s">
        <v>10</v>
      </c>
      <c r="C735" s="27" t="s">
        <v>291</v>
      </c>
      <c r="D735" s="26">
        <v>3.1889848709106445</v>
      </c>
      <c r="E735" s="27" t="s">
        <v>295</v>
      </c>
    </row>
    <row r="736" spans="1:5" x14ac:dyDescent="0.25">
      <c r="A736" s="26" t="s">
        <v>283</v>
      </c>
      <c r="B736" s="26" t="s">
        <v>10</v>
      </c>
      <c r="C736" s="27" t="s">
        <v>291</v>
      </c>
      <c r="D736" s="26">
        <v>2.7773618698120117</v>
      </c>
      <c r="E736" s="27" t="s">
        <v>295</v>
      </c>
    </row>
    <row r="737" spans="1:5" x14ac:dyDescent="0.25">
      <c r="A737" s="26" t="s">
        <v>283</v>
      </c>
      <c r="B737" s="26" t="s">
        <v>10</v>
      </c>
      <c r="C737" s="27" t="s">
        <v>291</v>
      </c>
      <c r="D737" s="26">
        <v>1.4108362197875977</v>
      </c>
      <c r="E737" s="27" t="s">
        <v>295</v>
      </c>
    </row>
    <row r="738" spans="1:5" x14ac:dyDescent="0.25">
      <c r="A738" s="26" t="s">
        <v>283</v>
      </c>
      <c r="B738" s="26" t="s">
        <v>10</v>
      </c>
      <c r="C738" s="27" t="s">
        <v>291</v>
      </c>
      <c r="D738" s="26">
        <v>1.9644155502319336</v>
      </c>
      <c r="E738" s="27" t="s">
        <v>295</v>
      </c>
    </row>
    <row r="739" spans="1:5" x14ac:dyDescent="0.25">
      <c r="A739" s="26" t="s">
        <v>283</v>
      </c>
      <c r="B739" s="26" t="s">
        <v>10</v>
      </c>
      <c r="C739" s="27" t="s">
        <v>291</v>
      </c>
      <c r="D739" s="26">
        <v>1.7510137557983398</v>
      </c>
      <c r="E739" s="27" t="s">
        <v>295</v>
      </c>
    </row>
    <row r="740" spans="1:5" x14ac:dyDescent="0.25">
      <c r="A740" s="26" t="s">
        <v>283</v>
      </c>
      <c r="B740" s="26" t="s">
        <v>99</v>
      </c>
      <c r="C740" s="27" t="s">
        <v>291</v>
      </c>
      <c r="D740" s="26">
        <v>6.3311338424682617</v>
      </c>
      <c r="E740" s="27" t="s">
        <v>295</v>
      </c>
    </row>
    <row r="741" spans="1:5" x14ac:dyDescent="0.25">
      <c r="A741" s="26" t="s">
        <v>283</v>
      </c>
      <c r="B741" s="26" t="s">
        <v>99</v>
      </c>
      <c r="C741" s="27" t="s">
        <v>291</v>
      </c>
      <c r="D741" s="26">
        <v>5.816187858581543</v>
      </c>
      <c r="E741" s="27" t="s">
        <v>295</v>
      </c>
    </row>
    <row r="742" spans="1:5" x14ac:dyDescent="0.25">
      <c r="A742" s="26" t="s">
        <v>283</v>
      </c>
      <c r="B742" s="26" t="s">
        <v>99</v>
      </c>
      <c r="C742" s="27" t="s">
        <v>291</v>
      </c>
      <c r="D742" s="26">
        <v>4.53350830078125</v>
      </c>
      <c r="E742" s="27" t="s">
        <v>295</v>
      </c>
    </row>
    <row r="743" spans="1:5" x14ac:dyDescent="0.25">
      <c r="A743" s="26" t="s">
        <v>283</v>
      </c>
      <c r="B743" s="26" t="s">
        <v>99</v>
      </c>
      <c r="C743" s="27" t="s">
        <v>291</v>
      </c>
      <c r="D743" s="26">
        <v>4.184565544128418</v>
      </c>
      <c r="E743" s="27" t="s">
        <v>295</v>
      </c>
    </row>
    <row r="744" spans="1:5" x14ac:dyDescent="0.25">
      <c r="A744" s="26" t="s">
        <v>283</v>
      </c>
      <c r="B744" s="26" t="s">
        <v>99</v>
      </c>
      <c r="C744" s="27" t="s">
        <v>291</v>
      </c>
      <c r="D744" s="26">
        <v>3.9642724990844727</v>
      </c>
      <c r="E744" s="27" t="s">
        <v>295</v>
      </c>
    </row>
    <row r="745" spans="1:5" x14ac:dyDescent="0.25">
      <c r="A745" s="26" t="s">
        <v>283</v>
      </c>
      <c r="B745" s="26" t="s">
        <v>99</v>
      </c>
      <c r="C745" s="27" t="s">
        <v>291</v>
      </c>
      <c r="D745" s="26">
        <v>4.0327463150024414</v>
      </c>
      <c r="E745" s="27" t="s">
        <v>295</v>
      </c>
    </row>
    <row r="746" spans="1:5" x14ac:dyDescent="0.25">
      <c r="A746" s="26" t="s">
        <v>283</v>
      </c>
      <c r="B746" s="26" t="s">
        <v>87</v>
      </c>
      <c r="C746" s="27" t="s">
        <v>291</v>
      </c>
      <c r="D746" s="26">
        <v>7.9992580413818359</v>
      </c>
      <c r="E746" s="27" t="s">
        <v>295</v>
      </c>
    </row>
    <row r="747" spans="1:5" x14ac:dyDescent="0.25">
      <c r="A747" s="26" t="s">
        <v>283</v>
      </c>
      <c r="B747" s="26" t="s">
        <v>87</v>
      </c>
      <c r="C747" s="27" t="s">
        <v>291</v>
      </c>
      <c r="D747" s="26">
        <v>8.1297540664672852</v>
      </c>
      <c r="E747" s="27" t="s">
        <v>295</v>
      </c>
    </row>
    <row r="748" spans="1:5" x14ac:dyDescent="0.25">
      <c r="A748" s="26" t="s">
        <v>283</v>
      </c>
      <c r="B748" s="26" t="s">
        <v>87</v>
      </c>
      <c r="C748" s="27" t="s">
        <v>291</v>
      </c>
      <c r="D748" s="26">
        <v>7.5221853256225586</v>
      </c>
      <c r="E748" s="27" t="s">
        <v>295</v>
      </c>
    </row>
    <row r="749" spans="1:5" x14ac:dyDescent="0.25">
      <c r="A749" s="26" t="s">
        <v>283</v>
      </c>
      <c r="B749" s="26" t="s">
        <v>87</v>
      </c>
      <c r="C749" s="27" t="s">
        <v>291</v>
      </c>
      <c r="D749" s="26">
        <v>6.3757610321044922</v>
      </c>
      <c r="E749" s="27" t="s">
        <v>295</v>
      </c>
    </row>
    <row r="750" spans="1:5" x14ac:dyDescent="0.25">
      <c r="A750" s="26" t="s">
        <v>283</v>
      </c>
      <c r="B750" s="26" t="s">
        <v>87</v>
      </c>
      <c r="C750" s="27" t="s">
        <v>291</v>
      </c>
      <c r="D750" s="26">
        <v>6.478947639465332</v>
      </c>
      <c r="E750" s="27" t="s">
        <v>295</v>
      </c>
    </row>
    <row r="751" spans="1:5" x14ac:dyDescent="0.25">
      <c r="A751" s="26" t="s">
        <v>283</v>
      </c>
      <c r="B751" s="26" t="s">
        <v>87</v>
      </c>
      <c r="C751" s="27" t="s">
        <v>291</v>
      </c>
      <c r="D751" s="26">
        <v>6.6151151657104492</v>
      </c>
      <c r="E751" s="27" t="s">
        <v>295</v>
      </c>
    </row>
    <row r="752" spans="1:5" x14ac:dyDescent="0.25">
      <c r="A752" s="26" t="s">
        <v>283</v>
      </c>
      <c r="B752" s="26" t="s">
        <v>88</v>
      </c>
      <c r="C752" s="27" t="s">
        <v>291</v>
      </c>
      <c r="D752" s="26">
        <v>4.3840036392211914</v>
      </c>
      <c r="E752" s="27" t="s">
        <v>295</v>
      </c>
    </row>
    <row r="753" spans="1:5" x14ac:dyDescent="0.25">
      <c r="A753" s="26" t="s">
        <v>283</v>
      </c>
      <c r="B753" s="26" t="s">
        <v>88</v>
      </c>
      <c r="C753" s="27" t="s">
        <v>291</v>
      </c>
      <c r="D753" s="26">
        <v>5.1005487442016602</v>
      </c>
      <c r="E753" s="27" t="s">
        <v>295</v>
      </c>
    </row>
    <row r="754" spans="1:5" x14ac:dyDescent="0.25">
      <c r="A754" s="26" t="s">
        <v>283</v>
      </c>
      <c r="B754" s="26" t="s">
        <v>88</v>
      </c>
      <c r="C754" s="27" t="s">
        <v>291</v>
      </c>
      <c r="D754" s="26">
        <v>5.2519922256469727</v>
      </c>
      <c r="E754" s="27" t="s">
        <v>295</v>
      </c>
    </row>
    <row r="755" spans="1:5" x14ac:dyDescent="0.25">
      <c r="A755" s="26" t="s">
        <v>283</v>
      </c>
      <c r="B755" s="26" t="s">
        <v>88</v>
      </c>
      <c r="C755" s="27" t="s">
        <v>291</v>
      </c>
      <c r="D755" s="26">
        <v>5.2684316635131836</v>
      </c>
      <c r="E755" s="27" t="s">
        <v>295</v>
      </c>
    </row>
    <row r="756" spans="1:5" x14ac:dyDescent="0.25">
      <c r="A756" s="26" t="s">
        <v>283</v>
      </c>
      <c r="B756" s="26" t="s">
        <v>88</v>
      </c>
      <c r="C756" s="27" t="s">
        <v>291</v>
      </c>
      <c r="D756" s="26">
        <v>6.6120376586914062</v>
      </c>
      <c r="E756" s="27" t="s">
        <v>295</v>
      </c>
    </row>
    <row r="757" spans="1:5" x14ac:dyDescent="0.25">
      <c r="A757" s="26" t="s">
        <v>283</v>
      </c>
      <c r="B757" s="26" t="s">
        <v>88</v>
      </c>
      <c r="C757" s="27" t="s">
        <v>291</v>
      </c>
      <c r="D757" s="26">
        <v>5.2060394287109375</v>
      </c>
      <c r="E757" s="27" t="s">
        <v>295</v>
      </c>
    </row>
    <row r="758" spans="1:5" x14ac:dyDescent="0.25">
      <c r="A758" s="26" t="s">
        <v>283</v>
      </c>
      <c r="B758" s="26" t="s">
        <v>89</v>
      </c>
      <c r="C758" s="27" t="s">
        <v>291</v>
      </c>
      <c r="D758" s="26">
        <v>11.869498252868652</v>
      </c>
      <c r="E758" s="27" t="s">
        <v>295</v>
      </c>
    </row>
    <row r="759" spans="1:5" x14ac:dyDescent="0.25">
      <c r="A759" s="26" t="s">
        <v>283</v>
      </c>
      <c r="B759" s="26" t="s">
        <v>89</v>
      </c>
      <c r="C759" s="27" t="s">
        <v>291</v>
      </c>
      <c r="D759" s="26">
        <v>11.511506080627441</v>
      </c>
      <c r="E759" s="27" t="s">
        <v>295</v>
      </c>
    </row>
    <row r="760" spans="1:5" x14ac:dyDescent="0.25">
      <c r="A760" s="26" t="s">
        <v>283</v>
      </c>
      <c r="B760" s="26" t="s">
        <v>89</v>
      </c>
      <c r="C760" s="27" t="s">
        <v>291</v>
      </c>
      <c r="D760" s="26">
        <v>10.412111282348633</v>
      </c>
      <c r="E760" s="27" t="s">
        <v>295</v>
      </c>
    </row>
    <row r="761" spans="1:5" x14ac:dyDescent="0.25">
      <c r="A761" s="26" t="s">
        <v>283</v>
      </c>
      <c r="B761" s="26" t="s">
        <v>89</v>
      </c>
      <c r="C761" s="27" t="s">
        <v>291</v>
      </c>
      <c r="D761" s="26">
        <v>9.3652486801147461</v>
      </c>
      <c r="E761" s="27" t="s">
        <v>295</v>
      </c>
    </row>
    <row r="762" spans="1:5" x14ac:dyDescent="0.25">
      <c r="A762" s="26" t="s">
        <v>283</v>
      </c>
      <c r="B762" s="26" t="s">
        <v>89</v>
      </c>
      <c r="C762" s="27" t="s">
        <v>291</v>
      </c>
      <c r="D762" s="26">
        <v>11.819602966308594</v>
      </c>
      <c r="E762" s="27" t="s">
        <v>295</v>
      </c>
    </row>
    <row r="763" spans="1:5" x14ac:dyDescent="0.25">
      <c r="A763" s="26" t="s">
        <v>283</v>
      </c>
      <c r="B763" s="26" t="s">
        <v>89</v>
      </c>
      <c r="C763" s="27" t="s">
        <v>291</v>
      </c>
      <c r="D763" s="26">
        <v>9.6134204864501953</v>
      </c>
      <c r="E763" s="27" t="s">
        <v>295</v>
      </c>
    </row>
    <row r="764" spans="1:5" x14ac:dyDescent="0.25">
      <c r="A764" s="26" t="s">
        <v>283</v>
      </c>
      <c r="B764" s="26" t="s">
        <v>90</v>
      </c>
      <c r="C764" s="27" t="s">
        <v>291</v>
      </c>
      <c r="D764" s="26">
        <v>13.986767768859863</v>
      </c>
      <c r="E764" s="27" t="s">
        <v>295</v>
      </c>
    </row>
    <row r="765" spans="1:5" x14ac:dyDescent="0.25">
      <c r="A765" s="26" t="s">
        <v>283</v>
      </c>
      <c r="B765" s="26" t="s">
        <v>90</v>
      </c>
      <c r="C765" s="27" t="s">
        <v>291</v>
      </c>
      <c r="D765" s="26">
        <v>13.355988502502441</v>
      </c>
      <c r="E765" s="27" t="s">
        <v>295</v>
      </c>
    </row>
    <row r="766" spans="1:5" x14ac:dyDescent="0.25">
      <c r="A766" s="26" t="s">
        <v>283</v>
      </c>
      <c r="B766" s="26" t="s">
        <v>90</v>
      </c>
      <c r="C766" s="27" t="s">
        <v>291</v>
      </c>
      <c r="D766" s="26">
        <v>10.996346473693848</v>
      </c>
      <c r="E766" s="27" t="s">
        <v>295</v>
      </c>
    </row>
    <row r="767" spans="1:5" x14ac:dyDescent="0.25">
      <c r="A767" s="26" t="s">
        <v>283</v>
      </c>
      <c r="B767" s="26" t="s">
        <v>90</v>
      </c>
      <c r="C767" s="27" t="s">
        <v>291</v>
      </c>
      <c r="D767" s="26">
        <v>12.154962539672852</v>
      </c>
      <c r="E767" s="27" t="s">
        <v>295</v>
      </c>
    </row>
    <row r="768" spans="1:5" x14ac:dyDescent="0.25">
      <c r="A768" s="26" t="s">
        <v>283</v>
      </c>
      <c r="B768" s="26" t="s">
        <v>90</v>
      </c>
      <c r="C768" s="27" t="s">
        <v>291</v>
      </c>
      <c r="D768" s="26">
        <v>12.569370269775391</v>
      </c>
      <c r="E768" s="27" t="s">
        <v>295</v>
      </c>
    </row>
    <row r="769" spans="1:5" x14ac:dyDescent="0.25">
      <c r="A769" s="26" t="s">
        <v>283</v>
      </c>
      <c r="B769" s="26" t="s">
        <v>90</v>
      </c>
      <c r="C769" s="27" t="s">
        <v>291</v>
      </c>
      <c r="D769" s="26">
        <v>12.489560127258301</v>
      </c>
      <c r="E769" s="27" t="s">
        <v>295</v>
      </c>
    </row>
    <row r="770" spans="1:5" x14ac:dyDescent="0.25">
      <c r="A770" s="26" t="s">
        <v>283</v>
      </c>
      <c r="B770" s="26" t="s">
        <v>94</v>
      </c>
      <c r="C770" s="27" t="s">
        <v>291</v>
      </c>
      <c r="D770" s="26">
        <v>4.3482847213745117</v>
      </c>
      <c r="E770" s="27" t="s">
        <v>295</v>
      </c>
    </row>
    <row r="771" spans="1:5" x14ac:dyDescent="0.25">
      <c r="A771" s="26" t="s">
        <v>283</v>
      </c>
      <c r="B771" s="26" t="s">
        <v>94</v>
      </c>
      <c r="C771" s="27" t="s">
        <v>291</v>
      </c>
      <c r="D771" s="26">
        <v>5.2871627807617187</v>
      </c>
      <c r="E771" s="27" t="s">
        <v>295</v>
      </c>
    </row>
    <row r="772" spans="1:5" x14ac:dyDescent="0.25">
      <c r="A772" s="26" t="s">
        <v>283</v>
      </c>
      <c r="B772" s="26" t="s">
        <v>94</v>
      </c>
      <c r="C772" s="27" t="s">
        <v>291</v>
      </c>
      <c r="D772" s="26">
        <v>4.569972038269043</v>
      </c>
      <c r="E772" s="27" t="s">
        <v>295</v>
      </c>
    </row>
    <row r="773" spans="1:5" x14ac:dyDescent="0.25">
      <c r="A773" s="26" t="s">
        <v>283</v>
      </c>
      <c r="B773" s="26" t="s">
        <v>94</v>
      </c>
      <c r="C773" s="27" t="s">
        <v>291</v>
      </c>
      <c r="D773" s="26">
        <v>2.5288658142089844</v>
      </c>
      <c r="E773" s="27" t="s">
        <v>295</v>
      </c>
    </row>
    <row r="774" spans="1:5" x14ac:dyDescent="0.25">
      <c r="A774" s="26" t="s">
        <v>283</v>
      </c>
      <c r="B774" s="26" t="s">
        <v>94</v>
      </c>
      <c r="C774" s="27" t="s">
        <v>291</v>
      </c>
      <c r="D774" s="26">
        <v>2.8138198852539062</v>
      </c>
      <c r="E774" s="27" t="s">
        <v>295</v>
      </c>
    </row>
    <row r="775" spans="1:5" x14ac:dyDescent="0.25">
      <c r="A775" s="26" t="s">
        <v>283</v>
      </c>
      <c r="B775" s="26" t="s">
        <v>94</v>
      </c>
      <c r="C775" s="27" t="s">
        <v>291</v>
      </c>
      <c r="D775" s="26">
        <v>2.7165384292602539</v>
      </c>
      <c r="E775" s="27" t="s">
        <v>295</v>
      </c>
    </row>
    <row r="776" spans="1:5" x14ac:dyDescent="0.25">
      <c r="A776" s="26" t="s">
        <v>283</v>
      </c>
      <c r="B776" s="26" t="s">
        <v>93</v>
      </c>
      <c r="C776" s="27" t="s">
        <v>291</v>
      </c>
      <c r="D776" s="26">
        <v>7.4324150085449219</v>
      </c>
      <c r="E776" s="27" t="s">
        <v>295</v>
      </c>
    </row>
    <row r="777" spans="1:5" x14ac:dyDescent="0.25">
      <c r="A777" s="26" t="s">
        <v>283</v>
      </c>
      <c r="B777" s="26" t="s">
        <v>93</v>
      </c>
      <c r="C777" s="27" t="s">
        <v>291</v>
      </c>
      <c r="D777" s="26">
        <v>8.1603145599365234</v>
      </c>
      <c r="E777" s="27" t="s">
        <v>295</v>
      </c>
    </row>
    <row r="778" spans="1:5" x14ac:dyDescent="0.25">
      <c r="A778" s="26" t="s">
        <v>283</v>
      </c>
      <c r="B778" s="26" t="s">
        <v>93</v>
      </c>
      <c r="C778" s="27" t="s">
        <v>291</v>
      </c>
      <c r="D778" s="26">
        <v>6.270695686340332</v>
      </c>
      <c r="E778" s="27" t="s">
        <v>295</v>
      </c>
    </row>
    <row r="779" spans="1:5" x14ac:dyDescent="0.25">
      <c r="A779" s="26" t="s">
        <v>283</v>
      </c>
      <c r="B779" s="26" t="s">
        <v>93</v>
      </c>
      <c r="C779" s="27" t="s">
        <v>291</v>
      </c>
      <c r="D779" s="26">
        <v>3.2733993530273437</v>
      </c>
      <c r="E779" s="27" t="s">
        <v>295</v>
      </c>
    </row>
    <row r="780" spans="1:5" x14ac:dyDescent="0.25">
      <c r="A780" s="26" t="s">
        <v>283</v>
      </c>
      <c r="B780" s="26" t="s">
        <v>93</v>
      </c>
      <c r="C780" s="27" t="s">
        <v>291</v>
      </c>
      <c r="D780" s="26">
        <v>4.7052602767944336</v>
      </c>
      <c r="E780" s="27" t="s">
        <v>295</v>
      </c>
    </row>
    <row r="781" spans="1:5" x14ac:dyDescent="0.25">
      <c r="A781" s="26" t="s">
        <v>283</v>
      </c>
      <c r="B781" s="26" t="s">
        <v>93</v>
      </c>
      <c r="C781" s="27" t="s">
        <v>291</v>
      </c>
      <c r="D781" s="26">
        <v>4.1847572326660156</v>
      </c>
      <c r="E781" s="27" t="s">
        <v>295</v>
      </c>
    </row>
    <row r="782" spans="1:5" x14ac:dyDescent="0.25">
      <c r="A782" s="26" t="s">
        <v>283</v>
      </c>
      <c r="B782" s="26" t="s">
        <v>92</v>
      </c>
      <c r="C782" s="27" t="s">
        <v>291</v>
      </c>
      <c r="D782" s="26">
        <v>3.9299888610839844</v>
      </c>
      <c r="E782" s="27" t="s">
        <v>295</v>
      </c>
    </row>
    <row r="783" spans="1:5" x14ac:dyDescent="0.25">
      <c r="A783" s="26" t="s">
        <v>283</v>
      </c>
      <c r="B783" s="26" t="s">
        <v>92</v>
      </c>
      <c r="C783" s="27" t="s">
        <v>291</v>
      </c>
      <c r="D783" s="26">
        <v>4.1642284393310547</v>
      </c>
      <c r="E783" s="27" t="s">
        <v>295</v>
      </c>
    </row>
    <row r="784" spans="1:5" x14ac:dyDescent="0.25">
      <c r="A784" s="26" t="s">
        <v>283</v>
      </c>
      <c r="B784" s="26" t="s">
        <v>92</v>
      </c>
      <c r="C784" s="27" t="s">
        <v>291</v>
      </c>
      <c r="D784" s="26">
        <v>3.3570318222045898</v>
      </c>
      <c r="E784" s="27" t="s">
        <v>295</v>
      </c>
    </row>
    <row r="785" spans="1:5" x14ac:dyDescent="0.25">
      <c r="A785" s="26" t="s">
        <v>283</v>
      </c>
      <c r="B785" s="26" t="s">
        <v>92</v>
      </c>
      <c r="C785" s="27" t="s">
        <v>291</v>
      </c>
      <c r="D785" s="26">
        <v>0.35589504241943359</v>
      </c>
      <c r="E785" s="27" t="s">
        <v>295</v>
      </c>
    </row>
    <row r="786" spans="1:5" x14ac:dyDescent="0.25">
      <c r="A786" s="26" t="s">
        <v>283</v>
      </c>
      <c r="B786" s="26" t="s">
        <v>92</v>
      </c>
      <c r="C786" s="27" t="s">
        <v>291</v>
      </c>
      <c r="D786" s="26">
        <v>1.1549520492553711</v>
      </c>
      <c r="E786" s="27" t="s">
        <v>295</v>
      </c>
    </row>
    <row r="787" spans="1:5" x14ac:dyDescent="0.25">
      <c r="A787" s="26" t="s">
        <v>283</v>
      </c>
      <c r="B787" s="26" t="s">
        <v>92</v>
      </c>
      <c r="C787" s="27" t="s">
        <v>291</v>
      </c>
      <c r="D787" s="26">
        <v>2.0014762878417969</v>
      </c>
      <c r="E787" s="27" t="s">
        <v>295</v>
      </c>
    </row>
    <row r="788" spans="1:5" x14ac:dyDescent="0.25">
      <c r="A788" s="26" t="s">
        <v>283</v>
      </c>
      <c r="B788" s="26" t="s">
        <v>91</v>
      </c>
      <c r="C788" s="27" t="s">
        <v>291</v>
      </c>
      <c r="D788" s="26">
        <v>6.2548961639404297</v>
      </c>
      <c r="E788" s="27" t="s">
        <v>295</v>
      </c>
    </row>
    <row r="789" spans="1:5" x14ac:dyDescent="0.25">
      <c r="A789" s="26" t="s">
        <v>283</v>
      </c>
      <c r="B789" s="26" t="s">
        <v>91</v>
      </c>
      <c r="C789" s="27" t="s">
        <v>291</v>
      </c>
      <c r="D789" s="26">
        <v>5.7339162826538086</v>
      </c>
      <c r="E789" s="27" t="s">
        <v>295</v>
      </c>
    </row>
    <row r="790" spans="1:5" x14ac:dyDescent="0.25">
      <c r="A790" s="26" t="s">
        <v>283</v>
      </c>
      <c r="B790" s="26" t="s">
        <v>91</v>
      </c>
      <c r="C790" s="27" t="s">
        <v>291</v>
      </c>
      <c r="D790" s="26">
        <v>4.8801870346069336</v>
      </c>
      <c r="E790" s="27" t="s">
        <v>295</v>
      </c>
    </row>
    <row r="791" spans="1:5" x14ac:dyDescent="0.25">
      <c r="A791" s="26" t="s">
        <v>283</v>
      </c>
      <c r="B791" s="26" t="s">
        <v>91</v>
      </c>
      <c r="C791" s="27" t="s">
        <v>291</v>
      </c>
      <c r="D791" s="26">
        <v>2.987553596496582</v>
      </c>
      <c r="E791" s="27" t="s">
        <v>295</v>
      </c>
    </row>
    <row r="792" spans="1:5" x14ac:dyDescent="0.25">
      <c r="A792" s="26" t="s">
        <v>283</v>
      </c>
      <c r="B792" s="26" t="s">
        <v>91</v>
      </c>
      <c r="C792" s="27" t="s">
        <v>291</v>
      </c>
      <c r="D792" s="26">
        <v>7.0758476257324219</v>
      </c>
      <c r="E792" s="27" t="s">
        <v>295</v>
      </c>
    </row>
    <row r="793" spans="1:5" x14ac:dyDescent="0.25">
      <c r="A793" s="26" t="s">
        <v>283</v>
      </c>
      <c r="B793" s="26" t="s">
        <v>91</v>
      </c>
      <c r="C793" s="27" t="s">
        <v>291</v>
      </c>
      <c r="D793" s="26">
        <v>6.6343870162963867</v>
      </c>
      <c r="E793" s="27" t="s">
        <v>295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C17" sqref="C17"/>
    </sheetView>
  </sheetViews>
  <sheetFormatPr defaultColWidth="11.42578125" defaultRowHeight="12.75" x14ac:dyDescent="0.2"/>
  <cols>
    <col min="1" max="16384" width="11.42578125" style="25"/>
  </cols>
  <sheetData>
    <row r="1" spans="1:17" x14ac:dyDescent="0.2">
      <c r="A1" t="s">
        <v>242</v>
      </c>
      <c r="B1" t="s">
        <v>84</v>
      </c>
      <c r="C1" t="s">
        <v>85</v>
      </c>
      <c r="D1" t="s">
        <v>9</v>
      </c>
      <c r="E1" t="s">
        <v>6</v>
      </c>
      <c r="F1" t="s">
        <v>90</v>
      </c>
      <c r="G1" t="s">
        <v>89</v>
      </c>
      <c r="H1" t="s">
        <v>94</v>
      </c>
      <c r="I1" t="s">
        <v>93</v>
      </c>
      <c r="J1" t="s">
        <v>91</v>
      </c>
      <c r="K1" t="s">
        <v>8</v>
      </c>
      <c r="L1" t="s">
        <v>95</v>
      </c>
      <c r="M1" t="s">
        <v>96</v>
      </c>
      <c r="N1" t="s">
        <v>97</v>
      </c>
      <c r="O1" t="s">
        <v>10</v>
      </c>
      <c r="P1" t="s">
        <v>98</v>
      </c>
      <c r="Q1" t="s">
        <v>99</v>
      </c>
    </row>
    <row r="2" spans="1:17" x14ac:dyDescent="0.2">
      <c r="A2" t="s">
        <v>254</v>
      </c>
      <c r="B2">
        <v>8</v>
      </c>
      <c r="C2">
        <v>9</v>
      </c>
      <c r="D2">
        <v>8</v>
      </c>
      <c r="E2">
        <v>9</v>
      </c>
      <c r="F2">
        <v>7</v>
      </c>
      <c r="G2">
        <v>9</v>
      </c>
      <c r="H2">
        <v>9</v>
      </c>
      <c r="I2">
        <v>9</v>
      </c>
      <c r="J2">
        <v>10</v>
      </c>
      <c r="K2">
        <v>9</v>
      </c>
      <c r="L2">
        <v>9</v>
      </c>
      <c r="M2">
        <v>12</v>
      </c>
      <c r="N2">
        <v>8</v>
      </c>
      <c r="O2">
        <v>7</v>
      </c>
      <c r="P2">
        <v>7</v>
      </c>
      <c r="Q2">
        <v>7</v>
      </c>
    </row>
    <row r="3" spans="1:17" x14ac:dyDescent="0.2">
      <c r="A3" t="s">
        <v>256</v>
      </c>
      <c r="B3">
        <v>10</v>
      </c>
      <c r="C3">
        <v>7</v>
      </c>
      <c r="D3">
        <v>7</v>
      </c>
      <c r="E3">
        <v>8</v>
      </c>
      <c r="F3">
        <v>8</v>
      </c>
      <c r="G3">
        <v>4</v>
      </c>
      <c r="H3">
        <v>8</v>
      </c>
      <c r="I3">
        <v>8</v>
      </c>
      <c r="J3">
        <v>10</v>
      </c>
      <c r="K3">
        <v>10</v>
      </c>
      <c r="L3">
        <v>8</v>
      </c>
      <c r="M3">
        <v>10</v>
      </c>
      <c r="N3">
        <v>8</v>
      </c>
      <c r="O3">
        <v>7</v>
      </c>
      <c r="P3">
        <v>6</v>
      </c>
      <c r="Q3">
        <v>6</v>
      </c>
    </row>
    <row r="4" spans="1:17" x14ac:dyDescent="0.2">
      <c r="A4" t="s">
        <v>258</v>
      </c>
      <c r="B4">
        <v>9</v>
      </c>
      <c r="C4">
        <v>9</v>
      </c>
      <c r="D4">
        <v>9</v>
      </c>
      <c r="E4">
        <v>9</v>
      </c>
      <c r="F4">
        <v>7</v>
      </c>
      <c r="G4">
        <v>6</v>
      </c>
      <c r="H4">
        <v>7</v>
      </c>
      <c r="I4">
        <v>8</v>
      </c>
      <c r="J4">
        <v>11</v>
      </c>
      <c r="K4">
        <v>9</v>
      </c>
      <c r="L4">
        <v>9</v>
      </c>
      <c r="M4">
        <v>11</v>
      </c>
      <c r="N4">
        <v>9</v>
      </c>
      <c r="O4">
        <v>8</v>
      </c>
      <c r="P4">
        <v>8</v>
      </c>
      <c r="Q4">
        <v>8</v>
      </c>
    </row>
    <row r="5" spans="1:17" x14ac:dyDescent="0.2">
      <c r="A5" t="s">
        <v>265</v>
      </c>
      <c r="B5">
        <v>7</v>
      </c>
      <c r="C5">
        <v>8</v>
      </c>
      <c r="D5">
        <v>9</v>
      </c>
      <c r="E5">
        <v>8</v>
      </c>
      <c r="F5">
        <v>5</v>
      </c>
      <c r="G5">
        <v>4</v>
      </c>
      <c r="H5">
        <v>10</v>
      </c>
      <c r="I5">
        <v>10</v>
      </c>
      <c r="J5">
        <v>9</v>
      </c>
      <c r="K5">
        <v>7</v>
      </c>
      <c r="L5">
        <v>7</v>
      </c>
      <c r="M5">
        <v>9</v>
      </c>
      <c r="N5">
        <v>7</v>
      </c>
      <c r="O5">
        <v>7</v>
      </c>
      <c r="P5">
        <v>7</v>
      </c>
      <c r="Q5">
        <v>8</v>
      </c>
    </row>
    <row r="6" spans="1:17" x14ac:dyDescent="0.2">
      <c r="A6" t="s">
        <v>266</v>
      </c>
      <c r="B6">
        <v>7</v>
      </c>
      <c r="C6">
        <v>8</v>
      </c>
      <c r="D6">
        <v>9</v>
      </c>
      <c r="E6">
        <v>6</v>
      </c>
      <c r="F6">
        <v>9</v>
      </c>
      <c r="G6">
        <v>5</v>
      </c>
      <c r="H6">
        <v>7</v>
      </c>
      <c r="I6">
        <v>7</v>
      </c>
      <c r="J6">
        <v>5</v>
      </c>
      <c r="K6">
        <v>15</v>
      </c>
      <c r="L6">
        <v>7</v>
      </c>
      <c r="M6">
        <v>6</v>
      </c>
      <c r="N6">
        <v>6</v>
      </c>
      <c r="O6">
        <v>7</v>
      </c>
      <c r="P6">
        <v>8</v>
      </c>
      <c r="Q6">
        <v>8</v>
      </c>
    </row>
    <row r="7" spans="1:17" x14ac:dyDescent="0.2">
      <c r="A7" t="s">
        <v>267</v>
      </c>
      <c r="B7">
        <v>7</v>
      </c>
      <c r="C7">
        <v>10</v>
      </c>
      <c r="D7">
        <v>8</v>
      </c>
      <c r="E7">
        <v>8</v>
      </c>
      <c r="F7">
        <v>9</v>
      </c>
      <c r="G7">
        <v>5</v>
      </c>
      <c r="H7">
        <v>7</v>
      </c>
      <c r="I7">
        <v>7</v>
      </c>
      <c r="J7">
        <v>9</v>
      </c>
      <c r="K7">
        <v>8</v>
      </c>
      <c r="L7">
        <v>7</v>
      </c>
      <c r="M7">
        <v>2</v>
      </c>
      <c r="N7">
        <v>8</v>
      </c>
      <c r="O7">
        <v>7</v>
      </c>
      <c r="P7">
        <v>7</v>
      </c>
      <c r="Q7">
        <v>7</v>
      </c>
    </row>
    <row r="8" spans="1:17" x14ac:dyDescent="0.2">
      <c r="A8" t="s">
        <v>273</v>
      </c>
      <c r="B8">
        <v>8</v>
      </c>
      <c r="C8">
        <v>7</v>
      </c>
      <c r="D8">
        <v>8</v>
      </c>
      <c r="E8">
        <v>7</v>
      </c>
      <c r="F8">
        <v>6</v>
      </c>
      <c r="G8">
        <v>7</v>
      </c>
      <c r="H8">
        <v>5</v>
      </c>
      <c r="I8">
        <v>4</v>
      </c>
      <c r="J8">
        <v>4</v>
      </c>
      <c r="K8">
        <v>2</v>
      </c>
      <c r="L8">
        <v>5</v>
      </c>
      <c r="M8">
        <v>6</v>
      </c>
      <c r="N8">
        <v>5</v>
      </c>
      <c r="O8">
        <v>9</v>
      </c>
      <c r="P8">
        <v>6</v>
      </c>
      <c r="Q8">
        <v>6</v>
      </c>
    </row>
    <row r="9" spans="1:17" x14ac:dyDescent="0.2">
      <c r="A9" t="s">
        <v>274</v>
      </c>
      <c r="B9">
        <v>7</v>
      </c>
      <c r="C9">
        <v>7</v>
      </c>
      <c r="D9">
        <v>7</v>
      </c>
      <c r="E9">
        <v>4</v>
      </c>
      <c r="F9">
        <v>6</v>
      </c>
      <c r="G9">
        <v>6</v>
      </c>
      <c r="H9">
        <v>5</v>
      </c>
      <c r="I9">
        <v>4</v>
      </c>
      <c r="J9">
        <v>4</v>
      </c>
      <c r="K9">
        <v>11</v>
      </c>
      <c r="L9">
        <v>5</v>
      </c>
      <c r="M9">
        <v>4</v>
      </c>
      <c r="N9">
        <v>5</v>
      </c>
      <c r="O9">
        <v>9</v>
      </c>
      <c r="P9">
        <v>7</v>
      </c>
      <c r="Q9">
        <v>7</v>
      </c>
    </row>
    <row r="10" spans="1:17" x14ac:dyDescent="0.2">
      <c r="A10" t="s">
        <v>276</v>
      </c>
      <c r="B10">
        <v>9</v>
      </c>
      <c r="C10">
        <v>8</v>
      </c>
      <c r="D10">
        <v>8</v>
      </c>
      <c r="E10">
        <v>9</v>
      </c>
      <c r="F10">
        <v>6</v>
      </c>
      <c r="G10">
        <v>6</v>
      </c>
      <c r="H10">
        <v>7</v>
      </c>
      <c r="I10">
        <v>5</v>
      </c>
      <c r="J10">
        <v>6</v>
      </c>
      <c r="K10">
        <v>3</v>
      </c>
      <c r="L10">
        <v>7</v>
      </c>
      <c r="M10">
        <v>7</v>
      </c>
      <c r="N10">
        <v>7</v>
      </c>
      <c r="O10">
        <v>10</v>
      </c>
      <c r="P10">
        <v>6</v>
      </c>
      <c r="Q10">
        <v>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22" workbookViewId="0">
      <selection sqref="A1:Q10"/>
    </sheetView>
  </sheetViews>
  <sheetFormatPr defaultColWidth="11.42578125" defaultRowHeight="12.75" x14ac:dyDescent="0.2"/>
  <cols>
    <col min="1" max="16384" width="11.42578125" style="25"/>
  </cols>
  <sheetData>
    <row r="1" spans="1:17" x14ac:dyDescent="0.2">
      <c r="A1" t="s">
        <v>242</v>
      </c>
      <c r="B1" t="s">
        <v>84</v>
      </c>
      <c r="C1" t="s">
        <v>85</v>
      </c>
      <c r="D1" t="s">
        <v>9</v>
      </c>
      <c r="E1" t="s">
        <v>6</v>
      </c>
      <c r="F1" t="s">
        <v>90</v>
      </c>
      <c r="G1" t="s">
        <v>89</v>
      </c>
      <c r="H1" t="s">
        <v>94</v>
      </c>
      <c r="I1" t="s">
        <v>93</v>
      </c>
      <c r="J1" t="s">
        <v>91</v>
      </c>
      <c r="K1" t="s">
        <v>8</v>
      </c>
      <c r="L1" t="s">
        <v>95</v>
      </c>
      <c r="M1" t="s">
        <v>96</v>
      </c>
      <c r="N1" t="s">
        <v>97</v>
      </c>
      <c r="O1" t="s">
        <v>10</v>
      </c>
      <c r="P1" t="s">
        <v>98</v>
      </c>
      <c r="Q1" t="s">
        <v>99</v>
      </c>
    </row>
    <row r="2" spans="1:17" x14ac:dyDescent="0.2">
      <c r="A2" t="s">
        <v>260</v>
      </c>
      <c r="B2">
        <v>9</v>
      </c>
      <c r="C2">
        <v>10</v>
      </c>
      <c r="D2">
        <v>9</v>
      </c>
      <c r="E2">
        <v>9</v>
      </c>
      <c r="F2">
        <v>6</v>
      </c>
      <c r="G2">
        <v>14</v>
      </c>
      <c r="H2">
        <v>11</v>
      </c>
      <c r="I2">
        <v>11</v>
      </c>
      <c r="J2">
        <v>8</v>
      </c>
      <c r="K2">
        <v>11</v>
      </c>
      <c r="L2">
        <v>11</v>
      </c>
      <c r="M2">
        <v>13</v>
      </c>
      <c r="N2">
        <v>11</v>
      </c>
      <c r="O2">
        <v>7</v>
      </c>
      <c r="P2">
        <v>8</v>
      </c>
      <c r="Q2">
        <v>8</v>
      </c>
    </row>
    <row r="3" spans="1:17" x14ac:dyDescent="0.2">
      <c r="A3" t="s">
        <v>261</v>
      </c>
      <c r="B3">
        <v>11</v>
      </c>
      <c r="C3">
        <v>12</v>
      </c>
      <c r="D3">
        <v>12</v>
      </c>
      <c r="E3">
        <v>9</v>
      </c>
      <c r="F3">
        <v>8</v>
      </c>
      <c r="G3">
        <v>11</v>
      </c>
      <c r="H3">
        <v>9</v>
      </c>
      <c r="I3">
        <v>9</v>
      </c>
      <c r="J3">
        <v>7</v>
      </c>
      <c r="K3">
        <v>12</v>
      </c>
      <c r="L3">
        <v>12</v>
      </c>
      <c r="M3">
        <v>12</v>
      </c>
      <c r="N3">
        <v>11</v>
      </c>
      <c r="O3">
        <v>9</v>
      </c>
      <c r="P3">
        <v>9</v>
      </c>
      <c r="Q3">
        <v>9</v>
      </c>
    </row>
    <row r="4" spans="1:17" x14ac:dyDescent="0.2">
      <c r="A4" t="s">
        <v>263</v>
      </c>
      <c r="B4">
        <v>9</v>
      </c>
      <c r="C4">
        <v>9</v>
      </c>
      <c r="D4">
        <v>8</v>
      </c>
      <c r="E4">
        <v>9</v>
      </c>
      <c r="F4">
        <v>8</v>
      </c>
      <c r="G4">
        <v>8</v>
      </c>
      <c r="H4">
        <v>9</v>
      </c>
      <c r="I4">
        <v>10</v>
      </c>
      <c r="J4">
        <v>15</v>
      </c>
      <c r="K4">
        <v>8</v>
      </c>
      <c r="L4">
        <v>8</v>
      </c>
      <c r="M4">
        <v>3</v>
      </c>
      <c r="N4">
        <v>9</v>
      </c>
      <c r="O4">
        <v>9</v>
      </c>
      <c r="P4">
        <v>10</v>
      </c>
      <c r="Q4">
        <v>10</v>
      </c>
    </row>
    <row r="5" spans="1:17" x14ac:dyDescent="0.2">
      <c r="A5" t="s">
        <v>269</v>
      </c>
      <c r="B5">
        <v>7</v>
      </c>
      <c r="C5">
        <v>6</v>
      </c>
      <c r="D5">
        <v>7</v>
      </c>
      <c r="E5">
        <v>8</v>
      </c>
      <c r="F5">
        <v>7</v>
      </c>
      <c r="G5">
        <v>7</v>
      </c>
      <c r="H5">
        <v>8</v>
      </c>
      <c r="I5">
        <v>9</v>
      </c>
      <c r="J5">
        <v>10</v>
      </c>
      <c r="K5">
        <v>8</v>
      </c>
      <c r="L5">
        <v>9</v>
      </c>
      <c r="M5">
        <v>9</v>
      </c>
      <c r="N5">
        <v>9</v>
      </c>
      <c r="O5">
        <v>10</v>
      </c>
      <c r="P5">
        <v>9</v>
      </c>
      <c r="Q5">
        <v>10</v>
      </c>
    </row>
    <row r="6" spans="1:17" x14ac:dyDescent="0.2">
      <c r="A6" t="s">
        <v>271</v>
      </c>
      <c r="B6">
        <v>9</v>
      </c>
      <c r="C6">
        <v>11</v>
      </c>
      <c r="D6">
        <v>10</v>
      </c>
      <c r="E6">
        <v>10</v>
      </c>
      <c r="F6">
        <v>10</v>
      </c>
      <c r="G6">
        <v>10</v>
      </c>
      <c r="H6">
        <v>9</v>
      </c>
      <c r="I6">
        <v>9</v>
      </c>
      <c r="J6">
        <v>11</v>
      </c>
      <c r="K6">
        <v>15</v>
      </c>
      <c r="L6">
        <v>10</v>
      </c>
      <c r="M6">
        <v>8</v>
      </c>
      <c r="N6">
        <v>8</v>
      </c>
      <c r="O6">
        <v>9</v>
      </c>
      <c r="P6">
        <v>8</v>
      </c>
      <c r="Q6">
        <v>8</v>
      </c>
    </row>
    <row r="7" spans="1:17" x14ac:dyDescent="0.2">
      <c r="A7" t="s">
        <v>272</v>
      </c>
      <c r="B7">
        <v>12</v>
      </c>
      <c r="C7">
        <v>13</v>
      </c>
      <c r="D7">
        <v>13</v>
      </c>
      <c r="E7">
        <v>13</v>
      </c>
      <c r="F7">
        <v>9</v>
      </c>
      <c r="G7">
        <v>11</v>
      </c>
      <c r="H7">
        <v>7</v>
      </c>
      <c r="I7">
        <v>8</v>
      </c>
      <c r="J7">
        <v>6</v>
      </c>
      <c r="K7">
        <v>15</v>
      </c>
      <c r="L7">
        <v>12</v>
      </c>
      <c r="M7">
        <v>11</v>
      </c>
      <c r="N7">
        <v>10</v>
      </c>
      <c r="O7">
        <v>9</v>
      </c>
      <c r="P7">
        <v>9</v>
      </c>
      <c r="Q7">
        <v>9</v>
      </c>
    </row>
    <row r="8" spans="1:17" x14ac:dyDescent="0.2">
      <c r="A8" t="s">
        <v>278</v>
      </c>
      <c r="B8">
        <v>7</v>
      </c>
      <c r="C8">
        <v>6</v>
      </c>
      <c r="D8">
        <v>6</v>
      </c>
      <c r="E8">
        <v>8</v>
      </c>
      <c r="F8">
        <v>7</v>
      </c>
      <c r="G8">
        <v>6</v>
      </c>
      <c r="H8">
        <v>5</v>
      </c>
      <c r="I8">
        <v>5</v>
      </c>
      <c r="J8">
        <v>5</v>
      </c>
      <c r="K8">
        <v>1</v>
      </c>
      <c r="L8">
        <v>6</v>
      </c>
      <c r="M8">
        <v>6</v>
      </c>
      <c r="N8">
        <v>7</v>
      </c>
      <c r="O8">
        <v>10</v>
      </c>
      <c r="P8">
        <v>8</v>
      </c>
      <c r="Q8">
        <v>8</v>
      </c>
    </row>
    <row r="9" spans="1:17" x14ac:dyDescent="0.2">
      <c r="A9" t="s">
        <v>279</v>
      </c>
      <c r="B9">
        <v>9</v>
      </c>
      <c r="C9">
        <v>7</v>
      </c>
      <c r="D9">
        <v>8</v>
      </c>
      <c r="E9">
        <v>8</v>
      </c>
      <c r="F9">
        <v>8</v>
      </c>
      <c r="G9">
        <v>9</v>
      </c>
      <c r="H9">
        <v>7</v>
      </c>
      <c r="I9">
        <v>8</v>
      </c>
      <c r="J9">
        <v>7</v>
      </c>
      <c r="K9">
        <v>15</v>
      </c>
      <c r="L9">
        <v>10</v>
      </c>
      <c r="M9">
        <v>10</v>
      </c>
      <c r="N9">
        <v>10</v>
      </c>
      <c r="O9">
        <v>9</v>
      </c>
      <c r="P9">
        <v>9</v>
      </c>
      <c r="Q9">
        <v>9</v>
      </c>
    </row>
    <row r="10" spans="1:17" x14ac:dyDescent="0.2">
      <c r="A10" t="s">
        <v>280</v>
      </c>
      <c r="B10">
        <v>8</v>
      </c>
      <c r="C10">
        <v>9</v>
      </c>
      <c r="D10">
        <v>9</v>
      </c>
      <c r="E10">
        <v>6</v>
      </c>
      <c r="F10">
        <v>6</v>
      </c>
      <c r="G10">
        <v>11</v>
      </c>
      <c r="H10">
        <v>8</v>
      </c>
      <c r="I10">
        <v>9</v>
      </c>
      <c r="J10">
        <v>13</v>
      </c>
      <c r="K10">
        <v>6</v>
      </c>
      <c r="L10">
        <v>7</v>
      </c>
      <c r="M10">
        <v>11</v>
      </c>
      <c r="N10">
        <v>10</v>
      </c>
      <c r="O10">
        <v>8</v>
      </c>
      <c r="P10">
        <v>8</v>
      </c>
      <c r="Q10">
        <v>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7"/>
  <sheetViews>
    <sheetView topLeftCell="A10" zoomScale="90" zoomScaleNormal="90" workbookViewId="0"/>
  </sheetViews>
  <sheetFormatPr defaultColWidth="11.42578125" defaultRowHeight="15" x14ac:dyDescent="0.25"/>
  <cols>
    <col min="1" max="16384" width="11.42578125" style="23"/>
  </cols>
  <sheetData>
    <row r="1" spans="1:7" x14ac:dyDescent="0.25">
      <c r="A1" s="23" t="s">
        <v>83</v>
      </c>
      <c r="B1" s="23" t="s">
        <v>237</v>
      </c>
      <c r="C1" s="23" t="s">
        <v>241</v>
      </c>
      <c r="D1" s="23" t="s">
        <v>249</v>
      </c>
      <c r="E1" s="23" t="s">
        <v>250</v>
      </c>
      <c r="F1" s="28" t="s">
        <v>251</v>
      </c>
      <c r="G1" s="28" t="s">
        <v>252</v>
      </c>
    </row>
    <row r="2" spans="1:7" ht="15" customHeight="1" x14ac:dyDescent="0.25">
      <c r="A2" s="23" t="s">
        <v>253</v>
      </c>
      <c r="B2" s="24" t="s">
        <v>239</v>
      </c>
      <c r="C2" s="23" t="s">
        <v>6</v>
      </c>
      <c r="D2" s="23">
        <v>2.2289188556299653</v>
      </c>
      <c r="E2" s="23">
        <v>9</v>
      </c>
      <c r="F2" s="23" t="s">
        <v>262</v>
      </c>
      <c r="G2" s="23" t="s">
        <v>263</v>
      </c>
    </row>
    <row r="3" spans="1:7" ht="15" customHeight="1" x14ac:dyDescent="0.25">
      <c r="A3" s="23" t="s">
        <v>253</v>
      </c>
      <c r="B3" s="24" t="s">
        <v>239</v>
      </c>
      <c r="C3" s="23" t="s">
        <v>6</v>
      </c>
      <c r="D3" s="23">
        <v>1.2990322732610406</v>
      </c>
      <c r="E3" s="23">
        <v>8</v>
      </c>
      <c r="F3" s="23" t="s">
        <v>255</v>
      </c>
      <c r="G3" s="23" t="s">
        <v>266</v>
      </c>
    </row>
    <row r="4" spans="1:7" ht="15" customHeight="1" x14ac:dyDescent="0.25">
      <c r="A4" s="23" t="s">
        <v>253</v>
      </c>
      <c r="B4" s="24" t="s">
        <v>239</v>
      </c>
      <c r="C4" s="23" t="s">
        <v>6</v>
      </c>
      <c r="D4" s="23">
        <v>1.6595364115141658</v>
      </c>
      <c r="E4" s="23">
        <v>9</v>
      </c>
      <c r="F4" s="24" t="s">
        <v>257</v>
      </c>
      <c r="G4" s="23" t="s">
        <v>267</v>
      </c>
    </row>
    <row r="5" spans="1:7" ht="15" customHeight="1" x14ac:dyDescent="0.25">
      <c r="A5" s="23" t="s">
        <v>253</v>
      </c>
      <c r="B5" s="24" t="s">
        <v>240</v>
      </c>
      <c r="C5" s="23" t="s">
        <v>6</v>
      </c>
      <c r="D5" s="23">
        <v>1.6929901958470697</v>
      </c>
      <c r="E5" s="23">
        <v>9</v>
      </c>
      <c r="F5" s="23" t="s">
        <v>268</v>
      </c>
      <c r="G5" s="23" t="s">
        <v>261</v>
      </c>
    </row>
    <row r="6" spans="1:7" ht="15" customHeight="1" x14ac:dyDescent="0.25">
      <c r="A6" s="23" t="s">
        <v>253</v>
      </c>
      <c r="B6" s="24" t="s">
        <v>240</v>
      </c>
      <c r="C6" s="23" t="s">
        <v>6</v>
      </c>
      <c r="D6" s="23">
        <v>1.829481526019574</v>
      </c>
      <c r="E6" s="23">
        <v>9</v>
      </c>
      <c r="F6" s="23" t="s">
        <v>270</v>
      </c>
      <c r="G6" s="23" t="s">
        <v>256</v>
      </c>
    </row>
    <row r="7" spans="1:7" ht="15" customHeight="1" x14ac:dyDescent="0.25">
      <c r="A7" s="23" t="s">
        <v>253</v>
      </c>
      <c r="B7" s="24" t="s">
        <v>240</v>
      </c>
      <c r="C7" s="23" t="s">
        <v>6</v>
      </c>
      <c r="D7" s="23">
        <v>1.9453931042761594</v>
      </c>
      <c r="E7" s="23">
        <v>9</v>
      </c>
      <c r="F7" s="23" t="s">
        <v>257</v>
      </c>
      <c r="G7" s="23" t="s">
        <v>267</v>
      </c>
    </row>
    <row r="8" spans="1:7" ht="15" customHeight="1" x14ac:dyDescent="0.25">
      <c r="A8" s="23" t="s">
        <v>253</v>
      </c>
      <c r="B8" s="24" t="s">
        <v>239</v>
      </c>
      <c r="C8" s="23" t="s">
        <v>6</v>
      </c>
      <c r="D8" s="23">
        <v>1.3409398054006452</v>
      </c>
      <c r="E8" s="23">
        <v>8</v>
      </c>
      <c r="F8" s="23" t="s">
        <v>259</v>
      </c>
      <c r="G8" s="23" t="s">
        <v>265</v>
      </c>
    </row>
    <row r="9" spans="1:7" ht="15" customHeight="1" x14ac:dyDescent="0.25">
      <c r="A9" s="23" t="s">
        <v>253</v>
      </c>
      <c r="B9" s="24" t="s">
        <v>239</v>
      </c>
      <c r="C9" s="23" t="s">
        <v>6</v>
      </c>
      <c r="D9" s="23">
        <v>-4.9065410985430828</v>
      </c>
      <c r="E9" s="23">
        <v>6</v>
      </c>
      <c r="F9" s="23" t="s">
        <v>275</v>
      </c>
      <c r="G9" s="23" t="s">
        <v>258</v>
      </c>
    </row>
    <row r="10" spans="1:7" ht="15" customHeight="1" x14ac:dyDescent="0.25">
      <c r="A10" s="23" t="s">
        <v>253</v>
      </c>
      <c r="B10" s="24" t="s">
        <v>239</v>
      </c>
      <c r="C10" s="23" t="s">
        <v>6</v>
      </c>
      <c r="D10" s="23">
        <v>1.0961725397768356</v>
      </c>
      <c r="E10" s="23">
        <v>8</v>
      </c>
      <c r="F10" s="23" t="s">
        <v>277</v>
      </c>
      <c r="G10" s="23" t="s">
        <v>254</v>
      </c>
    </row>
    <row r="11" spans="1:7" ht="15" customHeight="1" x14ac:dyDescent="0.25">
      <c r="A11" s="23" t="s">
        <v>253</v>
      </c>
      <c r="B11" s="24" t="s">
        <v>240</v>
      </c>
      <c r="C11" s="23" t="s">
        <v>6</v>
      </c>
      <c r="D11" s="23">
        <v>-1.3949737369501469</v>
      </c>
      <c r="E11" s="23">
        <v>8</v>
      </c>
      <c r="F11" s="23" t="s">
        <v>255</v>
      </c>
      <c r="G11" s="23" t="s">
        <v>266</v>
      </c>
    </row>
    <row r="12" spans="1:7" ht="15" customHeight="1" x14ac:dyDescent="0.25">
      <c r="A12" s="23" t="s">
        <v>253</v>
      </c>
      <c r="B12" s="24" t="s">
        <v>240</v>
      </c>
      <c r="C12" s="23" t="s">
        <v>6</v>
      </c>
      <c r="D12" s="23">
        <v>3.140408726537451</v>
      </c>
      <c r="E12" s="23">
        <v>10</v>
      </c>
      <c r="F12" s="23" t="s">
        <v>264</v>
      </c>
      <c r="G12" s="23" t="s">
        <v>260</v>
      </c>
    </row>
    <row r="13" spans="1:7" ht="15" customHeight="1" x14ac:dyDescent="0.25">
      <c r="A13" s="23" t="s">
        <v>253</v>
      </c>
      <c r="B13" s="24" t="s">
        <v>240</v>
      </c>
      <c r="C13" s="23" t="s">
        <v>6</v>
      </c>
      <c r="D13" s="23">
        <v>43.119520840744471</v>
      </c>
      <c r="E13" s="23">
        <v>13</v>
      </c>
      <c r="F13" s="23" t="s">
        <v>275</v>
      </c>
      <c r="G13" s="23" t="s">
        <v>258</v>
      </c>
    </row>
    <row r="14" spans="1:7" ht="15" customHeight="1" x14ac:dyDescent="0.25">
      <c r="A14" s="23" t="s">
        <v>253</v>
      </c>
      <c r="B14" s="24" t="s">
        <v>239</v>
      </c>
      <c r="C14" s="23" t="s">
        <v>6</v>
      </c>
      <c r="D14" s="23">
        <v>-2.9786223105090612</v>
      </c>
      <c r="E14" s="23">
        <v>7</v>
      </c>
      <c r="F14" s="23" t="s">
        <v>264</v>
      </c>
      <c r="G14" s="23" t="s">
        <v>260</v>
      </c>
    </row>
    <row r="15" spans="1:7" ht="15" customHeight="1" x14ac:dyDescent="0.25">
      <c r="A15" s="23" t="s">
        <v>253</v>
      </c>
      <c r="B15" s="24" t="s">
        <v>239</v>
      </c>
      <c r="C15" s="23" t="s">
        <v>6</v>
      </c>
      <c r="D15" s="23">
        <v>-19.092668720140434</v>
      </c>
      <c r="E15" s="23">
        <v>4</v>
      </c>
      <c r="F15" s="23" t="s">
        <v>268</v>
      </c>
      <c r="G15" s="23" t="s">
        <v>261</v>
      </c>
    </row>
    <row r="16" spans="1:7" ht="15" customHeight="1" x14ac:dyDescent="0.25">
      <c r="A16" s="23" t="s">
        <v>253</v>
      </c>
      <c r="B16" s="24" t="s">
        <v>239</v>
      </c>
      <c r="C16" s="23" t="s">
        <v>6</v>
      </c>
      <c r="D16" s="23">
        <v>1.9411426735622479</v>
      </c>
      <c r="E16" s="23">
        <v>9</v>
      </c>
      <c r="F16" s="23" t="s">
        <v>270</v>
      </c>
      <c r="G16" s="23" t="s">
        <v>256</v>
      </c>
    </row>
    <row r="17" spans="1:7" ht="15" customHeight="1" x14ac:dyDescent="0.25">
      <c r="A17" s="23" t="s">
        <v>253</v>
      </c>
      <c r="B17" s="24" t="s">
        <v>240</v>
      </c>
      <c r="C17" s="23" t="s">
        <v>6</v>
      </c>
      <c r="D17" s="23">
        <v>1.4520004591445048</v>
      </c>
      <c r="E17" s="23">
        <v>8</v>
      </c>
      <c r="F17" s="23" t="s">
        <v>259</v>
      </c>
      <c r="G17" s="23" t="s">
        <v>265</v>
      </c>
    </row>
    <row r="18" spans="1:7" ht="15" customHeight="1" x14ac:dyDescent="0.25">
      <c r="A18" s="23" t="s">
        <v>253</v>
      </c>
      <c r="B18" s="24" t="s">
        <v>240</v>
      </c>
      <c r="C18" s="23" t="s">
        <v>6</v>
      </c>
      <c r="D18" s="23">
        <v>1.4494112414929459</v>
      </c>
      <c r="E18" s="23">
        <v>8</v>
      </c>
      <c r="F18" s="23" t="s">
        <v>262</v>
      </c>
      <c r="G18" s="23" t="s">
        <v>263</v>
      </c>
    </row>
    <row r="19" spans="1:7" ht="15" customHeight="1" x14ac:dyDescent="0.25">
      <c r="A19" s="23" t="s">
        <v>253</v>
      </c>
      <c r="B19" s="24" t="s">
        <v>240</v>
      </c>
      <c r="C19" s="23" t="s">
        <v>6</v>
      </c>
      <c r="D19" s="23">
        <v>-5.631941995846975</v>
      </c>
      <c r="E19" s="23">
        <v>6</v>
      </c>
      <c r="F19" s="23" t="s">
        <v>277</v>
      </c>
      <c r="G19" s="23" t="s">
        <v>254</v>
      </c>
    </row>
    <row r="20" spans="1:7" ht="15" customHeight="1" x14ac:dyDescent="0.25">
      <c r="A20" s="23" t="s">
        <v>253</v>
      </c>
      <c r="B20" s="24" t="s">
        <v>239</v>
      </c>
      <c r="C20" s="23" t="s">
        <v>97</v>
      </c>
      <c r="D20" s="23">
        <v>1.1828632909324484</v>
      </c>
      <c r="E20" s="23">
        <v>8</v>
      </c>
      <c r="F20" s="23" t="s">
        <v>262</v>
      </c>
      <c r="G20" s="23" t="s">
        <v>263</v>
      </c>
    </row>
    <row r="21" spans="1:7" ht="15" customHeight="1" x14ac:dyDescent="0.25">
      <c r="A21" s="23" t="s">
        <v>253</v>
      </c>
      <c r="B21" s="24" t="s">
        <v>239</v>
      </c>
      <c r="C21" s="23" t="s">
        <v>97</v>
      </c>
      <c r="D21" s="23">
        <v>1.0767499482499749</v>
      </c>
      <c r="E21" s="23">
        <v>8</v>
      </c>
      <c r="F21" s="23" t="s">
        <v>255</v>
      </c>
      <c r="G21" s="23" t="s">
        <v>266</v>
      </c>
    </row>
    <row r="22" spans="1:7" ht="15" customHeight="1" x14ac:dyDescent="0.25">
      <c r="A22" s="23" t="s">
        <v>253</v>
      </c>
      <c r="B22" s="24" t="s">
        <v>239</v>
      </c>
      <c r="C22" s="23" t="s">
        <v>97</v>
      </c>
      <c r="D22" s="23">
        <v>2.4176746777446825</v>
      </c>
      <c r="E22" s="23">
        <v>9</v>
      </c>
      <c r="F22" s="24" t="s">
        <v>257</v>
      </c>
      <c r="G22" s="23" t="s">
        <v>267</v>
      </c>
    </row>
    <row r="23" spans="1:7" ht="15" customHeight="1" x14ac:dyDescent="0.25">
      <c r="A23" s="23" t="s">
        <v>253</v>
      </c>
      <c r="B23" s="24" t="s">
        <v>240</v>
      </c>
      <c r="C23" s="23" t="s">
        <v>97</v>
      </c>
      <c r="D23" s="23">
        <v>6.9573353911406901</v>
      </c>
      <c r="E23" s="23">
        <v>11</v>
      </c>
      <c r="F23" s="23" t="s">
        <v>268</v>
      </c>
      <c r="G23" s="23" t="s">
        <v>261</v>
      </c>
    </row>
    <row r="24" spans="1:7" ht="15" customHeight="1" x14ac:dyDescent="0.25">
      <c r="A24" s="23" t="s">
        <v>253</v>
      </c>
      <c r="B24" s="24" t="s">
        <v>240</v>
      </c>
      <c r="C24" s="23" t="s">
        <v>97</v>
      </c>
      <c r="D24" s="23">
        <v>10.068588153572883</v>
      </c>
      <c r="E24" s="23">
        <v>11</v>
      </c>
      <c r="F24" s="23" t="s">
        <v>270</v>
      </c>
      <c r="G24" s="23" t="s">
        <v>256</v>
      </c>
    </row>
    <row r="25" spans="1:7" ht="15" customHeight="1" x14ac:dyDescent="0.25">
      <c r="A25" s="23" t="s">
        <v>253</v>
      </c>
      <c r="B25" s="24" t="s">
        <v>240</v>
      </c>
      <c r="C25" s="23" t="s">
        <v>97</v>
      </c>
      <c r="D25" s="23">
        <v>2.3467028389947999</v>
      </c>
      <c r="E25" s="23">
        <v>9</v>
      </c>
      <c r="F25" s="23" t="s">
        <v>257</v>
      </c>
      <c r="G25" s="23" t="s">
        <v>267</v>
      </c>
    </row>
    <row r="26" spans="1:7" ht="15" customHeight="1" x14ac:dyDescent="0.25">
      <c r="A26" s="23" t="s">
        <v>253</v>
      </c>
      <c r="B26" s="24" t="s">
        <v>239</v>
      </c>
      <c r="C26" s="23" t="s">
        <v>97</v>
      </c>
      <c r="D26" s="23">
        <v>-2.0684345679264116</v>
      </c>
      <c r="E26" s="23">
        <v>7</v>
      </c>
      <c r="F26" s="23" t="s">
        <v>259</v>
      </c>
      <c r="G26" s="23" t="s">
        <v>265</v>
      </c>
    </row>
    <row r="27" spans="1:7" ht="15" customHeight="1" x14ac:dyDescent="0.25">
      <c r="A27" s="23" t="s">
        <v>253</v>
      </c>
      <c r="B27" s="24" t="s">
        <v>239</v>
      </c>
      <c r="C27" s="23" t="s">
        <v>97</v>
      </c>
      <c r="D27" s="23">
        <v>-5.9122900468460617</v>
      </c>
      <c r="E27" s="23">
        <v>6</v>
      </c>
      <c r="F27" s="23" t="s">
        <v>275</v>
      </c>
      <c r="G27" s="23" t="s">
        <v>258</v>
      </c>
    </row>
    <row r="28" spans="1:7" ht="15" customHeight="1" x14ac:dyDescent="0.25">
      <c r="A28" s="23" t="s">
        <v>253</v>
      </c>
      <c r="B28" s="24" t="s">
        <v>239</v>
      </c>
      <c r="C28" s="23" t="s">
        <v>97</v>
      </c>
      <c r="D28" s="23">
        <v>-1.1649025576478851</v>
      </c>
      <c r="E28" s="23">
        <v>8</v>
      </c>
      <c r="F28" s="23" t="s">
        <v>277</v>
      </c>
      <c r="G28" s="23" t="s">
        <v>254</v>
      </c>
    </row>
    <row r="29" spans="1:7" ht="15" customHeight="1" x14ac:dyDescent="0.25">
      <c r="A29" s="23" t="s">
        <v>253</v>
      </c>
      <c r="B29" s="24" t="s">
        <v>240</v>
      </c>
      <c r="C29" s="23" t="s">
        <v>97</v>
      </c>
      <c r="D29" s="23">
        <v>1.5308510822126853</v>
      </c>
      <c r="E29" s="23">
        <v>9</v>
      </c>
      <c r="F29" s="23" t="s">
        <v>255</v>
      </c>
      <c r="G29" s="23" t="s">
        <v>266</v>
      </c>
    </row>
    <row r="30" spans="1:7" ht="15" customHeight="1" x14ac:dyDescent="0.25">
      <c r="A30" s="23" t="s">
        <v>253</v>
      </c>
      <c r="B30" s="24" t="s">
        <v>240</v>
      </c>
      <c r="C30" s="23" t="s">
        <v>97</v>
      </c>
      <c r="D30" s="23">
        <v>1.3723728684757972</v>
      </c>
      <c r="E30" s="23">
        <v>8</v>
      </c>
      <c r="F30" s="23" t="s">
        <v>264</v>
      </c>
      <c r="G30" s="23" t="s">
        <v>260</v>
      </c>
    </row>
    <row r="31" spans="1:7" ht="15" customHeight="1" x14ac:dyDescent="0.25">
      <c r="A31" s="23" t="s">
        <v>253</v>
      </c>
      <c r="B31" s="24" t="s">
        <v>240</v>
      </c>
      <c r="C31" s="23" t="s">
        <v>97</v>
      </c>
      <c r="D31" s="23">
        <v>4.8560333227170753</v>
      </c>
      <c r="E31" s="23">
        <v>10</v>
      </c>
      <c r="F31" s="23" t="s">
        <v>275</v>
      </c>
      <c r="G31" s="23" t="s">
        <v>258</v>
      </c>
    </row>
    <row r="32" spans="1:7" ht="15" customHeight="1" x14ac:dyDescent="0.25">
      <c r="A32" s="23" t="s">
        <v>253</v>
      </c>
      <c r="B32" s="24" t="s">
        <v>239</v>
      </c>
      <c r="C32" s="23" t="s">
        <v>97</v>
      </c>
      <c r="D32" s="23">
        <v>-8.5221936209078155</v>
      </c>
      <c r="E32" s="23">
        <v>5</v>
      </c>
      <c r="F32" s="23" t="s">
        <v>264</v>
      </c>
      <c r="G32" s="23" t="s">
        <v>260</v>
      </c>
    </row>
    <row r="33" spans="1:7" ht="15" customHeight="1" x14ac:dyDescent="0.25">
      <c r="A33" s="23" t="s">
        <v>253</v>
      </c>
      <c r="B33" s="24" t="s">
        <v>239</v>
      </c>
      <c r="C33" s="23" t="s">
        <v>97</v>
      </c>
      <c r="D33" s="23">
        <v>-10.330925483643622</v>
      </c>
      <c r="E33" s="23">
        <v>5</v>
      </c>
      <c r="F33" s="23" t="s">
        <v>268</v>
      </c>
      <c r="G33" s="23" t="s">
        <v>261</v>
      </c>
    </row>
    <row r="34" spans="1:7" ht="15" customHeight="1" x14ac:dyDescent="0.25">
      <c r="A34" s="23" t="s">
        <v>253</v>
      </c>
      <c r="B34" s="24" t="s">
        <v>239</v>
      </c>
      <c r="C34" s="23" t="s">
        <v>97</v>
      </c>
      <c r="D34" s="23">
        <v>-2.2860666059983861</v>
      </c>
      <c r="E34" s="23">
        <v>7</v>
      </c>
      <c r="F34" s="23" t="s">
        <v>270</v>
      </c>
      <c r="G34" s="23" t="s">
        <v>256</v>
      </c>
    </row>
    <row r="35" spans="1:7" ht="15" customHeight="1" x14ac:dyDescent="0.25">
      <c r="A35" s="23" t="s">
        <v>253</v>
      </c>
      <c r="B35" s="24" t="s">
        <v>240</v>
      </c>
      <c r="C35" s="23" t="s">
        <v>97</v>
      </c>
      <c r="D35" s="23">
        <v>-2.6495101203662665</v>
      </c>
      <c r="E35" s="23">
        <v>7</v>
      </c>
      <c r="F35" s="23" t="s">
        <v>259</v>
      </c>
      <c r="G35" s="23" t="s">
        <v>265</v>
      </c>
    </row>
    <row r="36" spans="1:7" ht="15" customHeight="1" x14ac:dyDescent="0.25">
      <c r="A36" s="23" t="s">
        <v>253</v>
      </c>
      <c r="B36" s="24" t="s">
        <v>240</v>
      </c>
      <c r="C36" s="23" t="s">
        <v>97</v>
      </c>
      <c r="D36" s="23">
        <v>3.3328560956463509</v>
      </c>
      <c r="E36" s="23">
        <v>10</v>
      </c>
      <c r="F36" s="23" t="s">
        <v>262</v>
      </c>
      <c r="G36" s="23" t="s">
        <v>263</v>
      </c>
    </row>
    <row r="37" spans="1:7" ht="15" customHeight="1" x14ac:dyDescent="0.25">
      <c r="A37" s="23" t="s">
        <v>253</v>
      </c>
      <c r="B37" s="24" t="s">
        <v>240</v>
      </c>
      <c r="C37" s="23" t="s">
        <v>97</v>
      </c>
      <c r="D37" s="23">
        <v>4.0313278203593006</v>
      </c>
      <c r="E37" s="23">
        <v>10</v>
      </c>
      <c r="F37" s="23" t="s">
        <v>277</v>
      </c>
      <c r="G37" s="23" t="s">
        <v>254</v>
      </c>
    </row>
    <row r="38" spans="1:7" ht="15" customHeight="1" x14ac:dyDescent="0.25">
      <c r="A38" s="23" t="s">
        <v>253</v>
      </c>
      <c r="B38" s="24" t="s">
        <v>239</v>
      </c>
      <c r="C38" s="23" t="s">
        <v>95</v>
      </c>
      <c r="D38" s="23">
        <v>2.5830392687788071</v>
      </c>
      <c r="E38" s="23">
        <v>9</v>
      </c>
      <c r="F38" s="23" t="s">
        <v>262</v>
      </c>
      <c r="G38" s="23" t="s">
        <v>263</v>
      </c>
    </row>
    <row r="39" spans="1:7" ht="15" customHeight="1" x14ac:dyDescent="0.25">
      <c r="A39" s="23" t="s">
        <v>253</v>
      </c>
      <c r="B39" s="24" t="s">
        <v>239</v>
      </c>
      <c r="C39" s="23" t="s">
        <v>95</v>
      </c>
      <c r="D39" s="23">
        <v>1.1400287634921733</v>
      </c>
      <c r="E39" s="23">
        <v>8</v>
      </c>
      <c r="F39" s="23" t="s">
        <v>255</v>
      </c>
      <c r="G39" s="23" t="s">
        <v>266</v>
      </c>
    </row>
    <row r="40" spans="1:7" ht="15" customHeight="1" x14ac:dyDescent="0.25">
      <c r="A40" s="23" t="s">
        <v>253</v>
      </c>
      <c r="B40" s="24" t="s">
        <v>239</v>
      </c>
      <c r="C40" s="23" t="s">
        <v>95</v>
      </c>
      <c r="D40" s="23">
        <v>1.703256561989273</v>
      </c>
      <c r="E40" s="23">
        <v>9</v>
      </c>
      <c r="F40" s="24" t="s">
        <v>257</v>
      </c>
      <c r="G40" s="23" t="s">
        <v>267</v>
      </c>
    </row>
    <row r="41" spans="1:7" ht="15" customHeight="1" x14ac:dyDescent="0.25">
      <c r="A41" s="23" t="s">
        <v>253</v>
      </c>
      <c r="B41" s="24" t="s">
        <v>240</v>
      </c>
      <c r="C41" s="23" t="s">
        <v>95</v>
      </c>
      <c r="D41" s="23">
        <v>8.4030264384000812</v>
      </c>
      <c r="E41" s="23">
        <v>11</v>
      </c>
      <c r="F41" s="23" t="s">
        <v>268</v>
      </c>
      <c r="G41" s="23" t="s">
        <v>261</v>
      </c>
    </row>
    <row r="42" spans="1:7" ht="15" customHeight="1" x14ac:dyDescent="0.25">
      <c r="A42" s="23" t="s">
        <v>253</v>
      </c>
      <c r="B42" s="24" t="s">
        <v>240</v>
      </c>
      <c r="C42" s="23" t="s">
        <v>95</v>
      </c>
      <c r="D42" s="23">
        <v>13.980029184734953</v>
      </c>
      <c r="E42" s="23">
        <v>12</v>
      </c>
      <c r="F42" s="23" t="s">
        <v>270</v>
      </c>
      <c r="G42" s="23" t="s">
        <v>256</v>
      </c>
    </row>
    <row r="43" spans="1:7" ht="15" customHeight="1" x14ac:dyDescent="0.25">
      <c r="A43" s="23" t="s">
        <v>253</v>
      </c>
      <c r="B43" s="24" t="s">
        <v>240</v>
      </c>
      <c r="C43" s="23" t="s">
        <v>95</v>
      </c>
      <c r="D43" s="23">
        <v>-1.0549967537429965</v>
      </c>
      <c r="E43" s="23">
        <v>8</v>
      </c>
      <c r="F43" s="23" t="s">
        <v>257</v>
      </c>
      <c r="G43" s="23" t="s">
        <v>267</v>
      </c>
    </row>
    <row r="44" spans="1:7" ht="15" customHeight="1" x14ac:dyDescent="0.25">
      <c r="A44" s="23" t="s">
        <v>253</v>
      </c>
      <c r="B44" s="24" t="s">
        <v>239</v>
      </c>
      <c r="C44" s="23" t="s">
        <v>95</v>
      </c>
      <c r="D44" s="23">
        <v>-1.518219048669035</v>
      </c>
      <c r="E44" s="23">
        <v>7</v>
      </c>
      <c r="F44" s="23" t="s">
        <v>259</v>
      </c>
      <c r="G44" s="23" t="s">
        <v>265</v>
      </c>
    </row>
    <row r="45" spans="1:7" ht="15" customHeight="1" x14ac:dyDescent="0.25">
      <c r="A45" s="23" t="s">
        <v>253</v>
      </c>
      <c r="B45" s="24" t="s">
        <v>239</v>
      </c>
      <c r="C45" s="23" t="s">
        <v>95</v>
      </c>
      <c r="D45" s="23">
        <v>-2.1221317507764219</v>
      </c>
      <c r="E45" s="23">
        <v>7</v>
      </c>
      <c r="F45" s="23" t="s">
        <v>275</v>
      </c>
      <c r="G45" s="23" t="s">
        <v>258</v>
      </c>
    </row>
    <row r="46" spans="1:7" ht="15" customHeight="1" x14ac:dyDescent="0.25">
      <c r="A46" s="23" t="s">
        <v>253</v>
      </c>
      <c r="B46" s="24" t="s">
        <v>239</v>
      </c>
      <c r="C46" s="23" t="s">
        <v>95</v>
      </c>
      <c r="D46" s="23">
        <v>-2.751247688051182</v>
      </c>
      <c r="E46" s="23">
        <v>7</v>
      </c>
      <c r="F46" s="23" t="s">
        <v>277</v>
      </c>
      <c r="G46" s="23" t="s">
        <v>254</v>
      </c>
    </row>
    <row r="47" spans="1:7" ht="15" customHeight="1" x14ac:dyDescent="0.25">
      <c r="A47" s="23" t="s">
        <v>253</v>
      </c>
      <c r="B47" s="24" t="s">
        <v>240</v>
      </c>
      <c r="C47" s="23" t="s">
        <v>95</v>
      </c>
      <c r="D47" s="23">
        <v>2.5354605091510227</v>
      </c>
      <c r="E47" s="23">
        <v>9</v>
      </c>
      <c r="F47" s="23" t="s">
        <v>255</v>
      </c>
      <c r="G47" s="23" t="s">
        <v>266</v>
      </c>
    </row>
    <row r="48" spans="1:7" ht="15" customHeight="1" x14ac:dyDescent="0.25">
      <c r="A48" s="23" t="s">
        <v>253</v>
      </c>
      <c r="B48" s="24" t="s">
        <v>240</v>
      </c>
      <c r="C48" s="23" t="s">
        <v>95</v>
      </c>
      <c r="D48" s="23">
        <v>5.3711918946576711</v>
      </c>
      <c r="E48" s="23">
        <v>10</v>
      </c>
      <c r="F48" s="23" t="s">
        <v>264</v>
      </c>
      <c r="G48" s="23" t="s">
        <v>260</v>
      </c>
    </row>
    <row r="49" spans="1:7" ht="15" customHeight="1" x14ac:dyDescent="0.25">
      <c r="A49" s="23" t="s">
        <v>253</v>
      </c>
      <c r="B49" s="24" t="s">
        <v>240</v>
      </c>
      <c r="C49" s="23" t="s">
        <v>95</v>
      </c>
      <c r="D49" s="23">
        <v>18.286884735316285</v>
      </c>
      <c r="E49" s="23">
        <v>12</v>
      </c>
      <c r="F49" s="23" t="s">
        <v>275</v>
      </c>
      <c r="G49" s="23" t="s">
        <v>258</v>
      </c>
    </row>
    <row r="50" spans="1:7" ht="15" customHeight="1" x14ac:dyDescent="0.25">
      <c r="A50" s="23" t="s">
        <v>253</v>
      </c>
      <c r="B50" s="24" t="s">
        <v>239</v>
      </c>
      <c r="C50" s="23" t="s">
        <v>95</v>
      </c>
      <c r="D50" s="23">
        <v>-8.3505260131526011</v>
      </c>
      <c r="E50" s="23">
        <v>5</v>
      </c>
      <c r="F50" s="23" t="s">
        <v>264</v>
      </c>
      <c r="G50" s="23" t="s">
        <v>260</v>
      </c>
    </row>
    <row r="51" spans="1:7" ht="15" customHeight="1" x14ac:dyDescent="0.25">
      <c r="A51" s="23" t="s">
        <v>253</v>
      </c>
      <c r="B51" s="24" t="s">
        <v>239</v>
      </c>
      <c r="C51" s="23" t="s">
        <v>95</v>
      </c>
      <c r="D51" s="23">
        <v>-7.3382698703633409</v>
      </c>
      <c r="E51" s="23">
        <v>5</v>
      </c>
      <c r="F51" s="23" t="s">
        <v>268</v>
      </c>
      <c r="G51" s="23" t="s">
        <v>261</v>
      </c>
    </row>
    <row r="52" spans="1:7" ht="15" customHeight="1" x14ac:dyDescent="0.25">
      <c r="A52" s="23" t="s">
        <v>253</v>
      </c>
      <c r="B52" s="24" t="s">
        <v>239</v>
      </c>
      <c r="C52" s="23" t="s">
        <v>95</v>
      </c>
      <c r="D52" s="23">
        <v>-2.1032978043918833</v>
      </c>
      <c r="E52" s="23">
        <v>7</v>
      </c>
      <c r="F52" s="23" t="s">
        <v>270</v>
      </c>
      <c r="G52" s="23" t="s">
        <v>256</v>
      </c>
    </row>
    <row r="53" spans="1:7" ht="15" customHeight="1" x14ac:dyDescent="0.25">
      <c r="A53" s="23" t="s">
        <v>253</v>
      </c>
      <c r="B53" s="24" t="s">
        <v>240</v>
      </c>
      <c r="C53" s="23" t="s">
        <v>95</v>
      </c>
      <c r="D53" s="23">
        <v>-3.5465993467136658</v>
      </c>
      <c r="E53" s="23">
        <v>6</v>
      </c>
      <c r="F53" s="23" t="s">
        <v>259</v>
      </c>
      <c r="G53" s="23" t="s">
        <v>265</v>
      </c>
    </row>
    <row r="54" spans="1:7" ht="15" customHeight="1" x14ac:dyDescent="0.25">
      <c r="A54" s="23" t="s">
        <v>253</v>
      </c>
      <c r="B54" s="24" t="s">
        <v>240</v>
      </c>
      <c r="C54" s="23" t="s">
        <v>95</v>
      </c>
      <c r="D54" s="23">
        <v>3.7874082108215452</v>
      </c>
      <c r="E54" s="23">
        <v>10</v>
      </c>
      <c r="F54" s="23" t="s">
        <v>262</v>
      </c>
      <c r="G54" s="23" t="s">
        <v>263</v>
      </c>
    </row>
    <row r="55" spans="1:7" ht="15" customHeight="1" x14ac:dyDescent="0.25">
      <c r="A55" s="23" t="s">
        <v>253</v>
      </c>
      <c r="B55" s="24" t="s">
        <v>240</v>
      </c>
      <c r="C55" s="23" t="s">
        <v>95</v>
      </c>
      <c r="D55" s="23">
        <v>-1.5942444526910509</v>
      </c>
      <c r="E55" s="23">
        <v>7</v>
      </c>
      <c r="F55" s="23" t="s">
        <v>277</v>
      </c>
      <c r="G55" s="23" t="s">
        <v>254</v>
      </c>
    </row>
    <row r="56" spans="1:7" ht="15" customHeight="1" x14ac:dyDescent="0.25">
      <c r="A56" s="23" t="s">
        <v>253</v>
      </c>
      <c r="B56" s="24" t="s">
        <v>239</v>
      </c>
      <c r="C56" s="23" t="s">
        <v>8</v>
      </c>
      <c r="D56" s="23">
        <v>1.7624938349644583</v>
      </c>
      <c r="E56" s="23">
        <v>9</v>
      </c>
      <c r="F56" s="23" t="s">
        <v>262</v>
      </c>
      <c r="G56" s="23" t="s">
        <v>263</v>
      </c>
    </row>
    <row r="57" spans="1:7" ht="15" customHeight="1" x14ac:dyDescent="0.25">
      <c r="A57" s="23" t="s">
        <v>253</v>
      </c>
      <c r="B57" s="24" t="s">
        <v>239</v>
      </c>
      <c r="C57" s="23" t="s">
        <v>8</v>
      </c>
      <c r="D57" s="23">
        <v>3.4471066300265485</v>
      </c>
      <c r="E57" s="23">
        <v>10</v>
      </c>
      <c r="F57" s="23" t="s">
        <v>255</v>
      </c>
      <c r="G57" s="23" t="s">
        <v>266</v>
      </c>
    </row>
    <row r="58" spans="1:7" ht="15" customHeight="1" x14ac:dyDescent="0.25">
      <c r="A58" s="23" t="s">
        <v>253</v>
      </c>
      <c r="B58" s="24" t="s">
        <v>239</v>
      </c>
      <c r="C58" s="23" t="s">
        <v>8</v>
      </c>
      <c r="D58" s="23">
        <v>2.5199895192611295</v>
      </c>
      <c r="E58" s="23">
        <v>9</v>
      </c>
      <c r="F58" s="24" t="s">
        <v>257</v>
      </c>
      <c r="G58" s="23" t="s">
        <v>267</v>
      </c>
    </row>
    <row r="59" spans="1:7" ht="15" customHeight="1" x14ac:dyDescent="0.25">
      <c r="A59" s="23" t="s">
        <v>253</v>
      </c>
      <c r="B59" s="24" t="s">
        <v>240</v>
      </c>
      <c r="C59" s="23" t="s">
        <v>8</v>
      </c>
      <c r="D59" s="23">
        <v>10.530606622079127</v>
      </c>
      <c r="E59" s="23">
        <v>11</v>
      </c>
      <c r="F59" s="23" t="s">
        <v>268</v>
      </c>
      <c r="G59" s="23" t="s">
        <v>261</v>
      </c>
    </row>
    <row r="60" spans="1:7" ht="15" customHeight="1" x14ac:dyDescent="0.25">
      <c r="A60" s="23" t="s">
        <v>253</v>
      </c>
      <c r="B60" s="24" t="s">
        <v>240</v>
      </c>
      <c r="C60" s="23" t="s">
        <v>8</v>
      </c>
      <c r="D60" s="23">
        <v>22.198187649359149</v>
      </c>
      <c r="E60" s="23">
        <v>12</v>
      </c>
      <c r="F60" s="23" t="s">
        <v>270</v>
      </c>
      <c r="G60" s="23" t="s">
        <v>256</v>
      </c>
    </row>
    <row r="61" spans="1:7" ht="15" customHeight="1" x14ac:dyDescent="0.25">
      <c r="A61" s="23" t="s">
        <v>253</v>
      </c>
      <c r="B61" s="24" t="s">
        <v>240</v>
      </c>
      <c r="C61" s="23" t="s">
        <v>8</v>
      </c>
      <c r="D61" s="23">
        <v>1.0485255938025708</v>
      </c>
      <c r="E61" s="23">
        <v>8</v>
      </c>
      <c r="F61" s="23" t="s">
        <v>257</v>
      </c>
      <c r="G61" s="23" t="s">
        <v>267</v>
      </c>
    </row>
    <row r="62" spans="1:7" ht="15" customHeight="1" x14ac:dyDescent="0.25">
      <c r="A62" s="23" t="s">
        <v>253</v>
      </c>
      <c r="B62" s="24" t="s">
        <v>239</v>
      </c>
      <c r="C62" s="23" t="s">
        <v>8</v>
      </c>
      <c r="D62" s="23">
        <v>-2.4069023001284191</v>
      </c>
      <c r="E62" s="23">
        <v>7</v>
      </c>
      <c r="F62" s="23" t="s">
        <v>259</v>
      </c>
      <c r="G62" s="23" t="s">
        <v>265</v>
      </c>
    </row>
    <row r="63" spans="1:7" ht="15" customHeight="1" x14ac:dyDescent="0.25">
      <c r="A63" s="23" t="s">
        <v>253</v>
      </c>
      <c r="B63" s="24" t="s">
        <v>239</v>
      </c>
      <c r="C63" s="23" t="s">
        <v>8</v>
      </c>
      <c r="D63" s="23">
        <v>270.613597663603</v>
      </c>
      <c r="E63" s="23">
        <v>15</v>
      </c>
      <c r="F63" s="23" t="s">
        <v>275</v>
      </c>
      <c r="G63" s="23" t="s">
        <v>258</v>
      </c>
    </row>
    <row r="64" spans="1:7" ht="15" customHeight="1" x14ac:dyDescent="0.25">
      <c r="A64" s="23" t="s">
        <v>253</v>
      </c>
      <c r="B64" s="24" t="s">
        <v>239</v>
      </c>
      <c r="C64" s="23" t="s">
        <v>8</v>
      </c>
      <c r="D64" s="23">
        <v>-1.3130123078504661</v>
      </c>
      <c r="E64" s="23">
        <v>8</v>
      </c>
      <c r="F64" s="23" t="s">
        <v>277</v>
      </c>
      <c r="G64" s="23" t="s">
        <v>254</v>
      </c>
    </row>
    <row r="65" spans="1:7" ht="15" customHeight="1" x14ac:dyDescent="0.25">
      <c r="A65" s="23" t="s">
        <v>253</v>
      </c>
      <c r="B65" s="24" t="s">
        <v>240</v>
      </c>
      <c r="C65" s="23" t="s">
        <v>8</v>
      </c>
      <c r="D65" s="23">
        <v>-1.0546840200010614</v>
      </c>
      <c r="E65" s="23">
        <v>8</v>
      </c>
      <c r="F65" s="23" t="s">
        <v>255</v>
      </c>
      <c r="G65" s="23" t="s">
        <v>266</v>
      </c>
    </row>
    <row r="66" spans="1:7" ht="15" customHeight="1" x14ac:dyDescent="0.25">
      <c r="A66" s="23" t="s">
        <v>253</v>
      </c>
      <c r="B66" s="24" t="s">
        <v>240</v>
      </c>
      <c r="C66" s="23" t="s">
        <v>8</v>
      </c>
      <c r="D66" s="23">
        <v>2844.4578513819656</v>
      </c>
      <c r="E66" s="23">
        <v>15</v>
      </c>
      <c r="F66" s="23" t="s">
        <v>264</v>
      </c>
      <c r="G66" s="23" t="s">
        <v>260</v>
      </c>
    </row>
    <row r="67" spans="1:7" ht="15" customHeight="1" x14ac:dyDescent="0.25">
      <c r="A67" s="23" t="s">
        <v>253</v>
      </c>
      <c r="B67" s="24" t="s">
        <v>240</v>
      </c>
      <c r="C67" s="23" t="s">
        <v>8</v>
      </c>
      <c r="D67" s="23">
        <v>8240.4845152985563</v>
      </c>
      <c r="E67" s="23">
        <v>15</v>
      </c>
      <c r="F67" s="23" t="s">
        <v>275</v>
      </c>
      <c r="G67" s="23" t="s">
        <v>258</v>
      </c>
    </row>
    <row r="68" spans="1:7" ht="15" customHeight="1" x14ac:dyDescent="0.25">
      <c r="A68" s="23" t="s">
        <v>253</v>
      </c>
      <c r="B68" s="24" t="s">
        <v>239</v>
      </c>
      <c r="C68" s="23" t="s">
        <v>8</v>
      </c>
      <c r="D68" s="23">
        <v>-79.609539041510828</v>
      </c>
      <c r="E68" s="23">
        <v>2</v>
      </c>
      <c r="F68" s="23" t="s">
        <v>264</v>
      </c>
      <c r="G68" s="23" t="s">
        <v>260</v>
      </c>
    </row>
    <row r="69" spans="1:7" ht="15" customHeight="1" x14ac:dyDescent="0.25">
      <c r="A69" s="23" t="s">
        <v>253</v>
      </c>
      <c r="B69" s="24" t="s">
        <v>239</v>
      </c>
      <c r="C69" s="23" t="s">
        <v>8</v>
      </c>
      <c r="D69" s="23">
        <v>7.4273204065283682</v>
      </c>
      <c r="E69" s="23">
        <v>11</v>
      </c>
      <c r="F69" s="23" t="s">
        <v>268</v>
      </c>
      <c r="G69" s="23" t="s">
        <v>261</v>
      </c>
    </row>
    <row r="70" spans="1:7" ht="15" customHeight="1" x14ac:dyDescent="0.25">
      <c r="A70" s="23" t="s">
        <v>253</v>
      </c>
      <c r="B70" s="24" t="s">
        <v>239</v>
      </c>
      <c r="C70" s="23" t="s">
        <v>8</v>
      </c>
      <c r="D70" s="23">
        <v>-33.188528993486749</v>
      </c>
      <c r="E70" s="23">
        <v>3</v>
      </c>
      <c r="F70" s="23" t="s">
        <v>270</v>
      </c>
      <c r="G70" s="23" t="s">
        <v>256</v>
      </c>
    </row>
    <row r="71" spans="1:7" ht="15" customHeight="1" x14ac:dyDescent="0.25">
      <c r="A71" s="23" t="s">
        <v>253</v>
      </c>
      <c r="B71" s="24" t="s">
        <v>240</v>
      </c>
      <c r="C71" s="23" t="s">
        <v>8</v>
      </c>
      <c r="D71" s="23">
        <v>-154.65377052734911</v>
      </c>
      <c r="E71" s="23">
        <v>1</v>
      </c>
      <c r="F71" s="23" t="s">
        <v>259</v>
      </c>
      <c r="G71" s="23" t="s">
        <v>265</v>
      </c>
    </row>
    <row r="72" spans="1:7" ht="15" customHeight="1" x14ac:dyDescent="0.25">
      <c r="A72" s="23" t="s">
        <v>253</v>
      </c>
      <c r="B72" s="24" t="s">
        <v>240</v>
      </c>
      <c r="C72" s="23" t="s">
        <v>8</v>
      </c>
      <c r="D72" s="23">
        <v>290.48063593314242</v>
      </c>
      <c r="E72" s="23">
        <v>15</v>
      </c>
      <c r="F72" s="23" t="s">
        <v>262</v>
      </c>
      <c r="G72" s="23" t="s">
        <v>263</v>
      </c>
    </row>
    <row r="73" spans="1:7" ht="15" customHeight="1" x14ac:dyDescent="0.25">
      <c r="A73" s="23" t="s">
        <v>253</v>
      </c>
      <c r="B73" s="24" t="s">
        <v>240</v>
      </c>
      <c r="C73" s="23" t="s">
        <v>8</v>
      </c>
      <c r="D73" s="23">
        <v>-5.3340142944738078</v>
      </c>
      <c r="E73" s="23">
        <v>6</v>
      </c>
      <c r="F73" s="23" t="s">
        <v>277</v>
      </c>
      <c r="G73" s="23" t="s">
        <v>254</v>
      </c>
    </row>
    <row r="74" spans="1:7" ht="15" customHeight="1" x14ac:dyDescent="0.25">
      <c r="A74" s="23" t="s">
        <v>253</v>
      </c>
      <c r="B74" s="24" t="s">
        <v>239</v>
      </c>
      <c r="C74" s="23" t="s">
        <v>96</v>
      </c>
      <c r="D74" s="23">
        <v>13.516244736596581</v>
      </c>
      <c r="E74" s="23">
        <v>12</v>
      </c>
      <c r="F74" s="23" t="s">
        <v>262</v>
      </c>
      <c r="G74" s="23" t="s">
        <v>263</v>
      </c>
    </row>
    <row r="75" spans="1:7" ht="15" customHeight="1" x14ac:dyDescent="0.25">
      <c r="A75" s="23" t="s">
        <v>253</v>
      </c>
      <c r="B75" s="24" t="s">
        <v>239</v>
      </c>
      <c r="C75" s="23" t="s">
        <v>96</v>
      </c>
      <c r="D75" s="23">
        <v>4.6225804614458106</v>
      </c>
      <c r="E75" s="23">
        <v>10</v>
      </c>
      <c r="F75" s="23" t="s">
        <v>255</v>
      </c>
      <c r="G75" s="23" t="s">
        <v>266</v>
      </c>
    </row>
    <row r="76" spans="1:7" ht="15" customHeight="1" x14ac:dyDescent="0.25">
      <c r="A76" s="23" t="s">
        <v>253</v>
      </c>
      <c r="B76" s="24" t="s">
        <v>239</v>
      </c>
      <c r="C76" s="23" t="s">
        <v>96</v>
      </c>
      <c r="D76" s="23">
        <v>6.0374804646386231</v>
      </c>
      <c r="E76" s="23">
        <v>11</v>
      </c>
      <c r="F76" s="24" t="s">
        <v>257</v>
      </c>
      <c r="G76" s="23" t="s">
        <v>267</v>
      </c>
    </row>
    <row r="77" spans="1:7" ht="15" customHeight="1" x14ac:dyDescent="0.25">
      <c r="A77" s="23" t="s">
        <v>253</v>
      </c>
      <c r="B77" s="24" t="s">
        <v>240</v>
      </c>
      <c r="C77" s="23" t="s">
        <v>96</v>
      </c>
      <c r="D77" s="23">
        <v>40.868863733240602</v>
      </c>
      <c r="E77" s="23">
        <v>13</v>
      </c>
      <c r="F77" s="23" t="s">
        <v>268</v>
      </c>
      <c r="G77" s="23" t="s">
        <v>261</v>
      </c>
    </row>
    <row r="78" spans="1:7" ht="15" customHeight="1" x14ac:dyDescent="0.25">
      <c r="A78" s="23" t="s">
        <v>253</v>
      </c>
      <c r="B78" s="24" t="s">
        <v>240</v>
      </c>
      <c r="C78" s="23" t="s">
        <v>96</v>
      </c>
      <c r="D78" s="23">
        <v>12.181871302204309</v>
      </c>
      <c r="E78" s="23">
        <v>12</v>
      </c>
      <c r="F78" s="23" t="s">
        <v>270</v>
      </c>
      <c r="G78" s="23" t="s">
        <v>256</v>
      </c>
    </row>
    <row r="79" spans="1:7" ht="15" customHeight="1" x14ac:dyDescent="0.25">
      <c r="A79" s="23" t="s">
        <v>253</v>
      </c>
      <c r="B79" s="24" t="s">
        <v>240</v>
      </c>
      <c r="C79" s="23" t="s">
        <v>96</v>
      </c>
      <c r="D79" s="23">
        <v>-26.94506480393137</v>
      </c>
      <c r="E79" s="23">
        <v>3</v>
      </c>
      <c r="F79" s="23" t="s">
        <v>257</v>
      </c>
      <c r="G79" s="23" t="s">
        <v>267</v>
      </c>
    </row>
    <row r="80" spans="1:7" ht="15" customHeight="1" x14ac:dyDescent="0.25">
      <c r="A80" s="23" t="s">
        <v>253</v>
      </c>
      <c r="B80" s="24" t="s">
        <v>239</v>
      </c>
      <c r="C80" s="23" t="s">
        <v>96</v>
      </c>
      <c r="D80" s="23">
        <v>2.1300503697073858</v>
      </c>
      <c r="E80" s="23">
        <v>9</v>
      </c>
      <c r="F80" s="23" t="s">
        <v>259</v>
      </c>
      <c r="G80" s="23" t="s">
        <v>265</v>
      </c>
    </row>
    <row r="81" spans="1:7" ht="15" customHeight="1" x14ac:dyDescent="0.25">
      <c r="A81" s="23" t="s">
        <v>253</v>
      </c>
      <c r="B81" s="24" t="s">
        <v>239</v>
      </c>
      <c r="C81" s="23" t="s">
        <v>96</v>
      </c>
      <c r="D81" s="23">
        <v>-4.3170788597036118</v>
      </c>
      <c r="E81" s="23">
        <v>6</v>
      </c>
      <c r="F81" s="23" t="s">
        <v>275</v>
      </c>
      <c r="G81" s="23" t="s">
        <v>258</v>
      </c>
    </row>
    <row r="82" spans="1:7" ht="15" customHeight="1" x14ac:dyDescent="0.25">
      <c r="A82" s="23" t="s">
        <v>253</v>
      </c>
      <c r="B82" s="24" t="s">
        <v>239</v>
      </c>
      <c r="C82" s="23" t="s">
        <v>96</v>
      </c>
      <c r="D82" s="23">
        <v>-77.453244681353297</v>
      </c>
      <c r="E82" s="23">
        <v>2</v>
      </c>
      <c r="F82" s="23" t="s">
        <v>277</v>
      </c>
      <c r="G82" s="23" t="s">
        <v>254</v>
      </c>
    </row>
    <row r="83" spans="1:7" ht="15" customHeight="1" x14ac:dyDescent="0.25">
      <c r="A83" s="23" t="s">
        <v>253</v>
      </c>
      <c r="B83" s="24" t="s">
        <v>240</v>
      </c>
      <c r="C83" s="23" t="s">
        <v>96</v>
      </c>
      <c r="D83" s="23">
        <v>2.5689467174933185</v>
      </c>
      <c r="E83" s="23">
        <v>9</v>
      </c>
      <c r="F83" s="23" t="s">
        <v>255</v>
      </c>
      <c r="G83" s="23" t="s">
        <v>266</v>
      </c>
    </row>
    <row r="84" spans="1:7" ht="15" customHeight="1" x14ac:dyDescent="0.25">
      <c r="A84" s="23" t="s">
        <v>253</v>
      </c>
      <c r="B84" s="24" t="s">
        <v>240</v>
      </c>
      <c r="C84" s="23" t="s">
        <v>96</v>
      </c>
      <c r="D84" s="23">
        <v>1.0728217482284965</v>
      </c>
      <c r="E84" s="23">
        <v>8</v>
      </c>
      <c r="F84" s="23" t="s">
        <v>264</v>
      </c>
      <c r="G84" s="23" t="s">
        <v>260</v>
      </c>
    </row>
    <row r="85" spans="1:7" ht="15" customHeight="1" x14ac:dyDescent="0.25">
      <c r="A85" s="23" t="s">
        <v>253</v>
      </c>
      <c r="B85" s="24" t="s">
        <v>240</v>
      </c>
      <c r="C85" s="23" t="s">
        <v>96</v>
      </c>
      <c r="D85" s="23">
        <v>6.0287039981047998</v>
      </c>
      <c r="E85" s="23">
        <v>11</v>
      </c>
      <c r="F85" s="23" t="s">
        <v>275</v>
      </c>
      <c r="G85" s="23" t="s">
        <v>258</v>
      </c>
    </row>
    <row r="86" spans="1:7" ht="15" customHeight="1" x14ac:dyDescent="0.25">
      <c r="A86" s="23" t="s">
        <v>253</v>
      </c>
      <c r="B86" s="24" t="s">
        <v>239</v>
      </c>
      <c r="C86" s="23" t="s">
        <v>96</v>
      </c>
      <c r="D86" s="23">
        <v>-3.9428434889228456</v>
      </c>
      <c r="E86" s="23">
        <v>6</v>
      </c>
      <c r="F86" s="23" t="s">
        <v>264</v>
      </c>
      <c r="G86" s="23" t="s">
        <v>260</v>
      </c>
    </row>
    <row r="87" spans="1:7" ht="15" customHeight="1" x14ac:dyDescent="0.25">
      <c r="A87" s="23" t="s">
        <v>253</v>
      </c>
      <c r="B87" s="24" t="s">
        <v>239</v>
      </c>
      <c r="C87" s="23" t="s">
        <v>96</v>
      </c>
      <c r="D87" s="23">
        <v>-15.404234873936394</v>
      </c>
      <c r="E87" s="23">
        <v>4</v>
      </c>
      <c r="F87" s="23" t="s">
        <v>268</v>
      </c>
      <c r="G87" s="23" t="s">
        <v>261</v>
      </c>
    </row>
    <row r="88" spans="1:7" ht="15" customHeight="1" x14ac:dyDescent="0.25">
      <c r="A88" s="23" t="s">
        <v>253</v>
      </c>
      <c r="B88" s="24" t="s">
        <v>239</v>
      </c>
      <c r="C88" s="23" t="s">
        <v>96</v>
      </c>
      <c r="D88" s="23">
        <v>-2.0918274673415111</v>
      </c>
      <c r="E88" s="23">
        <v>7</v>
      </c>
      <c r="F88" s="23" t="s">
        <v>270</v>
      </c>
      <c r="G88" s="23" t="s">
        <v>256</v>
      </c>
    </row>
    <row r="89" spans="1:7" ht="15" customHeight="1" x14ac:dyDescent="0.25">
      <c r="A89" s="23" t="s">
        <v>253</v>
      </c>
      <c r="B89" s="24" t="s">
        <v>240</v>
      </c>
      <c r="C89" s="23" t="s">
        <v>96</v>
      </c>
      <c r="D89" s="23">
        <v>-4.5107589822117005</v>
      </c>
      <c r="E89" s="23">
        <v>6</v>
      </c>
      <c r="F89" s="23" t="s">
        <v>259</v>
      </c>
      <c r="G89" s="23" t="s">
        <v>265</v>
      </c>
    </row>
    <row r="90" spans="1:7" ht="15" customHeight="1" x14ac:dyDescent="0.25">
      <c r="A90" s="23" t="s">
        <v>253</v>
      </c>
      <c r="B90" s="24" t="s">
        <v>240</v>
      </c>
      <c r="C90" s="23" t="s">
        <v>96</v>
      </c>
      <c r="D90" s="23">
        <v>3.1420390969549676</v>
      </c>
      <c r="E90" s="23">
        <v>10</v>
      </c>
      <c r="F90" s="23" t="s">
        <v>262</v>
      </c>
      <c r="G90" s="23" t="s">
        <v>263</v>
      </c>
    </row>
    <row r="91" spans="1:7" ht="15" customHeight="1" x14ac:dyDescent="0.25">
      <c r="A91" s="23" t="s">
        <v>253</v>
      </c>
      <c r="B91" s="24" t="s">
        <v>240</v>
      </c>
      <c r="C91" s="23" t="s">
        <v>96</v>
      </c>
      <c r="D91" s="23">
        <v>7.4599121279018554</v>
      </c>
      <c r="E91" s="23">
        <v>11</v>
      </c>
      <c r="F91" s="23" t="s">
        <v>277</v>
      </c>
      <c r="G91" s="23" t="s">
        <v>254</v>
      </c>
    </row>
    <row r="92" spans="1:7" ht="15" customHeight="1" x14ac:dyDescent="0.25">
      <c r="A92" s="23" t="s">
        <v>253</v>
      </c>
      <c r="B92" s="24" t="s">
        <v>239</v>
      </c>
      <c r="C92" s="23" t="s">
        <v>281</v>
      </c>
      <c r="D92" s="23">
        <v>1.7227436301427075</v>
      </c>
      <c r="E92" s="23">
        <v>9</v>
      </c>
      <c r="F92" s="23" t="s">
        <v>262</v>
      </c>
      <c r="G92" s="23" t="s">
        <v>263</v>
      </c>
    </row>
    <row r="93" spans="1:7" ht="15" customHeight="1" x14ac:dyDescent="0.25">
      <c r="A93" s="23" t="s">
        <v>253</v>
      </c>
      <c r="B93" s="24" t="s">
        <v>239</v>
      </c>
      <c r="C93" s="23" t="s">
        <v>281</v>
      </c>
      <c r="D93" s="23">
        <v>-2.3214832677675092</v>
      </c>
      <c r="E93" s="23">
        <v>7</v>
      </c>
      <c r="F93" s="23" t="s">
        <v>255</v>
      </c>
      <c r="G93" s="23" t="s">
        <v>266</v>
      </c>
    </row>
    <row r="94" spans="1:7" ht="15" customHeight="1" x14ac:dyDescent="0.25">
      <c r="A94" s="23" t="s">
        <v>253</v>
      </c>
      <c r="B94" s="24" t="s">
        <v>239</v>
      </c>
      <c r="C94" s="23" t="s">
        <v>281</v>
      </c>
      <c r="D94" s="23">
        <v>2.3891562320717514</v>
      </c>
      <c r="E94" s="23">
        <v>9</v>
      </c>
      <c r="F94" s="24" t="s">
        <v>257</v>
      </c>
      <c r="G94" s="23" t="s">
        <v>267</v>
      </c>
    </row>
    <row r="95" spans="1:7" ht="15" customHeight="1" x14ac:dyDescent="0.25">
      <c r="A95" s="23" t="s">
        <v>253</v>
      </c>
      <c r="B95" s="24" t="s">
        <v>240</v>
      </c>
      <c r="C95" s="23" t="s">
        <v>281</v>
      </c>
      <c r="D95" s="23">
        <v>3.2078851820660459</v>
      </c>
      <c r="E95" s="23">
        <v>10</v>
      </c>
      <c r="F95" s="23" t="s">
        <v>268</v>
      </c>
      <c r="G95" s="23" t="s">
        <v>261</v>
      </c>
    </row>
    <row r="96" spans="1:7" ht="15" customHeight="1" x14ac:dyDescent="0.25">
      <c r="A96" s="23" t="s">
        <v>253</v>
      </c>
      <c r="B96" s="24" t="s">
        <v>240</v>
      </c>
      <c r="C96" s="23" t="s">
        <v>281</v>
      </c>
      <c r="D96" s="23">
        <v>23.130261494009783</v>
      </c>
      <c r="E96" s="23">
        <v>12</v>
      </c>
      <c r="F96" s="23" t="s">
        <v>270</v>
      </c>
      <c r="G96" s="23" t="s">
        <v>256</v>
      </c>
    </row>
    <row r="97" spans="1:7" ht="15" customHeight="1" x14ac:dyDescent="0.25">
      <c r="A97" s="23" t="s">
        <v>253</v>
      </c>
      <c r="B97" s="24" t="s">
        <v>240</v>
      </c>
      <c r="C97" s="23" t="s">
        <v>281</v>
      </c>
      <c r="D97" s="23">
        <v>2.2153803298235135</v>
      </c>
      <c r="E97" s="23">
        <v>9</v>
      </c>
      <c r="F97" s="23" t="s">
        <v>257</v>
      </c>
      <c r="G97" s="23" t="s">
        <v>267</v>
      </c>
    </row>
    <row r="98" spans="1:7" ht="15" customHeight="1" x14ac:dyDescent="0.25">
      <c r="A98" s="23" t="s">
        <v>253</v>
      </c>
      <c r="B98" s="24" t="s">
        <v>239</v>
      </c>
      <c r="C98" s="23" t="s">
        <v>281</v>
      </c>
      <c r="D98" s="23">
        <v>1.343308462923877</v>
      </c>
      <c r="E98" s="23">
        <v>8</v>
      </c>
      <c r="F98" s="23" t="s">
        <v>259</v>
      </c>
      <c r="G98" s="23" t="s">
        <v>265</v>
      </c>
    </row>
    <row r="99" spans="1:7" x14ac:dyDescent="0.25">
      <c r="A99" s="23" t="s">
        <v>253</v>
      </c>
      <c r="B99" s="24" t="s">
        <v>239</v>
      </c>
      <c r="C99" s="23" t="s">
        <v>281</v>
      </c>
      <c r="D99" s="23">
        <v>1.2614406748712617</v>
      </c>
      <c r="E99" s="23">
        <v>8</v>
      </c>
      <c r="F99" s="23" t="s">
        <v>275</v>
      </c>
      <c r="G99" s="23" t="s">
        <v>258</v>
      </c>
    </row>
    <row r="100" spans="1:7" ht="15" customHeight="1" x14ac:dyDescent="0.25">
      <c r="A100" s="23" t="s">
        <v>253</v>
      </c>
      <c r="B100" s="24" t="s">
        <v>239</v>
      </c>
      <c r="C100" s="23" t="s">
        <v>281</v>
      </c>
      <c r="D100" s="23">
        <v>3.7184191427375719</v>
      </c>
      <c r="E100" s="23">
        <v>10</v>
      </c>
      <c r="F100" s="23" t="s">
        <v>277</v>
      </c>
      <c r="G100" s="23" t="s">
        <v>254</v>
      </c>
    </row>
    <row r="101" spans="1:7" ht="15" customHeight="1" x14ac:dyDescent="0.25">
      <c r="A101" s="23" t="s">
        <v>253</v>
      </c>
      <c r="B101" s="24" t="s">
        <v>240</v>
      </c>
      <c r="C101" s="23" t="s">
        <v>281</v>
      </c>
      <c r="D101" s="23">
        <v>-4.1102379662219208</v>
      </c>
      <c r="E101" s="23">
        <v>6</v>
      </c>
      <c r="F101" s="23" t="s">
        <v>255</v>
      </c>
      <c r="G101" s="23" t="s">
        <v>266</v>
      </c>
    </row>
    <row r="102" spans="1:7" x14ac:dyDescent="0.25">
      <c r="A102" s="23" t="s">
        <v>253</v>
      </c>
      <c r="B102" s="24" t="s">
        <v>240</v>
      </c>
      <c r="C102" s="23" t="s">
        <v>281</v>
      </c>
      <c r="D102" s="23">
        <v>6.5724943449585265</v>
      </c>
      <c r="E102" s="23">
        <v>11</v>
      </c>
      <c r="F102" s="23" t="s">
        <v>264</v>
      </c>
      <c r="G102" s="23" t="s">
        <v>260</v>
      </c>
    </row>
    <row r="103" spans="1:7" x14ac:dyDescent="0.25">
      <c r="A103" s="23" t="s">
        <v>253</v>
      </c>
      <c r="B103" s="24" t="s">
        <v>240</v>
      </c>
      <c r="C103" s="23" t="s">
        <v>281</v>
      </c>
      <c r="D103" s="23">
        <v>44.371055515306189</v>
      </c>
      <c r="E103" s="23">
        <v>13</v>
      </c>
      <c r="F103" s="23" t="s">
        <v>275</v>
      </c>
      <c r="G103" s="23" t="s">
        <v>258</v>
      </c>
    </row>
    <row r="104" spans="1:7" ht="15" customHeight="1" x14ac:dyDescent="0.25">
      <c r="A104" s="23" t="s">
        <v>253</v>
      </c>
      <c r="B104" s="24" t="s">
        <v>239</v>
      </c>
      <c r="C104" s="23" t="s">
        <v>281</v>
      </c>
      <c r="D104" s="23">
        <v>-1.9267049786607928</v>
      </c>
      <c r="E104" s="23">
        <v>7</v>
      </c>
      <c r="F104" s="23" t="s">
        <v>264</v>
      </c>
      <c r="G104" s="23" t="s">
        <v>260</v>
      </c>
    </row>
    <row r="105" spans="1:7" ht="15" customHeight="1" x14ac:dyDescent="0.25">
      <c r="A105" s="23" t="s">
        <v>253</v>
      </c>
      <c r="B105" s="24" t="s">
        <v>239</v>
      </c>
      <c r="C105" s="23" t="s">
        <v>281</v>
      </c>
      <c r="D105" s="23">
        <v>-2.6941759290741869</v>
      </c>
      <c r="E105" s="23">
        <v>7</v>
      </c>
      <c r="F105" s="23" t="s">
        <v>268</v>
      </c>
      <c r="G105" s="23" t="s">
        <v>261</v>
      </c>
    </row>
    <row r="106" spans="1:7" ht="15" customHeight="1" x14ac:dyDescent="0.25">
      <c r="A106" s="23" t="s">
        <v>253</v>
      </c>
      <c r="B106" s="24" t="s">
        <v>239</v>
      </c>
      <c r="C106" s="23" t="s">
        <v>281</v>
      </c>
      <c r="D106" s="23">
        <v>1.0064485130507956</v>
      </c>
      <c r="E106" s="23">
        <v>8</v>
      </c>
      <c r="F106" s="23" t="s">
        <v>270</v>
      </c>
      <c r="G106" s="23" t="s">
        <v>256</v>
      </c>
    </row>
    <row r="107" spans="1:7" ht="15" customHeight="1" x14ac:dyDescent="0.25">
      <c r="A107" s="23" t="s">
        <v>253</v>
      </c>
      <c r="B107" s="24" t="s">
        <v>240</v>
      </c>
      <c r="C107" s="23" t="s">
        <v>281</v>
      </c>
      <c r="D107" s="23">
        <v>-4.5992603592199979</v>
      </c>
      <c r="E107" s="23">
        <v>6</v>
      </c>
      <c r="F107" s="23" t="s">
        <v>259</v>
      </c>
      <c r="G107" s="23" t="s">
        <v>265</v>
      </c>
    </row>
    <row r="108" spans="1:7" x14ac:dyDescent="0.25">
      <c r="A108" s="23" t="s">
        <v>253</v>
      </c>
      <c r="B108" s="24" t="s">
        <v>240</v>
      </c>
      <c r="C108" s="23" t="s">
        <v>281</v>
      </c>
      <c r="D108" s="23">
        <v>-2.1210392455229745</v>
      </c>
      <c r="E108" s="23">
        <v>7</v>
      </c>
      <c r="F108" s="23" t="s">
        <v>262</v>
      </c>
      <c r="G108" s="23" t="s">
        <v>263</v>
      </c>
    </row>
    <row r="109" spans="1:7" ht="15" customHeight="1" x14ac:dyDescent="0.25">
      <c r="A109" s="23" t="s">
        <v>253</v>
      </c>
      <c r="B109" s="24" t="s">
        <v>240</v>
      </c>
      <c r="C109" s="23" t="s">
        <v>281</v>
      </c>
      <c r="D109" s="23">
        <v>2.2373628869081648</v>
      </c>
      <c r="E109" s="23">
        <v>9</v>
      </c>
      <c r="F109" s="23" t="s">
        <v>277</v>
      </c>
      <c r="G109" s="23" t="s">
        <v>254</v>
      </c>
    </row>
    <row r="110" spans="1:7" ht="15" customHeight="1" x14ac:dyDescent="0.25">
      <c r="A110" s="23" t="s">
        <v>253</v>
      </c>
      <c r="B110" s="24" t="s">
        <v>239</v>
      </c>
      <c r="C110" s="23" t="s">
        <v>282</v>
      </c>
      <c r="D110" s="23">
        <v>1.4453242709418739</v>
      </c>
      <c r="E110" s="23">
        <v>8</v>
      </c>
      <c r="F110" s="23" t="s">
        <v>262</v>
      </c>
      <c r="G110" s="23" t="s">
        <v>263</v>
      </c>
    </row>
    <row r="111" spans="1:7" ht="15" customHeight="1" x14ac:dyDescent="0.25">
      <c r="A111" s="23" t="s">
        <v>253</v>
      </c>
      <c r="B111" s="24" t="s">
        <v>239</v>
      </c>
      <c r="C111" s="23" t="s">
        <v>282</v>
      </c>
      <c r="D111" s="23">
        <v>3.5200729376348603</v>
      </c>
      <c r="E111" s="23">
        <v>10</v>
      </c>
      <c r="F111" s="23" t="s">
        <v>255</v>
      </c>
      <c r="G111" s="23" t="s">
        <v>266</v>
      </c>
    </row>
    <row r="112" spans="1:7" ht="15" customHeight="1" x14ac:dyDescent="0.25">
      <c r="A112" s="23" t="s">
        <v>253</v>
      </c>
      <c r="B112" s="24" t="s">
        <v>239</v>
      </c>
      <c r="C112" s="23" t="s">
        <v>282</v>
      </c>
      <c r="D112" s="23">
        <v>1.6551962741507822</v>
      </c>
      <c r="E112" s="23">
        <v>9</v>
      </c>
      <c r="F112" s="24" t="s">
        <v>257</v>
      </c>
      <c r="G112" s="23" t="s">
        <v>267</v>
      </c>
    </row>
    <row r="113" spans="1:7" ht="15" customHeight="1" x14ac:dyDescent="0.25">
      <c r="A113" s="23" t="s">
        <v>253</v>
      </c>
      <c r="B113" s="24" t="s">
        <v>240</v>
      </c>
      <c r="C113" s="23" t="s">
        <v>282</v>
      </c>
      <c r="D113" s="23">
        <v>2.8256280206622866</v>
      </c>
      <c r="E113" s="23">
        <v>9</v>
      </c>
      <c r="F113" s="23" t="s">
        <v>268</v>
      </c>
      <c r="G113" s="23" t="s">
        <v>261</v>
      </c>
    </row>
    <row r="114" spans="1:7" ht="15" customHeight="1" x14ac:dyDescent="0.25">
      <c r="A114" s="23" t="s">
        <v>253</v>
      </c>
      <c r="B114" s="24" t="s">
        <v>240</v>
      </c>
      <c r="C114" s="23" t="s">
        <v>282</v>
      </c>
      <c r="D114" s="23">
        <v>9.700724796358875</v>
      </c>
      <c r="E114" s="23">
        <v>11</v>
      </c>
      <c r="F114" s="23" t="s">
        <v>270</v>
      </c>
      <c r="G114" s="23" t="s">
        <v>256</v>
      </c>
    </row>
    <row r="115" spans="1:7" ht="15" customHeight="1" x14ac:dyDescent="0.25">
      <c r="A115" s="23" t="s">
        <v>253</v>
      </c>
      <c r="B115" s="24" t="s">
        <v>240</v>
      </c>
      <c r="C115" s="23" t="s">
        <v>282</v>
      </c>
      <c r="D115" s="23">
        <v>1.83526107031179</v>
      </c>
      <c r="E115" s="23">
        <v>9</v>
      </c>
      <c r="F115" s="23" t="s">
        <v>257</v>
      </c>
      <c r="G115" s="23" t="s">
        <v>267</v>
      </c>
    </row>
    <row r="116" spans="1:7" ht="15" customHeight="1" x14ac:dyDescent="0.25">
      <c r="A116" s="23" t="s">
        <v>253</v>
      </c>
      <c r="B116" s="24" t="s">
        <v>239</v>
      </c>
      <c r="C116" s="23" t="s">
        <v>282</v>
      </c>
      <c r="D116" s="23">
        <v>-1.576843154808045</v>
      </c>
      <c r="E116" s="23">
        <v>7</v>
      </c>
      <c r="F116" s="23" t="s">
        <v>259</v>
      </c>
      <c r="G116" s="23" t="s">
        <v>265</v>
      </c>
    </row>
    <row r="117" spans="1:7" ht="15" customHeight="1" x14ac:dyDescent="0.25">
      <c r="A117" s="23" t="s">
        <v>253</v>
      </c>
      <c r="B117" s="24" t="s">
        <v>239</v>
      </c>
      <c r="C117" s="23" t="s">
        <v>282</v>
      </c>
      <c r="D117" s="23">
        <v>-1.5460789038571525</v>
      </c>
      <c r="E117" s="23">
        <v>7</v>
      </c>
      <c r="F117" s="23" t="s">
        <v>275</v>
      </c>
      <c r="G117" s="23" t="s">
        <v>258</v>
      </c>
    </row>
    <row r="118" spans="1:7" ht="15" customHeight="1" x14ac:dyDescent="0.25">
      <c r="A118" s="23" t="s">
        <v>253</v>
      </c>
      <c r="B118" s="24" t="s">
        <v>239</v>
      </c>
      <c r="C118" s="23" t="s">
        <v>282</v>
      </c>
      <c r="D118" s="23">
        <v>-2.5669012398629154</v>
      </c>
      <c r="E118" s="23">
        <v>7</v>
      </c>
      <c r="F118" s="23" t="s">
        <v>277</v>
      </c>
      <c r="G118" s="23" t="s">
        <v>254</v>
      </c>
    </row>
    <row r="119" spans="1:7" ht="15" customHeight="1" x14ac:dyDescent="0.25">
      <c r="A119" s="23" t="s">
        <v>253</v>
      </c>
      <c r="B119" s="24" t="s">
        <v>240</v>
      </c>
      <c r="C119" s="23" t="s">
        <v>282</v>
      </c>
      <c r="D119" s="23">
        <v>-1.5257277454545894</v>
      </c>
      <c r="E119" s="23">
        <v>7</v>
      </c>
      <c r="F119" s="23" t="s">
        <v>255</v>
      </c>
      <c r="G119" s="23" t="s">
        <v>266</v>
      </c>
    </row>
    <row r="120" spans="1:7" ht="15" customHeight="1" x14ac:dyDescent="0.25">
      <c r="A120" s="23" t="s">
        <v>253</v>
      </c>
      <c r="B120" s="24" t="s">
        <v>240</v>
      </c>
      <c r="C120" s="23" t="s">
        <v>282</v>
      </c>
      <c r="D120" s="23">
        <v>2.2621772333406418</v>
      </c>
      <c r="E120" s="23">
        <v>9</v>
      </c>
      <c r="F120" s="23" t="s">
        <v>264</v>
      </c>
      <c r="G120" s="23" t="s">
        <v>260</v>
      </c>
    </row>
    <row r="121" spans="1:7" ht="15" customHeight="1" x14ac:dyDescent="0.25">
      <c r="A121" s="23" t="s">
        <v>253</v>
      </c>
      <c r="B121" s="24" t="s">
        <v>240</v>
      </c>
      <c r="C121" s="23" t="s">
        <v>282</v>
      </c>
      <c r="D121" s="23">
        <v>20.238811644329576</v>
      </c>
      <c r="E121" s="23">
        <v>12</v>
      </c>
      <c r="F121" s="23" t="s">
        <v>275</v>
      </c>
      <c r="G121" s="23" t="s">
        <v>258</v>
      </c>
    </row>
    <row r="122" spans="1:7" ht="15" customHeight="1" x14ac:dyDescent="0.25">
      <c r="A122" s="23" t="s">
        <v>253</v>
      </c>
      <c r="B122" s="24" t="s">
        <v>239</v>
      </c>
      <c r="C122" s="23" t="s">
        <v>282</v>
      </c>
      <c r="D122" s="23">
        <v>-1.0996240879139587</v>
      </c>
      <c r="E122" s="23">
        <v>8</v>
      </c>
      <c r="F122" s="23" t="s">
        <v>264</v>
      </c>
      <c r="G122" s="23" t="s">
        <v>260</v>
      </c>
    </row>
    <row r="123" spans="1:7" ht="15" customHeight="1" x14ac:dyDescent="0.25">
      <c r="A123" s="23" t="s">
        <v>253</v>
      </c>
      <c r="B123" s="24" t="s">
        <v>239</v>
      </c>
      <c r="C123" s="23" t="s">
        <v>282</v>
      </c>
      <c r="D123" s="23">
        <v>-1.9974762133152162</v>
      </c>
      <c r="E123" s="23">
        <v>7</v>
      </c>
      <c r="F123" s="23" t="s">
        <v>268</v>
      </c>
      <c r="G123" s="23" t="s">
        <v>261</v>
      </c>
    </row>
    <row r="124" spans="1:7" ht="15" customHeight="1" x14ac:dyDescent="0.25">
      <c r="A124" s="23" t="s">
        <v>253</v>
      </c>
      <c r="B124" s="24" t="s">
        <v>239</v>
      </c>
      <c r="C124" s="23" t="s">
        <v>282</v>
      </c>
      <c r="D124" s="23">
        <v>1.8326025053198314</v>
      </c>
      <c r="E124" s="23">
        <v>9</v>
      </c>
      <c r="F124" s="23" t="s">
        <v>270</v>
      </c>
      <c r="G124" s="23" t="s">
        <v>256</v>
      </c>
    </row>
    <row r="125" spans="1:7" ht="15" customHeight="1" x14ac:dyDescent="0.25">
      <c r="A125" s="23" t="s">
        <v>253</v>
      </c>
      <c r="B125" s="24" t="s">
        <v>240</v>
      </c>
      <c r="C125" s="23" t="s">
        <v>282</v>
      </c>
      <c r="D125" s="23">
        <v>-2.8303775761992034</v>
      </c>
      <c r="E125" s="23">
        <v>7</v>
      </c>
      <c r="F125" s="23" t="s">
        <v>259</v>
      </c>
      <c r="G125" s="23" t="s">
        <v>265</v>
      </c>
    </row>
    <row r="126" spans="1:7" ht="15" customHeight="1" x14ac:dyDescent="0.25">
      <c r="A126" s="23" t="s">
        <v>253</v>
      </c>
      <c r="B126" s="24" t="s">
        <v>240</v>
      </c>
      <c r="C126" s="23" t="s">
        <v>282</v>
      </c>
      <c r="D126" s="23">
        <v>1.6338504698391885</v>
      </c>
      <c r="E126" s="23">
        <v>9</v>
      </c>
      <c r="F126" s="23" t="s">
        <v>262</v>
      </c>
      <c r="G126" s="23" t="s">
        <v>263</v>
      </c>
    </row>
    <row r="127" spans="1:7" ht="15" customHeight="1" x14ac:dyDescent="0.25">
      <c r="A127" s="23" t="s">
        <v>253</v>
      </c>
      <c r="B127" s="24" t="s">
        <v>240</v>
      </c>
      <c r="C127" s="23" t="s">
        <v>282</v>
      </c>
      <c r="D127" s="23">
        <v>1.1392729013660083</v>
      </c>
      <c r="E127" s="23">
        <v>8</v>
      </c>
      <c r="F127" s="23" t="s">
        <v>277</v>
      </c>
      <c r="G127" s="23" t="s">
        <v>254</v>
      </c>
    </row>
    <row r="128" spans="1:7" ht="15" customHeight="1" x14ac:dyDescent="0.25">
      <c r="A128" s="23" t="s">
        <v>253</v>
      </c>
      <c r="B128" s="24" t="s">
        <v>239</v>
      </c>
      <c r="C128" s="23" t="s">
        <v>9</v>
      </c>
      <c r="D128" s="23">
        <v>1.2593330534064446</v>
      </c>
      <c r="E128" s="23">
        <v>8</v>
      </c>
      <c r="F128" s="23" t="s">
        <v>262</v>
      </c>
      <c r="G128" s="23" t="s">
        <v>263</v>
      </c>
    </row>
    <row r="129" spans="1:7" ht="15" customHeight="1" x14ac:dyDescent="0.25">
      <c r="A129" s="23" t="s">
        <v>253</v>
      </c>
      <c r="B129" s="24" t="s">
        <v>239</v>
      </c>
      <c r="C129" s="23" t="s">
        <v>9</v>
      </c>
      <c r="D129" s="23">
        <v>-1.85492773771524</v>
      </c>
      <c r="E129" s="23">
        <v>7</v>
      </c>
      <c r="F129" s="23" t="s">
        <v>255</v>
      </c>
      <c r="G129" s="23" t="s">
        <v>266</v>
      </c>
    </row>
    <row r="130" spans="1:7" ht="15" customHeight="1" x14ac:dyDescent="0.25">
      <c r="A130" s="23" t="s">
        <v>253</v>
      </c>
      <c r="B130" s="24" t="s">
        <v>239</v>
      </c>
      <c r="C130" s="23" t="s">
        <v>9</v>
      </c>
      <c r="D130" s="23">
        <v>2.2960833910084086</v>
      </c>
      <c r="E130" s="23">
        <v>9</v>
      </c>
      <c r="F130" s="24" t="s">
        <v>257</v>
      </c>
      <c r="G130" s="23" t="s">
        <v>267</v>
      </c>
    </row>
    <row r="131" spans="1:7" ht="15" customHeight="1" x14ac:dyDescent="0.25">
      <c r="A131" s="23" t="s">
        <v>253</v>
      </c>
      <c r="B131" s="24" t="s">
        <v>240</v>
      </c>
      <c r="C131" s="23" t="s">
        <v>9</v>
      </c>
      <c r="D131" s="23">
        <v>1.6641167223166633</v>
      </c>
      <c r="E131" s="23">
        <v>9</v>
      </c>
      <c r="F131" s="23" t="s">
        <v>268</v>
      </c>
      <c r="G131" s="23" t="s">
        <v>261</v>
      </c>
    </row>
    <row r="132" spans="1:7" ht="15" customHeight="1" x14ac:dyDescent="0.25">
      <c r="A132" s="23" t="s">
        <v>253</v>
      </c>
      <c r="B132" s="24" t="s">
        <v>240</v>
      </c>
      <c r="C132" s="23" t="s">
        <v>9</v>
      </c>
      <c r="D132" s="23">
        <v>19.87092246848194</v>
      </c>
      <c r="E132" s="23">
        <v>12</v>
      </c>
      <c r="F132" s="23" t="s">
        <v>270</v>
      </c>
      <c r="G132" s="23" t="s">
        <v>256</v>
      </c>
    </row>
    <row r="133" spans="1:7" ht="15" customHeight="1" x14ac:dyDescent="0.25">
      <c r="A133" s="23" t="s">
        <v>253</v>
      </c>
      <c r="B133" s="24" t="s">
        <v>240</v>
      </c>
      <c r="C133" s="23" t="s">
        <v>9</v>
      </c>
      <c r="D133" s="23">
        <v>1.0915442289350425</v>
      </c>
      <c r="E133" s="23">
        <v>8</v>
      </c>
      <c r="F133" s="23" t="s">
        <v>257</v>
      </c>
      <c r="G133" s="23" t="s">
        <v>267</v>
      </c>
    </row>
    <row r="134" spans="1:7" ht="15" customHeight="1" x14ac:dyDescent="0.25">
      <c r="A134" s="23" t="s">
        <v>253</v>
      </c>
      <c r="B134" s="24" t="s">
        <v>239</v>
      </c>
      <c r="C134" s="23" t="s">
        <v>9</v>
      </c>
      <c r="D134" s="23">
        <v>1.7054655372547294</v>
      </c>
      <c r="E134" s="23">
        <v>9</v>
      </c>
      <c r="F134" s="23" t="s">
        <v>259</v>
      </c>
      <c r="G134" s="23" t="s">
        <v>265</v>
      </c>
    </row>
    <row r="135" spans="1:7" ht="15" customHeight="1" x14ac:dyDescent="0.25">
      <c r="A135" s="23" t="s">
        <v>253</v>
      </c>
      <c r="B135" s="24" t="s">
        <v>239</v>
      </c>
      <c r="C135" s="23" t="s">
        <v>9</v>
      </c>
      <c r="D135" s="23">
        <v>1.6038929360640877</v>
      </c>
      <c r="E135" s="23">
        <v>9</v>
      </c>
      <c r="F135" s="23" t="s">
        <v>275</v>
      </c>
      <c r="G135" s="23" t="s">
        <v>258</v>
      </c>
    </row>
    <row r="136" spans="1:7" ht="15" customHeight="1" x14ac:dyDescent="0.25">
      <c r="A136" s="23" t="s">
        <v>253</v>
      </c>
      <c r="B136" s="24" t="s">
        <v>239</v>
      </c>
      <c r="C136" s="23" t="s">
        <v>9</v>
      </c>
      <c r="D136" s="23">
        <v>1.2969922985335807</v>
      </c>
      <c r="E136" s="23">
        <v>8</v>
      </c>
      <c r="F136" s="23" t="s">
        <v>277</v>
      </c>
      <c r="G136" s="23" t="s">
        <v>254</v>
      </c>
    </row>
    <row r="137" spans="1:7" ht="15" customHeight="1" x14ac:dyDescent="0.25">
      <c r="A137" s="23" t="s">
        <v>253</v>
      </c>
      <c r="B137" s="24" t="s">
        <v>240</v>
      </c>
      <c r="C137" s="23" t="s">
        <v>9</v>
      </c>
      <c r="D137" s="23">
        <v>-2.2218447841600866</v>
      </c>
      <c r="E137" s="23">
        <v>7</v>
      </c>
      <c r="F137" s="23" t="s">
        <v>255</v>
      </c>
      <c r="G137" s="23" t="s">
        <v>266</v>
      </c>
    </row>
    <row r="138" spans="1:7" ht="15" customHeight="1" x14ac:dyDescent="0.25">
      <c r="A138" s="23" t="s">
        <v>253</v>
      </c>
      <c r="B138" s="24" t="s">
        <v>240</v>
      </c>
      <c r="C138" s="23" t="s">
        <v>9</v>
      </c>
      <c r="D138" s="23">
        <v>4.0539231488768861</v>
      </c>
      <c r="E138" s="23">
        <v>10</v>
      </c>
      <c r="F138" s="23" t="s">
        <v>264</v>
      </c>
      <c r="G138" s="23" t="s">
        <v>260</v>
      </c>
    </row>
    <row r="139" spans="1:7" x14ac:dyDescent="0.25">
      <c r="A139" s="23" t="s">
        <v>253</v>
      </c>
      <c r="B139" s="24" t="s">
        <v>240</v>
      </c>
      <c r="C139" s="23" t="s">
        <v>9</v>
      </c>
      <c r="D139" s="23">
        <v>38.030213712922738</v>
      </c>
      <c r="E139" s="23">
        <v>13</v>
      </c>
      <c r="F139" s="23" t="s">
        <v>275</v>
      </c>
      <c r="G139" s="23" t="s">
        <v>258</v>
      </c>
    </row>
    <row r="140" spans="1:7" ht="15" customHeight="1" x14ac:dyDescent="0.25">
      <c r="A140" s="23" t="s">
        <v>253</v>
      </c>
      <c r="B140" s="24" t="s">
        <v>239</v>
      </c>
      <c r="C140" s="23" t="s">
        <v>9</v>
      </c>
      <c r="D140" s="23">
        <v>-1.26377221074031</v>
      </c>
      <c r="E140" s="23">
        <v>8</v>
      </c>
      <c r="F140" s="23" t="s">
        <v>264</v>
      </c>
      <c r="G140" s="23" t="s">
        <v>260</v>
      </c>
    </row>
    <row r="141" spans="1:7" ht="15" customHeight="1" x14ac:dyDescent="0.25">
      <c r="A141" s="23" t="s">
        <v>253</v>
      </c>
      <c r="B141" s="24" t="s">
        <v>239</v>
      </c>
      <c r="C141" s="23" t="s">
        <v>9</v>
      </c>
      <c r="D141" s="23">
        <v>-2.223743917060133</v>
      </c>
      <c r="E141" s="23">
        <v>7</v>
      </c>
      <c r="F141" s="23" t="s">
        <v>268</v>
      </c>
      <c r="G141" s="23" t="s">
        <v>261</v>
      </c>
    </row>
    <row r="142" spans="1:7" ht="15" customHeight="1" x14ac:dyDescent="0.25">
      <c r="A142" s="23" t="s">
        <v>253</v>
      </c>
      <c r="B142" s="24" t="s">
        <v>239</v>
      </c>
      <c r="C142" s="23" t="s">
        <v>9</v>
      </c>
      <c r="D142" s="23">
        <v>1.0300720641516288</v>
      </c>
      <c r="E142" s="23">
        <v>8</v>
      </c>
      <c r="F142" s="23" t="s">
        <v>270</v>
      </c>
      <c r="G142" s="23" t="s">
        <v>256</v>
      </c>
    </row>
    <row r="143" spans="1:7" ht="15" customHeight="1" x14ac:dyDescent="0.25">
      <c r="A143" s="23" t="s">
        <v>253</v>
      </c>
      <c r="B143" s="24" t="s">
        <v>240</v>
      </c>
      <c r="C143" s="23" t="s">
        <v>9</v>
      </c>
      <c r="D143" s="23">
        <v>-3.9403330566508048</v>
      </c>
      <c r="E143" s="23">
        <v>6</v>
      </c>
      <c r="F143" s="23" t="s">
        <v>259</v>
      </c>
      <c r="G143" s="23" t="s">
        <v>265</v>
      </c>
    </row>
    <row r="144" spans="1:7" ht="15" customHeight="1" x14ac:dyDescent="0.25">
      <c r="A144" s="23" t="s">
        <v>253</v>
      </c>
      <c r="B144" s="24" t="s">
        <v>240</v>
      </c>
      <c r="C144" s="23" t="s">
        <v>9</v>
      </c>
      <c r="D144" s="23">
        <v>-1.4758193389089196</v>
      </c>
      <c r="E144" s="23">
        <v>8</v>
      </c>
      <c r="F144" s="23" t="s">
        <v>262</v>
      </c>
      <c r="G144" s="23" t="s">
        <v>263</v>
      </c>
    </row>
    <row r="145" spans="1:7" ht="15" customHeight="1" x14ac:dyDescent="0.25">
      <c r="A145" s="23" t="s">
        <v>253</v>
      </c>
      <c r="B145" s="24" t="s">
        <v>240</v>
      </c>
      <c r="C145" s="23" t="s">
        <v>9</v>
      </c>
      <c r="D145" s="23">
        <v>1.7508616590777866</v>
      </c>
      <c r="E145" s="23">
        <v>9</v>
      </c>
      <c r="F145" s="23" t="s">
        <v>277</v>
      </c>
      <c r="G145" s="23" t="s">
        <v>254</v>
      </c>
    </row>
    <row r="146" spans="1:7" ht="15" customHeight="1" x14ac:dyDescent="0.25">
      <c r="A146" s="23" t="s">
        <v>253</v>
      </c>
      <c r="B146" s="24" t="s">
        <v>239</v>
      </c>
      <c r="C146" s="23" t="s">
        <v>98</v>
      </c>
      <c r="D146" s="23">
        <v>-2.989238884673727</v>
      </c>
      <c r="E146" s="23">
        <v>7</v>
      </c>
      <c r="F146" s="23" t="s">
        <v>262</v>
      </c>
      <c r="G146" s="23" t="s">
        <v>263</v>
      </c>
    </row>
    <row r="147" spans="1:7" ht="15" customHeight="1" x14ac:dyDescent="0.25">
      <c r="A147" s="23" t="s">
        <v>253</v>
      </c>
      <c r="B147" s="24" t="s">
        <v>239</v>
      </c>
      <c r="C147" s="23" t="s">
        <v>98</v>
      </c>
      <c r="D147" s="23">
        <v>-3.5816475550498286</v>
      </c>
      <c r="E147" s="23">
        <v>6</v>
      </c>
      <c r="F147" s="23" t="s">
        <v>255</v>
      </c>
      <c r="G147" s="23" t="s">
        <v>266</v>
      </c>
    </row>
    <row r="148" spans="1:7" ht="15" customHeight="1" x14ac:dyDescent="0.25">
      <c r="A148" s="23" t="s">
        <v>253</v>
      </c>
      <c r="B148" s="24" t="s">
        <v>239</v>
      </c>
      <c r="C148" s="23" t="s">
        <v>98</v>
      </c>
      <c r="D148" s="23">
        <v>-1.3920752741050981</v>
      </c>
      <c r="E148" s="23">
        <v>8</v>
      </c>
      <c r="F148" s="24" t="s">
        <v>257</v>
      </c>
      <c r="G148" s="23" t="s">
        <v>267</v>
      </c>
    </row>
    <row r="149" spans="1:7" ht="15" customHeight="1" x14ac:dyDescent="0.25">
      <c r="A149" s="23" t="s">
        <v>253</v>
      </c>
      <c r="B149" s="24" t="s">
        <v>240</v>
      </c>
      <c r="C149" s="23" t="s">
        <v>98</v>
      </c>
      <c r="D149" s="23">
        <v>-1.3882928262686263</v>
      </c>
      <c r="E149" s="23">
        <v>8</v>
      </c>
      <c r="F149" s="23" t="s">
        <v>268</v>
      </c>
      <c r="G149" s="23" t="s">
        <v>261</v>
      </c>
    </row>
    <row r="150" spans="1:7" ht="15" customHeight="1" x14ac:dyDescent="0.25">
      <c r="A150" s="23" t="s">
        <v>253</v>
      </c>
      <c r="B150" s="24" t="s">
        <v>240</v>
      </c>
      <c r="C150" s="23" t="s">
        <v>98</v>
      </c>
      <c r="D150" s="23">
        <v>2.6399075790839421</v>
      </c>
      <c r="E150" s="23">
        <v>9</v>
      </c>
      <c r="F150" s="23" t="s">
        <v>270</v>
      </c>
      <c r="G150" s="23" t="s">
        <v>256</v>
      </c>
    </row>
    <row r="151" spans="1:7" ht="15" customHeight="1" x14ac:dyDescent="0.25">
      <c r="A151" s="23" t="s">
        <v>253</v>
      </c>
      <c r="B151" s="24" t="s">
        <v>240</v>
      </c>
      <c r="C151" s="23" t="s">
        <v>98</v>
      </c>
      <c r="D151" s="23">
        <v>4.0415168697885839</v>
      </c>
      <c r="E151" s="23">
        <v>10</v>
      </c>
      <c r="F151" s="23" t="s">
        <v>257</v>
      </c>
      <c r="G151" s="23" t="s">
        <v>267</v>
      </c>
    </row>
    <row r="152" spans="1:7" ht="15" customHeight="1" x14ac:dyDescent="0.25">
      <c r="A152" s="23" t="s">
        <v>253</v>
      </c>
      <c r="B152" s="24" t="s">
        <v>239</v>
      </c>
      <c r="C152" s="23" t="s">
        <v>98</v>
      </c>
      <c r="D152" s="23">
        <v>-1.6503310266695903</v>
      </c>
      <c r="E152" s="23">
        <v>7</v>
      </c>
      <c r="F152" s="23" t="s">
        <v>259</v>
      </c>
      <c r="G152" s="23" t="s">
        <v>265</v>
      </c>
    </row>
    <row r="153" spans="1:7" ht="15" customHeight="1" x14ac:dyDescent="0.25">
      <c r="A153" s="23" t="s">
        <v>253</v>
      </c>
      <c r="B153" s="24" t="s">
        <v>239</v>
      </c>
      <c r="C153" s="23" t="s">
        <v>98</v>
      </c>
      <c r="D153" s="23">
        <v>1.2216909672885488</v>
      </c>
      <c r="E153" s="23">
        <v>8</v>
      </c>
      <c r="F153" s="23" t="s">
        <v>275</v>
      </c>
      <c r="G153" s="23" t="s">
        <v>258</v>
      </c>
    </row>
    <row r="154" spans="1:7" ht="15" customHeight="1" x14ac:dyDescent="0.25">
      <c r="A154" s="23" t="s">
        <v>253</v>
      </c>
      <c r="B154" s="24" t="s">
        <v>239</v>
      </c>
      <c r="C154" s="23" t="s">
        <v>98</v>
      </c>
      <c r="D154" s="23">
        <v>-1.5206294290750091</v>
      </c>
      <c r="E154" s="23">
        <v>7</v>
      </c>
      <c r="F154" s="23" t="s">
        <v>277</v>
      </c>
      <c r="G154" s="23" t="s">
        <v>254</v>
      </c>
    </row>
    <row r="155" spans="1:7" ht="15" customHeight="1" x14ac:dyDescent="0.25">
      <c r="A155" s="23" t="s">
        <v>253</v>
      </c>
      <c r="B155" s="24" t="s">
        <v>240</v>
      </c>
      <c r="C155" s="23" t="s">
        <v>98</v>
      </c>
      <c r="D155" s="23">
        <v>2.9406210348361568</v>
      </c>
      <c r="E155" s="23">
        <v>9</v>
      </c>
      <c r="F155" s="23" t="s">
        <v>255</v>
      </c>
      <c r="G155" s="23" t="s">
        <v>266</v>
      </c>
    </row>
    <row r="156" spans="1:7" ht="15" customHeight="1" x14ac:dyDescent="0.25">
      <c r="A156" s="23" t="s">
        <v>253</v>
      </c>
      <c r="B156" s="24" t="s">
        <v>240</v>
      </c>
      <c r="C156" s="23" t="s">
        <v>98</v>
      </c>
      <c r="D156" s="23">
        <v>1.1334728959413178</v>
      </c>
      <c r="E156" s="23">
        <v>8</v>
      </c>
      <c r="F156" s="23" t="s">
        <v>264</v>
      </c>
      <c r="G156" s="23" t="s">
        <v>260</v>
      </c>
    </row>
    <row r="157" spans="1:7" ht="15" customHeight="1" x14ac:dyDescent="0.25">
      <c r="A157" s="23" t="s">
        <v>253</v>
      </c>
      <c r="B157" s="24" t="s">
        <v>240</v>
      </c>
      <c r="C157" s="23" t="s">
        <v>98</v>
      </c>
      <c r="D157" s="23">
        <v>1.939596005159306</v>
      </c>
      <c r="E157" s="23">
        <v>9</v>
      </c>
      <c r="F157" s="23" t="s">
        <v>275</v>
      </c>
      <c r="G157" s="23" t="s">
        <v>258</v>
      </c>
    </row>
    <row r="158" spans="1:7" ht="15" customHeight="1" x14ac:dyDescent="0.25">
      <c r="A158" s="23" t="s">
        <v>253</v>
      </c>
      <c r="B158" s="24" t="s">
        <v>239</v>
      </c>
      <c r="C158" s="23" t="s">
        <v>98</v>
      </c>
      <c r="D158" s="23">
        <v>-4.498457568500406</v>
      </c>
      <c r="E158" s="23">
        <v>6</v>
      </c>
      <c r="F158" s="23" t="s">
        <v>264</v>
      </c>
      <c r="G158" s="23" t="s">
        <v>260</v>
      </c>
    </row>
    <row r="159" spans="1:7" ht="15" customHeight="1" x14ac:dyDescent="0.25">
      <c r="A159" s="23" t="s">
        <v>253</v>
      </c>
      <c r="B159" s="24" t="s">
        <v>239</v>
      </c>
      <c r="C159" s="23" t="s">
        <v>98</v>
      </c>
      <c r="D159" s="23">
        <v>-2.2334541595291881</v>
      </c>
      <c r="E159" s="23">
        <v>7</v>
      </c>
      <c r="F159" s="23" t="s">
        <v>268</v>
      </c>
      <c r="G159" s="23" t="s">
        <v>261</v>
      </c>
    </row>
    <row r="160" spans="1:7" ht="15" customHeight="1" x14ac:dyDescent="0.25">
      <c r="A160" s="23" t="s">
        <v>253</v>
      </c>
      <c r="B160" s="24" t="s">
        <v>239</v>
      </c>
      <c r="C160" s="23" t="s">
        <v>98</v>
      </c>
      <c r="D160" s="23">
        <v>-3.726886376023741</v>
      </c>
      <c r="E160" s="23">
        <v>6</v>
      </c>
      <c r="F160" s="23" t="s">
        <v>270</v>
      </c>
      <c r="G160" s="23" t="s">
        <v>256</v>
      </c>
    </row>
    <row r="161" spans="1:7" ht="15" customHeight="1" x14ac:dyDescent="0.25">
      <c r="A161" s="23" t="s">
        <v>253</v>
      </c>
      <c r="B161" s="24" t="s">
        <v>240</v>
      </c>
      <c r="C161" s="23" t="s">
        <v>98</v>
      </c>
      <c r="D161" s="23">
        <v>1.1837321882700964</v>
      </c>
      <c r="E161" s="23">
        <v>8</v>
      </c>
      <c r="F161" s="23" t="s">
        <v>259</v>
      </c>
      <c r="G161" s="23" t="s">
        <v>265</v>
      </c>
    </row>
    <row r="162" spans="1:7" ht="15" customHeight="1" x14ac:dyDescent="0.25">
      <c r="A162" s="23" t="s">
        <v>253</v>
      </c>
      <c r="B162" s="24" t="s">
        <v>240</v>
      </c>
      <c r="C162" s="23" t="s">
        <v>98</v>
      </c>
      <c r="D162" s="23">
        <v>2.1415637168628527</v>
      </c>
      <c r="E162" s="23">
        <v>9</v>
      </c>
      <c r="F162" s="23" t="s">
        <v>262</v>
      </c>
      <c r="G162" s="23" t="s">
        <v>263</v>
      </c>
    </row>
    <row r="163" spans="1:7" ht="15" customHeight="1" x14ac:dyDescent="0.25">
      <c r="A163" s="23" t="s">
        <v>253</v>
      </c>
      <c r="B163" s="24" t="s">
        <v>240</v>
      </c>
      <c r="C163" s="23" t="s">
        <v>98</v>
      </c>
      <c r="D163" s="23">
        <v>1.3344063828021973</v>
      </c>
      <c r="E163" s="23">
        <v>8</v>
      </c>
      <c r="F163" s="23" t="s">
        <v>277</v>
      </c>
      <c r="G163" s="23" t="s">
        <v>254</v>
      </c>
    </row>
    <row r="164" spans="1:7" ht="15" customHeight="1" x14ac:dyDescent="0.25">
      <c r="A164" s="23" t="s">
        <v>253</v>
      </c>
      <c r="B164" s="24" t="s">
        <v>239</v>
      </c>
      <c r="C164" s="23" t="s">
        <v>10</v>
      </c>
      <c r="D164" s="23">
        <v>-2.4477311331087366</v>
      </c>
      <c r="E164" s="23">
        <v>7</v>
      </c>
      <c r="F164" s="23" t="s">
        <v>262</v>
      </c>
      <c r="G164" s="23" t="s">
        <v>263</v>
      </c>
    </row>
    <row r="165" spans="1:7" ht="15" customHeight="1" x14ac:dyDescent="0.25">
      <c r="A165" s="23" t="s">
        <v>253</v>
      </c>
      <c r="B165" s="24" t="s">
        <v>239</v>
      </c>
      <c r="C165" s="23" t="s">
        <v>10</v>
      </c>
      <c r="D165" s="23">
        <v>-1.5268131759641839</v>
      </c>
      <c r="E165" s="23">
        <v>7</v>
      </c>
      <c r="F165" s="23" t="s">
        <v>255</v>
      </c>
      <c r="G165" s="23" t="s">
        <v>266</v>
      </c>
    </row>
    <row r="166" spans="1:7" ht="15" customHeight="1" x14ac:dyDescent="0.25">
      <c r="A166" s="23" t="s">
        <v>253</v>
      </c>
      <c r="B166" s="24" t="s">
        <v>239</v>
      </c>
      <c r="C166" s="23" t="s">
        <v>10</v>
      </c>
      <c r="D166" s="23">
        <v>1.1930192924020671</v>
      </c>
      <c r="E166" s="23">
        <v>8</v>
      </c>
      <c r="F166" s="24" t="s">
        <v>257</v>
      </c>
      <c r="G166" s="23" t="s">
        <v>267</v>
      </c>
    </row>
    <row r="167" spans="1:7" ht="15" customHeight="1" x14ac:dyDescent="0.25">
      <c r="A167" s="23" t="s">
        <v>253</v>
      </c>
      <c r="B167" s="24" t="s">
        <v>240</v>
      </c>
      <c r="C167" s="23" t="s">
        <v>10</v>
      </c>
      <c r="D167" s="23">
        <v>-1.6556221338523511</v>
      </c>
      <c r="E167" s="23">
        <v>7</v>
      </c>
      <c r="F167" s="23" t="s">
        <v>268</v>
      </c>
      <c r="G167" s="23" t="s">
        <v>261</v>
      </c>
    </row>
    <row r="168" spans="1:7" ht="15" customHeight="1" x14ac:dyDescent="0.25">
      <c r="A168" s="23" t="s">
        <v>253</v>
      </c>
      <c r="B168" s="24" t="s">
        <v>240</v>
      </c>
      <c r="C168" s="23" t="s">
        <v>10</v>
      </c>
      <c r="D168" s="23">
        <v>2.4478789185585796</v>
      </c>
      <c r="E168" s="23">
        <v>9</v>
      </c>
      <c r="F168" s="23" t="s">
        <v>270</v>
      </c>
      <c r="G168" s="23" t="s">
        <v>256</v>
      </c>
    </row>
    <row r="169" spans="1:7" ht="15" customHeight="1" x14ac:dyDescent="0.25">
      <c r="A169" s="23" t="s">
        <v>253</v>
      </c>
      <c r="B169" s="24" t="s">
        <v>240</v>
      </c>
      <c r="C169" s="23" t="s">
        <v>10</v>
      </c>
      <c r="D169" s="23">
        <v>1.876145538160936</v>
      </c>
      <c r="E169" s="23">
        <v>9</v>
      </c>
      <c r="F169" s="23" t="s">
        <v>257</v>
      </c>
      <c r="G169" s="23" t="s">
        <v>267</v>
      </c>
    </row>
    <row r="170" spans="1:7" ht="15" customHeight="1" x14ac:dyDescent="0.25">
      <c r="A170" s="23" t="s">
        <v>253</v>
      </c>
      <c r="B170" s="24" t="s">
        <v>239</v>
      </c>
      <c r="C170" s="23" t="s">
        <v>10</v>
      </c>
      <c r="D170" s="23">
        <v>-2.690972720122351</v>
      </c>
      <c r="E170" s="23">
        <v>7</v>
      </c>
      <c r="F170" s="23" t="s">
        <v>259</v>
      </c>
      <c r="G170" s="23" t="s">
        <v>265</v>
      </c>
    </row>
    <row r="171" spans="1:7" ht="15" customHeight="1" x14ac:dyDescent="0.25">
      <c r="A171" s="23" t="s">
        <v>253</v>
      </c>
      <c r="B171" s="24" t="s">
        <v>239</v>
      </c>
      <c r="C171" s="23" t="s">
        <v>10</v>
      </c>
      <c r="D171" s="23">
        <v>-2.2976143447750648</v>
      </c>
      <c r="E171" s="23">
        <v>7</v>
      </c>
      <c r="F171" s="23" t="s">
        <v>275</v>
      </c>
      <c r="G171" s="23" t="s">
        <v>258</v>
      </c>
    </row>
    <row r="172" spans="1:7" ht="15" customHeight="1" x14ac:dyDescent="0.25">
      <c r="A172" s="23" t="s">
        <v>253</v>
      </c>
      <c r="B172" s="24" t="s">
        <v>239</v>
      </c>
      <c r="C172" s="23" t="s">
        <v>10</v>
      </c>
      <c r="D172" s="23">
        <v>-1.7246185396332623</v>
      </c>
      <c r="E172" s="23">
        <v>7</v>
      </c>
      <c r="F172" s="23" t="s">
        <v>277</v>
      </c>
      <c r="G172" s="23" t="s">
        <v>254</v>
      </c>
    </row>
    <row r="173" spans="1:7" ht="15" customHeight="1" x14ac:dyDescent="0.25">
      <c r="A173" s="23" t="s">
        <v>253</v>
      </c>
      <c r="B173" s="24" t="s">
        <v>240</v>
      </c>
      <c r="C173" s="23" t="s">
        <v>10</v>
      </c>
      <c r="D173" s="23">
        <v>3.2853493987886511</v>
      </c>
      <c r="E173" s="23">
        <v>10</v>
      </c>
      <c r="F173" s="23" t="s">
        <v>255</v>
      </c>
      <c r="G173" s="23" t="s">
        <v>266</v>
      </c>
    </row>
    <row r="174" spans="1:7" ht="15" customHeight="1" x14ac:dyDescent="0.25">
      <c r="A174" s="23" t="s">
        <v>253</v>
      </c>
      <c r="B174" s="24" t="s">
        <v>240</v>
      </c>
      <c r="C174" s="23" t="s">
        <v>10</v>
      </c>
      <c r="D174" s="23">
        <v>1.6257394457665444</v>
      </c>
      <c r="E174" s="23">
        <v>9</v>
      </c>
      <c r="F174" s="23" t="s">
        <v>264</v>
      </c>
      <c r="G174" s="23" t="s">
        <v>260</v>
      </c>
    </row>
    <row r="175" spans="1:7" ht="15" customHeight="1" x14ac:dyDescent="0.25">
      <c r="A175" s="23" t="s">
        <v>253</v>
      </c>
      <c r="B175" s="24" t="s">
        <v>240</v>
      </c>
      <c r="C175" s="23" t="s">
        <v>10</v>
      </c>
      <c r="D175" s="23">
        <v>2.875412430721902</v>
      </c>
      <c r="E175" s="23">
        <v>9</v>
      </c>
      <c r="F175" s="23" t="s">
        <v>275</v>
      </c>
      <c r="G175" s="23" t="s">
        <v>258</v>
      </c>
    </row>
    <row r="176" spans="1:7" ht="15" customHeight="1" x14ac:dyDescent="0.25">
      <c r="A176" s="23" t="s">
        <v>253</v>
      </c>
      <c r="B176" s="24" t="s">
        <v>239</v>
      </c>
      <c r="C176" s="23" t="s">
        <v>10</v>
      </c>
      <c r="D176" s="23">
        <v>2.9003140112821986</v>
      </c>
      <c r="E176" s="23">
        <v>9</v>
      </c>
      <c r="F176" s="23" t="s">
        <v>264</v>
      </c>
      <c r="G176" s="23" t="s">
        <v>260</v>
      </c>
    </row>
    <row r="177" spans="1:7" ht="15" customHeight="1" x14ac:dyDescent="0.25">
      <c r="A177" s="23" t="s">
        <v>253</v>
      </c>
      <c r="B177" s="24" t="s">
        <v>239</v>
      </c>
      <c r="C177" s="23" t="s">
        <v>10</v>
      </c>
      <c r="D177" s="23">
        <v>1.8838870917231487</v>
      </c>
      <c r="E177" s="23">
        <v>9</v>
      </c>
      <c r="F177" s="23" t="s">
        <v>268</v>
      </c>
      <c r="G177" s="23" t="s">
        <v>261</v>
      </c>
    </row>
    <row r="178" spans="1:7" ht="15" customHeight="1" x14ac:dyDescent="0.25">
      <c r="A178" s="23" t="s">
        <v>253</v>
      </c>
      <c r="B178" s="24" t="s">
        <v>239</v>
      </c>
      <c r="C178" s="23" t="s">
        <v>10</v>
      </c>
      <c r="D178" s="23">
        <v>3.765411310272329</v>
      </c>
      <c r="E178" s="23">
        <v>10</v>
      </c>
      <c r="F178" s="23" t="s">
        <v>270</v>
      </c>
      <c r="G178" s="23" t="s">
        <v>256</v>
      </c>
    </row>
    <row r="179" spans="1:7" ht="15" customHeight="1" x14ac:dyDescent="0.25">
      <c r="A179" s="23" t="s">
        <v>253</v>
      </c>
      <c r="B179" s="24" t="s">
        <v>240</v>
      </c>
      <c r="C179" s="23" t="s">
        <v>10</v>
      </c>
      <c r="D179" s="23">
        <v>3.7143979636345943</v>
      </c>
      <c r="E179" s="23">
        <v>10</v>
      </c>
      <c r="F179" s="23" t="s">
        <v>259</v>
      </c>
      <c r="G179" s="23" t="s">
        <v>265</v>
      </c>
    </row>
    <row r="180" spans="1:7" ht="15" customHeight="1" x14ac:dyDescent="0.25">
      <c r="A180" s="23" t="s">
        <v>253</v>
      </c>
      <c r="B180" s="24" t="s">
        <v>240</v>
      </c>
      <c r="C180" s="23" t="s">
        <v>10</v>
      </c>
      <c r="D180" s="23">
        <v>2.5675418677675035</v>
      </c>
      <c r="E180" s="23">
        <v>9</v>
      </c>
      <c r="F180" s="23" t="s">
        <v>262</v>
      </c>
      <c r="G180" s="23" t="s">
        <v>263</v>
      </c>
    </row>
    <row r="181" spans="1:7" ht="15" customHeight="1" x14ac:dyDescent="0.25">
      <c r="A181" s="23" t="s">
        <v>253</v>
      </c>
      <c r="B181" s="24" t="s">
        <v>240</v>
      </c>
      <c r="C181" s="23" t="s">
        <v>10</v>
      </c>
      <c r="D181" s="23">
        <v>-1.0671700286831727</v>
      </c>
      <c r="E181" s="23">
        <v>8</v>
      </c>
      <c r="F181" s="23" t="s">
        <v>277</v>
      </c>
      <c r="G181" s="23" t="s">
        <v>254</v>
      </c>
    </row>
    <row r="182" spans="1:7" ht="15" customHeight="1" x14ac:dyDescent="0.25">
      <c r="A182" s="23" t="s">
        <v>253</v>
      </c>
      <c r="B182" s="24" t="s">
        <v>239</v>
      </c>
      <c r="C182" s="23" t="s">
        <v>99</v>
      </c>
      <c r="D182" s="23">
        <v>-2.818160615576927</v>
      </c>
      <c r="E182" s="23">
        <v>7</v>
      </c>
      <c r="F182" s="23" t="s">
        <v>262</v>
      </c>
      <c r="G182" s="23" t="s">
        <v>263</v>
      </c>
    </row>
    <row r="183" spans="1:7" ht="15" customHeight="1" x14ac:dyDescent="0.25">
      <c r="A183" s="23" t="s">
        <v>253</v>
      </c>
      <c r="B183" s="24" t="s">
        <v>239</v>
      </c>
      <c r="C183" s="23" t="s">
        <v>99</v>
      </c>
      <c r="D183" s="23">
        <v>-3.2572797735242656</v>
      </c>
      <c r="E183" s="23">
        <v>6</v>
      </c>
      <c r="F183" s="23" t="s">
        <v>255</v>
      </c>
      <c r="G183" s="23" t="s">
        <v>266</v>
      </c>
    </row>
    <row r="184" spans="1:7" ht="15" customHeight="1" x14ac:dyDescent="0.25">
      <c r="A184" s="23" t="s">
        <v>253</v>
      </c>
      <c r="B184" s="24" t="s">
        <v>239</v>
      </c>
      <c r="C184" s="23" t="s">
        <v>99</v>
      </c>
      <c r="D184" s="23">
        <v>-1.1322672175405535</v>
      </c>
      <c r="E184" s="23">
        <v>8</v>
      </c>
      <c r="F184" s="24" t="s">
        <v>257</v>
      </c>
      <c r="G184" s="23" t="s">
        <v>267</v>
      </c>
    </row>
    <row r="185" spans="1:7" ht="15" customHeight="1" x14ac:dyDescent="0.25">
      <c r="A185" s="23" t="s">
        <v>253</v>
      </c>
      <c r="B185" s="24" t="s">
        <v>240</v>
      </c>
      <c r="C185" s="23" t="s">
        <v>99</v>
      </c>
      <c r="D185" s="23">
        <v>1.0368258655544806</v>
      </c>
      <c r="E185" s="23">
        <v>8</v>
      </c>
      <c r="F185" s="23" t="s">
        <v>268</v>
      </c>
      <c r="G185" s="23" t="s">
        <v>261</v>
      </c>
    </row>
    <row r="186" spans="1:7" ht="15" customHeight="1" x14ac:dyDescent="0.25">
      <c r="A186" s="23" t="s">
        <v>253</v>
      </c>
      <c r="B186" s="24" t="s">
        <v>240</v>
      </c>
      <c r="C186" s="23" t="s">
        <v>99</v>
      </c>
      <c r="D186" s="23">
        <v>2.5098488419917269</v>
      </c>
      <c r="E186" s="23">
        <v>9</v>
      </c>
      <c r="F186" s="23" t="s">
        <v>270</v>
      </c>
      <c r="G186" s="23" t="s">
        <v>256</v>
      </c>
    </row>
    <row r="187" spans="1:7" ht="15" customHeight="1" x14ac:dyDescent="0.25">
      <c r="A187" s="23" t="s">
        <v>253</v>
      </c>
      <c r="B187" s="24" t="s">
        <v>240</v>
      </c>
      <c r="C187" s="23" t="s">
        <v>99</v>
      </c>
      <c r="D187" s="23">
        <v>4.7954408069658045</v>
      </c>
      <c r="E187" s="23">
        <v>10</v>
      </c>
      <c r="F187" s="23" t="s">
        <v>257</v>
      </c>
      <c r="G187" s="23" t="s">
        <v>267</v>
      </c>
    </row>
    <row r="188" spans="1:7" ht="15" customHeight="1" x14ac:dyDescent="0.25">
      <c r="A188" s="23" t="s">
        <v>253</v>
      </c>
      <c r="B188" s="24" t="s">
        <v>239</v>
      </c>
      <c r="C188" s="23" t="s">
        <v>99</v>
      </c>
      <c r="D188" s="23">
        <v>-1.1580227242302963</v>
      </c>
      <c r="E188" s="23">
        <v>8</v>
      </c>
      <c r="F188" s="23" t="s">
        <v>259</v>
      </c>
      <c r="G188" s="23" t="s">
        <v>265</v>
      </c>
    </row>
    <row r="189" spans="1:7" ht="15" customHeight="1" x14ac:dyDescent="0.25">
      <c r="A189" s="23" t="s">
        <v>253</v>
      </c>
      <c r="B189" s="24" t="s">
        <v>239</v>
      </c>
      <c r="C189" s="23" t="s">
        <v>99</v>
      </c>
      <c r="D189" s="23">
        <v>1.3049639903103347</v>
      </c>
      <c r="E189" s="23">
        <v>8</v>
      </c>
      <c r="F189" s="23" t="s">
        <v>275</v>
      </c>
      <c r="G189" s="23" t="s">
        <v>258</v>
      </c>
    </row>
    <row r="190" spans="1:7" ht="15" customHeight="1" x14ac:dyDescent="0.25">
      <c r="A190" s="23" t="s">
        <v>253</v>
      </c>
      <c r="B190" s="24" t="s">
        <v>239</v>
      </c>
      <c r="C190" s="23" t="s">
        <v>99</v>
      </c>
      <c r="D190" s="23">
        <v>-1.6454240632261208</v>
      </c>
      <c r="E190" s="23">
        <v>7</v>
      </c>
      <c r="F190" s="23" t="s">
        <v>277</v>
      </c>
      <c r="G190" s="23" t="s">
        <v>254</v>
      </c>
    </row>
    <row r="191" spans="1:7" ht="15" customHeight="1" x14ac:dyDescent="0.25">
      <c r="A191" s="23" t="s">
        <v>253</v>
      </c>
      <c r="B191" s="24" t="s">
        <v>240</v>
      </c>
      <c r="C191" s="23" t="s">
        <v>99</v>
      </c>
      <c r="D191" s="23">
        <v>4.5414284755710153</v>
      </c>
      <c r="E191" s="23">
        <v>10</v>
      </c>
      <c r="F191" s="23" t="s">
        <v>255</v>
      </c>
      <c r="G191" s="23" t="s">
        <v>266</v>
      </c>
    </row>
    <row r="192" spans="1:7" ht="15" customHeight="1" x14ac:dyDescent="0.25">
      <c r="A192" s="23" t="s">
        <v>253</v>
      </c>
      <c r="B192" s="24" t="s">
        <v>240</v>
      </c>
      <c r="C192" s="23" t="s">
        <v>99</v>
      </c>
      <c r="D192" s="23">
        <v>1.3769898925478263</v>
      </c>
      <c r="E192" s="23">
        <v>8</v>
      </c>
      <c r="F192" s="23" t="s">
        <v>264</v>
      </c>
      <c r="G192" s="23" t="s">
        <v>260</v>
      </c>
    </row>
    <row r="193" spans="1:7" ht="15" customHeight="1" x14ac:dyDescent="0.25">
      <c r="A193" s="23" t="s">
        <v>253</v>
      </c>
      <c r="B193" s="24" t="s">
        <v>240</v>
      </c>
      <c r="C193" s="23" t="s">
        <v>99</v>
      </c>
      <c r="D193" s="23">
        <v>2.3864171569898227</v>
      </c>
      <c r="E193" s="23">
        <v>9</v>
      </c>
      <c r="F193" s="23" t="s">
        <v>275</v>
      </c>
      <c r="G193" s="23" t="s">
        <v>258</v>
      </c>
    </row>
    <row r="194" spans="1:7" ht="15" customHeight="1" x14ac:dyDescent="0.25">
      <c r="A194" s="23" t="s">
        <v>253</v>
      </c>
      <c r="B194" s="24" t="s">
        <v>239</v>
      </c>
      <c r="C194" s="23" t="s">
        <v>99</v>
      </c>
      <c r="D194" s="23">
        <v>-5.2456702094803491</v>
      </c>
      <c r="E194" s="23">
        <v>6</v>
      </c>
      <c r="F194" s="23" t="s">
        <v>264</v>
      </c>
      <c r="G194" s="23" t="s">
        <v>260</v>
      </c>
    </row>
    <row r="195" spans="1:7" ht="15" customHeight="1" x14ac:dyDescent="0.25">
      <c r="A195" s="23" t="s">
        <v>253</v>
      </c>
      <c r="B195" s="24" t="s">
        <v>239</v>
      </c>
      <c r="C195" s="23" t="s">
        <v>99</v>
      </c>
      <c r="D195" s="23">
        <v>-2.561072517960628</v>
      </c>
      <c r="E195" s="23">
        <v>7</v>
      </c>
      <c r="F195" s="23" t="s">
        <v>268</v>
      </c>
      <c r="G195" s="23" t="s">
        <v>261</v>
      </c>
    </row>
    <row r="196" spans="1:7" ht="15" customHeight="1" x14ac:dyDescent="0.25">
      <c r="A196" s="23" t="s">
        <v>253</v>
      </c>
      <c r="B196" s="24" t="s">
        <v>239</v>
      </c>
      <c r="C196" s="23" t="s">
        <v>99</v>
      </c>
      <c r="D196" s="23">
        <v>-3.8803525242610224</v>
      </c>
      <c r="E196" s="23">
        <v>6</v>
      </c>
      <c r="F196" s="23" t="s">
        <v>270</v>
      </c>
      <c r="G196" s="23" t="s">
        <v>256</v>
      </c>
    </row>
    <row r="197" spans="1:7" ht="15" customHeight="1" x14ac:dyDescent="0.25">
      <c r="A197" s="23" t="s">
        <v>253</v>
      </c>
      <c r="B197" s="24" t="s">
        <v>240</v>
      </c>
      <c r="C197" s="23" t="s">
        <v>99</v>
      </c>
      <c r="D197" s="23">
        <v>1.3057913699691923</v>
      </c>
      <c r="E197" s="23">
        <v>8</v>
      </c>
      <c r="F197" s="23" t="s">
        <v>259</v>
      </c>
      <c r="G197" s="23" t="s">
        <v>265</v>
      </c>
    </row>
    <row r="198" spans="1:7" ht="15" customHeight="1" x14ac:dyDescent="0.25">
      <c r="A198" s="23" t="s">
        <v>253</v>
      </c>
      <c r="B198" s="24" t="s">
        <v>240</v>
      </c>
      <c r="C198" s="23" t="s">
        <v>99</v>
      </c>
      <c r="D198" s="23">
        <v>1.8164812196981281</v>
      </c>
      <c r="E198" s="23">
        <v>9</v>
      </c>
      <c r="F198" s="23" t="s">
        <v>262</v>
      </c>
      <c r="G198" s="23" t="s">
        <v>263</v>
      </c>
    </row>
    <row r="199" spans="1:7" ht="15" customHeight="1" x14ac:dyDescent="0.25">
      <c r="A199" s="23" t="s">
        <v>253</v>
      </c>
      <c r="B199" s="24" t="s">
        <v>240</v>
      </c>
      <c r="C199" s="23" t="s">
        <v>99</v>
      </c>
      <c r="D199" s="23">
        <v>1.87852057818122</v>
      </c>
      <c r="E199" s="23">
        <v>9</v>
      </c>
      <c r="F199" s="23" t="s">
        <v>277</v>
      </c>
      <c r="G199" s="23" t="s">
        <v>254</v>
      </c>
    </row>
    <row r="200" spans="1:7" ht="15" customHeight="1" x14ac:dyDescent="0.25">
      <c r="A200" s="23" t="s">
        <v>253</v>
      </c>
      <c r="B200" s="24" t="s">
        <v>239</v>
      </c>
      <c r="C200" s="23" t="s">
        <v>89</v>
      </c>
      <c r="D200" s="23">
        <v>1.5196272481742892</v>
      </c>
      <c r="E200" s="23">
        <v>9</v>
      </c>
      <c r="F200" s="23" t="s">
        <v>262</v>
      </c>
      <c r="G200" s="23" t="s">
        <v>263</v>
      </c>
    </row>
    <row r="201" spans="1:7" ht="15" customHeight="1" x14ac:dyDescent="0.25">
      <c r="A201" s="23" t="s">
        <v>253</v>
      </c>
      <c r="B201" s="24" t="s">
        <v>239</v>
      </c>
      <c r="C201" s="23" t="s">
        <v>89</v>
      </c>
      <c r="D201" s="23">
        <v>-13.359853126707581</v>
      </c>
      <c r="E201" s="23">
        <v>4</v>
      </c>
      <c r="F201" s="23" t="s">
        <v>255</v>
      </c>
      <c r="G201" s="23" t="s">
        <v>266</v>
      </c>
    </row>
    <row r="202" spans="1:7" ht="15" customHeight="1" x14ac:dyDescent="0.25">
      <c r="A202" s="23" t="s">
        <v>253</v>
      </c>
      <c r="B202" s="24" t="s">
        <v>239</v>
      </c>
      <c r="C202" s="23" t="s">
        <v>89</v>
      </c>
      <c r="D202" s="23">
        <v>-3.8652426356018967</v>
      </c>
      <c r="E202" s="23">
        <v>6</v>
      </c>
      <c r="F202" s="24" t="s">
        <v>257</v>
      </c>
      <c r="G202" s="23" t="s">
        <v>267</v>
      </c>
    </row>
    <row r="203" spans="1:7" ht="15" customHeight="1" x14ac:dyDescent="0.25">
      <c r="A203" s="23" t="s">
        <v>253</v>
      </c>
      <c r="B203" s="24" t="s">
        <v>240</v>
      </c>
      <c r="C203" s="23" t="s">
        <v>89</v>
      </c>
      <c r="D203" s="23">
        <v>59.490452437514001</v>
      </c>
      <c r="E203" s="23">
        <v>14</v>
      </c>
      <c r="F203" s="23" t="s">
        <v>268</v>
      </c>
      <c r="G203" s="23" t="s">
        <v>261</v>
      </c>
    </row>
    <row r="204" spans="1:7" ht="15" customHeight="1" x14ac:dyDescent="0.25">
      <c r="A204" s="23" t="s">
        <v>253</v>
      </c>
      <c r="B204" s="24" t="s">
        <v>240</v>
      </c>
      <c r="C204" s="23" t="s">
        <v>89</v>
      </c>
      <c r="D204" s="23">
        <v>6.6379789019602171</v>
      </c>
      <c r="E204" s="23">
        <v>11</v>
      </c>
      <c r="F204" s="23" t="s">
        <v>270</v>
      </c>
      <c r="G204" s="23" t="s">
        <v>256</v>
      </c>
    </row>
    <row r="205" spans="1:7" ht="15" customHeight="1" x14ac:dyDescent="0.25">
      <c r="A205" s="23" t="s">
        <v>253</v>
      </c>
      <c r="B205" s="24" t="s">
        <v>240</v>
      </c>
      <c r="C205" s="23" t="s">
        <v>89</v>
      </c>
      <c r="D205" s="23">
        <v>1.3109583228831951</v>
      </c>
      <c r="E205" s="23">
        <v>8</v>
      </c>
      <c r="F205" s="23" t="s">
        <v>257</v>
      </c>
      <c r="G205" s="23" t="s">
        <v>267</v>
      </c>
    </row>
    <row r="206" spans="1:7" ht="15" customHeight="1" x14ac:dyDescent="0.25">
      <c r="A206" s="23" t="s">
        <v>253</v>
      </c>
      <c r="B206" s="24" t="s">
        <v>239</v>
      </c>
      <c r="C206" s="23" t="s">
        <v>89</v>
      </c>
      <c r="D206" s="23">
        <v>-13.134881106505908</v>
      </c>
      <c r="E206" s="23">
        <v>4</v>
      </c>
      <c r="F206" s="23" t="s">
        <v>259</v>
      </c>
      <c r="G206" s="23" t="s">
        <v>265</v>
      </c>
    </row>
    <row r="207" spans="1:7" ht="15" customHeight="1" x14ac:dyDescent="0.25">
      <c r="A207" s="23" t="s">
        <v>253</v>
      </c>
      <c r="B207" s="24" t="s">
        <v>239</v>
      </c>
      <c r="C207" s="23" t="s">
        <v>89</v>
      </c>
      <c r="D207" s="23">
        <v>-8.2857300680110644</v>
      </c>
      <c r="E207" s="23">
        <v>5</v>
      </c>
      <c r="F207" s="23" t="s">
        <v>275</v>
      </c>
      <c r="G207" s="23" t="s">
        <v>258</v>
      </c>
    </row>
    <row r="208" spans="1:7" ht="15" customHeight="1" x14ac:dyDescent="0.25">
      <c r="A208" s="23" t="s">
        <v>253</v>
      </c>
      <c r="B208" s="24" t="s">
        <v>239</v>
      </c>
      <c r="C208" s="23" t="s">
        <v>89</v>
      </c>
      <c r="D208" s="23">
        <v>-9.7606418395651655</v>
      </c>
      <c r="E208" s="23">
        <v>5</v>
      </c>
      <c r="F208" s="23" t="s">
        <v>277</v>
      </c>
      <c r="G208" s="23" t="s">
        <v>254</v>
      </c>
    </row>
    <row r="209" spans="1:7" ht="15" customHeight="1" x14ac:dyDescent="0.25">
      <c r="A209" s="23" t="s">
        <v>253</v>
      </c>
      <c r="B209" s="24" t="s">
        <v>240</v>
      </c>
      <c r="C209" s="23" t="s">
        <v>89</v>
      </c>
      <c r="D209" s="23">
        <v>-2.4593467398776783</v>
      </c>
      <c r="E209" s="23">
        <v>7</v>
      </c>
      <c r="F209" s="23" t="s">
        <v>255</v>
      </c>
      <c r="G209" s="23" t="s">
        <v>266</v>
      </c>
    </row>
    <row r="210" spans="1:7" ht="15" customHeight="1" x14ac:dyDescent="0.25">
      <c r="A210" s="23" t="s">
        <v>253</v>
      </c>
      <c r="B210" s="24" t="s">
        <v>240</v>
      </c>
      <c r="C210" s="23" t="s">
        <v>89</v>
      </c>
      <c r="D210" s="23">
        <v>3.3871426196340497</v>
      </c>
      <c r="E210" s="23">
        <v>10</v>
      </c>
      <c r="F210" s="23" t="s">
        <v>264</v>
      </c>
      <c r="G210" s="23" t="s">
        <v>260</v>
      </c>
    </row>
    <row r="211" spans="1:7" ht="15" customHeight="1" x14ac:dyDescent="0.25">
      <c r="A211" s="23" t="s">
        <v>253</v>
      </c>
      <c r="B211" s="24" t="s">
        <v>240</v>
      </c>
      <c r="C211" s="23" t="s">
        <v>89</v>
      </c>
      <c r="D211" s="23">
        <v>10.638777282375303</v>
      </c>
      <c r="E211" s="23">
        <v>11</v>
      </c>
      <c r="F211" s="23" t="s">
        <v>275</v>
      </c>
      <c r="G211" s="23" t="s">
        <v>258</v>
      </c>
    </row>
    <row r="212" spans="1:7" ht="15" customHeight="1" x14ac:dyDescent="0.25">
      <c r="A212" s="23" t="s">
        <v>253</v>
      </c>
      <c r="B212" s="24" t="s">
        <v>239</v>
      </c>
      <c r="C212" s="23" t="s">
        <v>89</v>
      </c>
      <c r="D212" s="23">
        <v>-2.3500018345382125</v>
      </c>
      <c r="E212" s="23">
        <v>7</v>
      </c>
      <c r="F212" s="23" t="s">
        <v>264</v>
      </c>
      <c r="G212" s="23" t="s">
        <v>260</v>
      </c>
    </row>
    <row r="213" spans="1:7" ht="15" customHeight="1" x14ac:dyDescent="0.25">
      <c r="A213" s="23" t="s">
        <v>253</v>
      </c>
      <c r="B213" s="24" t="s">
        <v>239</v>
      </c>
      <c r="C213" s="23" t="s">
        <v>89</v>
      </c>
      <c r="D213" s="23">
        <v>-4.8707569374642485</v>
      </c>
      <c r="E213" s="23">
        <v>6</v>
      </c>
      <c r="F213" s="23" t="s">
        <v>268</v>
      </c>
      <c r="G213" s="23" t="s">
        <v>261</v>
      </c>
    </row>
    <row r="214" spans="1:7" ht="15" customHeight="1" x14ac:dyDescent="0.25">
      <c r="A214" s="23" t="s">
        <v>253</v>
      </c>
      <c r="B214" s="24" t="s">
        <v>239</v>
      </c>
      <c r="C214" s="23" t="s">
        <v>89</v>
      </c>
      <c r="D214" s="23">
        <v>-4.8744320567683452</v>
      </c>
      <c r="E214" s="23">
        <v>6</v>
      </c>
      <c r="F214" s="23" t="s">
        <v>270</v>
      </c>
      <c r="G214" s="23" t="s">
        <v>256</v>
      </c>
    </row>
    <row r="215" spans="1:7" ht="15" customHeight="1" x14ac:dyDescent="0.25">
      <c r="A215" s="23" t="s">
        <v>253</v>
      </c>
      <c r="B215" s="24" t="s">
        <v>240</v>
      </c>
      <c r="C215" s="23" t="s">
        <v>89</v>
      </c>
      <c r="D215" s="23">
        <v>-4.2700987521208154</v>
      </c>
      <c r="E215" s="23">
        <v>6</v>
      </c>
      <c r="F215" s="23" t="s">
        <v>259</v>
      </c>
      <c r="G215" s="23" t="s">
        <v>265</v>
      </c>
    </row>
    <row r="216" spans="1:7" ht="15" customHeight="1" x14ac:dyDescent="0.25">
      <c r="A216" s="23" t="s">
        <v>253</v>
      </c>
      <c r="B216" s="24" t="s">
        <v>240</v>
      </c>
      <c r="C216" s="23" t="s">
        <v>89</v>
      </c>
      <c r="D216" s="23">
        <v>2.3919158435229924</v>
      </c>
      <c r="E216" s="23">
        <v>9</v>
      </c>
      <c r="F216" s="23" t="s">
        <v>262</v>
      </c>
      <c r="G216" s="23" t="s">
        <v>263</v>
      </c>
    </row>
    <row r="217" spans="1:7" ht="15" customHeight="1" x14ac:dyDescent="0.25">
      <c r="A217" s="23" t="s">
        <v>253</v>
      </c>
      <c r="B217" s="24" t="s">
        <v>240</v>
      </c>
      <c r="C217" s="23" t="s">
        <v>89</v>
      </c>
      <c r="D217" s="23">
        <v>11.546341934525069</v>
      </c>
      <c r="E217" s="23">
        <v>11</v>
      </c>
      <c r="F217" s="23" t="s">
        <v>277</v>
      </c>
      <c r="G217" s="23" t="s">
        <v>254</v>
      </c>
    </row>
    <row r="218" spans="1:7" ht="15" customHeight="1" x14ac:dyDescent="0.25">
      <c r="A218" s="23" t="s">
        <v>253</v>
      </c>
      <c r="B218" s="24" t="s">
        <v>239</v>
      </c>
      <c r="C218" s="23" t="s">
        <v>90</v>
      </c>
      <c r="D218" s="23">
        <v>-2.4009734043988393</v>
      </c>
      <c r="E218" s="23">
        <v>7</v>
      </c>
      <c r="F218" s="23" t="s">
        <v>262</v>
      </c>
      <c r="G218" s="23" t="s">
        <v>263</v>
      </c>
    </row>
    <row r="219" spans="1:7" ht="15" customHeight="1" x14ac:dyDescent="0.25">
      <c r="A219" s="23" t="s">
        <v>253</v>
      </c>
      <c r="B219" s="24" t="s">
        <v>239</v>
      </c>
      <c r="C219" s="23" t="s">
        <v>90</v>
      </c>
      <c r="D219" s="23">
        <v>1.1786971682170306</v>
      </c>
      <c r="E219" s="23">
        <v>8</v>
      </c>
      <c r="F219" s="23" t="s">
        <v>255</v>
      </c>
      <c r="G219" s="23" t="s">
        <v>266</v>
      </c>
    </row>
    <row r="220" spans="1:7" ht="15" customHeight="1" x14ac:dyDescent="0.25">
      <c r="A220" s="23" t="s">
        <v>253</v>
      </c>
      <c r="B220" s="24" t="s">
        <v>239</v>
      </c>
      <c r="C220" s="23" t="s">
        <v>90</v>
      </c>
      <c r="D220" s="23">
        <v>-2.8729700505581008</v>
      </c>
      <c r="E220" s="23">
        <v>7</v>
      </c>
      <c r="F220" s="24" t="s">
        <v>257</v>
      </c>
      <c r="G220" s="23" t="s">
        <v>267</v>
      </c>
    </row>
    <row r="221" spans="1:7" ht="15" customHeight="1" x14ac:dyDescent="0.25">
      <c r="A221" s="23" t="s">
        <v>253</v>
      </c>
      <c r="B221" s="24" t="s">
        <v>240</v>
      </c>
      <c r="C221" s="23" t="s">
        <v>90</v>
      </c>
      <c r="D221" s="23">
        <v>-5.443329914964889</v>
      </c>
      <c r="E221" s="23">
        <v>6</v>
      </c>
      <c r="F221" s="23" t="s">
        <v>268</v>
      </c>
      <c r="G221" s="23" t="s">
        <v>261</v>
      </c>
    </row>
    <row r="222" spans="1:7" ht="15" customHeight="1" x14ac:dyDescent="0.25">
      <c r="A222" s="23" t="s">
        <v>253</v>
      </c>
      <c r="B222" s="24" t="s">
        <v>240</v>
      </c>
      <c r="C222" s="23" t="s">
        <v>90</v>
      </c>
      <c r="D222" s="23">
        <v>1.2482956272535921</v>
      </c>
      <c r="E222" s="23">
        <v>8</v>
      </c>
      <c r="F222" s="23" t="s">
        <v>270</v>
      </c>
      <c r="G222" s="23" t="s">
        <v>256</v>
      </c>
    </row>
    <row r="223" spans="1:7" ht="15" customHeight="1" x14ac:dyDescent="0.25">
      <c r="A223" s="23" t="s">
        <v>253</v>
      </c>
      <c r="B223" s="24" t="s">
        <v>240</v>
      </c>
      <c r="C223" s="23" t="s">
        <v>90</v>
      </c>
      <c r="D223" s="23">
        <v>1.3589024929605704</v>
      </c>
      <c r="E223" s="23">
        <v>8</v>
      </c>
      <c r="F223" s="23" t="s">
        <v>257</v>
      </c>
      <c r="G223" s="23" t="s">
        <v>267</v>
      </c>
    </row>
    <row r="224" spans="1:7" ht="15" customHeight="1" x14ac:dyDescent="0.25">
      <c r="A224" s="23" t="s">
        <v>253</v>
      </c>
      <c r="B224" s="24" t="s">
        <v>239</v>
      </c>
      <c r="C224" s="23" t="s">
        <v>90</v>
      </c>
      <c r="D224" s="23">
        <v>-9.7676825894266255</v>
      </c>
      <c r="E224" s="23">
        <v>5</v>
      </c>
      <c r="F224" s="23" t="s">
        <v>259</v>
      </c>
      <c r="G224" s="23" t="s">
        <v>265</v>
      </c>
    </row>
    <row r="225" spans="1:7" ht="15" customHeight="1" x14ac:dyDescent="0.25">
      <c r="A225" s="23" t="s">
        <v>253</v>
      </c>
      <c r="B225" s="24" t="s">
        <v>239</v>
      </c>
      <c r="C225" s="23" t="s">
        <v>90</v>
      </c>
      <c r="D225" s="23">
        <v>2.3370730595124782</v>
      </c>
      <c r="E225" s="23">
        <v>9</v>
      </c>
      <c r="F225" s="23" t="s">
        <v>275</v>
      </c>
      <c r="G225" s="23" t="s">
        <v>258</v>
      </c>
    </row>
    <row r="226" spans="1:7" ht="15" customHeight="1" x14ac:dyDescent="0.25">
      <c r="A226" s="23" t="s">
        <v>253</v>
      </c>
      <c r="B226" s="24" t="s">
        <v>239</v>
      </c>
      <c r="C226" s="23" t="s">
        <v>90</v>
      </c>
      <c r="D226" s="23">
        <v>1.5585572017540825</v>
      </c>
      <c r="E226" s="23">
        <v>9</v>
      </c>
      <c r="F226" s="23" t="s">
        <v>277</v>
      </c>
      <c r="G226" s="23" t="s">
        <v>254</v>
      </c>
    </row>
    <row r="227" spans="1:7" ht="15" customHeight="1" x14ac:dyDescent="0.25">
      <c r="A227" s="23" t="s">
        <v>253</v>
      </c>
      <c r="B227" s="24" t="s">
        <v>240</v>
      </c>
      <c r="C227" s="23" t="s">
        <v>90</v>
      </c>
      <c r="D227" s="23">
        <v>-2.2685257973734965</v>
      </c>
      <c r="E227" s="23">
        <v>7</v>
      </c>
      <c r="F227" s="23" t="s">
        <v>255</v>
      </c>
      <c r="G227" s="23" t="s">
        <v>266</v>
      </c>
    </row>
    <row r="228" spans="1:7" ht="15" customHeight="1" x14ac:dyDescent="0.25">
      <c r="A228" s="23" t="s">
        <v>253</v>
      </c>
      <c r="B228" s="24" t="s">
        <v>240</v>
      </c>
      <c r="C228" s="23" t="s">
        <v>90</v>
      </c>
      <c r="D228" s="23">
        <v>3.3430925174247212</v>
      </c>
      <c r="E228" s="23">
        <v>10</v>
      </c>
      <c r="F228" s="23" t="s">
        <v>264</v>
      </c>
      <c r="G228" s="23" t="s">
        <v>260</v>
      </c>
    </row>
    <row r="229" spans="1:7" ht="15" customHeight="1" x14ac:dyDescent="0.25">
      <c r="A229" s="23" t="s">
        <v>253</v>
      </c>
      <c r="B229" s="24" t="s">
        <v>240</v>
      </c>
      <c r="C229" s="23" t="s">
        <v>90</v>
      </c>
      <c r="D229" s="23">
        <v>2.2086322024851532</v>
      </c>
      <c r="E229" s="23">
        <v>9</v>
      </c>
      <c r="F229" s="23" t="s">
        <v>275</v>
      </c>
      <c r="G229" s="23" t="s">
        <v>258</v>
      </c>
    </row>
    <row r="230" spans="1:7" ht="15" customHeight="1" x14ac:dyDescent="0.25">
      <c r="A230" s="23" t="s">
        <v>253</v>
      </c>
      <c r="B230" s="24" t="s">
        <v>239</v>
      </c>
      <c r="C230" s="23" t="s">
        <v>90</v>
      </c>
      <c r="D230" s="23">
        <v>-5.3142069522054589</v>
      </c>
      <c r="E230" s="23">
        <v>6</v>
      </c>
      <c r="F230" s="23" t="s">
        <v>264</v>
      </c>
      <c r="G230" s="23" t="s">
        <v>260</v>
      </c>
    </row>
    <row r="231" spans="1:7" ht="15" customHeight="1" x14ac:dyDescent="0.25">
      <c r="A231" s="23" t="s">
        <v>253</v>
      </c>
      <c r="B231" s="24" t="s">
        <v>239</v>
      </c>
      <c r="C231" s="23" t="s">
        <v>90</v>
      </c>
      <c r="D231" s="23">
        <v>-3.2983729868264415</v>
      </c>
      <c r="E231" s="23">
        <v>6</v>
      </c>
      <c r="F231" s="23" t="s">
        <v>268</v>
      </c>
      <c r="G231" s="23" t="s">
        <v>261</v>
      </c>
    </row>
    <row r="232" spans="1:7" ht="15" customHeight="1" x14ac:dyDescent="0.25">
      <c r="A232" s="23" t="s">
        <v>253</v>
      </c>
      <c r="B232" s="24" t="s">
        <v>239</v>
      </c>
      <c r="C232" s="23" t="s">
        <v>90</v>
      </c>
      <c r="D232" s="23">
        <v>-3.8171896152007663</v>
      </c>
      <c r="E232" s="23">
        <v>6</v>
      </c>
      <c r="F232" s="23" t="s">
        <v>270</v>
      </c>
      <c r="G232" s="23" t="s">
        <v>256</v>
      </c>
    </row>
    <row r="233" spans="1:7" ht="15" customHeight="1" x14ac:dyDescent="0.25">
      <c r="A233" s="23" t="s">
        <v>253</v>
      </c>
      <c r="B233" s="24" t="s">
        <v>240</v>
      </c>
      <c r="C233" s="23" t="s">
        <v>90</v>
      </c>
      <c r="D233" s="23">
        <v>-1.5895639696955033</v>
      </c>
      <c r="E233" s="23">
        <v>7</v>
      </c>
      <c r="F233" s="23" t="s">
        <v>259</v>
      </c>
      <c r="G233" s="23" t="s">
        <v>265</v>
      </c>
    </row>
    <row r="234" spans="1:7" ht="15" customHeight="1" x14ac:dyDescent="0.25">
      <c r="A234" s="23" t="s">
        <v>253</v>
      </c>
      <c r="B234" s="24" t="s">
        <v>240</v>
      </c>
      <c r="C234" s="23" t="s">
        <v>90</v>
      </c>
      <c r="D234" s="23">
        <v>1.2272739859425528</v>
      </c>
      <c r="E234" s="23">
        <v>8</v>
      </c>
      <c r="F234" s="23" t="s">
        <v>262</v>
      </c>
      <c r="G234" s="23" t="s">
        <v>263</v>
      </c>
    </row>
    <row r="235" spans="1:7" ht="15" customHeight="1" x14ac:dyDescent="0.25">
      <c r="A235" s="23" t="s">
        <v>253</v>
      </c>
      <c r="B235" s="24" t="s">
        <v>240</v>
      </c>
      <c r="C235" s="23" t="s">
        <v>90</v>
      </c>
      <c r="D235" s="23">
        <v>-3.473497605848415</v>
      </c>
      <c r="E235" s="23">
        <v>6</v>
      </c>
      <c r="F235" s="23" t="s">
        <v>277</v>
      </c>
      <c r="G235" s="23" t="s">
        <v>254</v>
      </c>
    </row>
    <row r="236" spans="1:7" ht="15" customHeight="1" x14ac:dyDescent="0.25">
      <c r="A236" s="23" t="s">
        <v>253</v>
      </c>
      <c r="B236" s="24" t="s">
        <v>239</v>
      </c>
      <c r="C236" s="23" t="s">
        <v>94</v>
      </c>
      <c r="D236" s="23">
        <v>2.0323385498755018</v>
      </c>
      <c r="E236" s="23">
        <v>9</v>
      </c>
      <c r="F236" s="23" t="s">
        <v>262</v>
      </c>
      <c r="G236" s="23" t="s">
        <v>263</v>
      </c>
    </row>
    <row r="237" spans="1:7" ht="15" customHeight="1" x14ac:dyDescent="0.25">
      <c r="A237" s="23" t="s">
        <v>253</v>
      </c>
      <c r="B237" s="24" t="s">
        <v>239</v>
      </c>
      <c r="C237" s="23" t="s">
        <v>94</v>
      </c>
      <c r="D237" s="23">
        <v>1.0748528531478101</v>
      </c>
      <c r="E237" s="23">
        <v>8</v>
      </c>
      <c r="F237" s="23" t="s">
        <v>255</v>
      </c>
      <c r="G237" s="23" t="s">
        <v>266</v>
      </c>
    </row>
    <row r="238" spans="1:7" ht="15" customHeight="1" x14ac:dyDescent="0.25">
      <c r="A238" s="23" t="s">
        <v>253</v>
      </c>
      <c r="B238" s="24" t="s">
        <v>239</v>
      </c>
      <c r="C238" s="23" t="s">
        <v>94</v>
      </c>
      <c r="D238" s="23">
        <v>-1.5834630860576828</v>
      </c>
      <c r="E238" s="23">
        <v>7</v>
      </c>
      <c r="F238" s="24" t="s">
        <v>257</v>
      </c>
      <c r="G238" s="23" t="s">
        <v>267</v>
      </c>
    </row>
    <row r="239" spans="1:7" ht="15" customHeight="1" x14ac:dyDescent="0.25">
      <c r="A239" s="23" t="s">
        <v>253</v>
      </c>
      <c r="B239" s="24" t="s">
        <v>240</v>
      </c>
      <c r="C239" s="23" t="s">
        <v>94</v>
      </c>
      <c r="D239" s="23">
        <v>10.114011226658027</v>
      </c>
      <c r="E239" s="23">
        <v>11</v>
      </c>
      <c r="F239" s="23" t="s">
        <v>268</v>
      </c>
      <c r="G239" s="23" t="s">
        <v>261</v>
      </c>
    </row>
    <row r="240" spans="1:7" ht="15" customHeight="1" x14ac:dyDescent="0.25">
      <c r="A240" s="23" t="s">
        <v>253</v>
      </c>
      <c r="B240" s="24" t="s">
        <v>240</v>
      </c>
      <c r="C240" s="23" t="s">
        <v>94</v>
      </c>
      <c r="D240" s="23">
        <v>2.9934771055296938</v>
      </c>
      <c r="E240" s="23">
        <v>9</v>
      </c>
      <c r="F240" s="23" t="s">
        <v>270</v>
      </c>
      <c r="G240" s="23" t="s">
        <v>256</v>
      </c>
    </row>
    <row r="241" spans="1:7" ht="15" customHeight="1" x14ac:dyDescent="0.25">
      <c r="A241" s="23" t="s">
        <v>253</v>
      </c>
      <c r="B241" s="24" t="s">
        <v>240</v>
      </c>
      <c r="C241" s="23" t="s">
        <v>94</v>
      </c>
      <c r="D241" s="23">
        <v>2.2061615842680178</v>
      </c>
      <c r="E241" s="23">
        <v>9</v>
      </c>
      <c r="F241" s="23" t="s">
        <v>257</v>
      </c>
      <c r="G241" s="23" t="s">
        <v>267</v>
      </c>
    </row>
    <row r="242" spans="1:7" ht="15" customHeight="1" x14ac:dyDescent="0.25">
      <c r="A242" s="23" t="s">
        <v>253</v>
      </c>
      <c r="B242" s="24" t="s">
        <v>239</v>
      </c>
      <c r="C242" s="23" t="s">
        <v>94</v>
      </c>
      <c r="D242" s="23">
        <v>5.7357185442712417</v>
      </c>
      <c r="E242" s="23">
        <v>10</v>
      </c>
      <c r="F242" s="23" t="s">
        <v>259</v>
      </c>
      <c r="G242" s="23" t="s">
        <v>265</v>
      </c>
    </row>
    <row r="243" spans="1:7" ht="15" customHeight="1" x14ac:dyDescent="0.25">
      <c r="A243" s="23" t="s">
        <v>253</v>
      </c>
      <c r="B243" s="24" t="s">
        <v>239</v>
      </c>
      <c r="C243" s="23" t="s">
        <v>94</v>
      </c>
      <c r="D243" s="23">
        <v>-2.9412732716249077</v>
      </c>
      <c r="E243" s="23">
        <v>7</v>
      </c>
      <c r="F243" s="23" t="s">
        <v>275</v>
      </c>
      <c r="G243" s="23" t="s">
        <v>258</v>
      </c>
    </row>
    <row r="244" spans="1:7" ht="15" customHeight="1" x14ac:dyDescent="0.25">
      <c r="A244" s="23" t="s">
        <v>253</v>
      </c>
      <c r="B244" s="24" t="s">
        <v>239</v>
      </c>
      <c r="C244" s="23" t="s">
        <v>94</v>
      </c>
      <c r="D244" s="23">
        <v>-2.2496984214399491</v>
      </c>
      <c r="E244" s="23">
        <v>7</v>
      </c>
      <c r="F244" s="23" t="s">
        <v>277</v>
      </c>
      <c r="G244" s="23" t="s">
        <v>254</v>
      </c>
    </row>
    <row r="245" spans="1:7" ht="15" customHeight="1" x14ac:dyDescent="0.25">
      <c r="A245" s="23" t="s">
        <v>253</v>
      </c>
      <c r="B245" s="24" t="s">
        <v>240</v>
      </c>
      <c r="C245" s="23" t="s">
        <v>94</v>
      </c>
      <c r="D245" s="23">
        <v>1.2834098969975729</v>
      </c>
      <c r="E245" s="23">
        <v>8</v>
      </c>
      <c r="F245" s="23" t="s">
        <v>255</v>
      </c>
      <c r="G245" s="23" t="s">
        <v>266</v>
      </c>
    </row>
    <row r="246" spans="1:7" ht="15" customHeight="1" x14ac:dyDescent="0.25">
      <c r="A246" s="23" t="s">
        <v>253</v>
      </c>
      <c r="B246" s="24" t="s">
        <v>240</v>
      </c>
      <c r="C246" s="23" t="s">
        <v>94</v>
      </c>
      <c r="D246" s="23">
        <v>1.5233252272732043</v>
      </c>
      <c r="E246" s="23">
        <v>9</v>
      </c>
      <c r="F246" s="23" t="s">
        <v>264</v>
      </c>
      <c r="G246" s="23" t="s">
        <v>260</v>
      </c>
    </row>
    <row r="247" spans="1:7" ht="15" customHeight="1" x14ac:dyDescent="0.25">
      <c r="A247" s="23" t="s">
        <v>253</v>
      </c>
      <c r="B247" s="24" t="s">
        <v>240</v>
      </c>
      <c r="C247" s="23" t="s">
        <v>94</v>
      </c>
      <c r="D247" s="23">
        <v>-1.6449348587098682</v>
      </c>
      <c r="E247" s="23">
        <v>7</v>
      </c>
      <c r="F247" s="23" t="s">
        <v>275</v>
      </c>
      <c r="G247" s="23" t="s">
        <v>258</v>
      </c>
    </row>
    <row r="248" spans="1:7" ht="15" customHeight="1" x14ac:dyDescent="0.25">
      <c r="A248" s="23" t="s">
        <v>253</v>
      </c>
      <c r="B248" s="24" t="s">
        <v>239</v>
      </c>
      <c r="C248" s="23" t="s">
        <v>94</v>
      </c>
      <c r="D248" s="23">
        <v>-11.559863284687458</v>
      </c>
      <c r="E248" s="23">
        <v>5</v>
      </c>
      <c r="F248" s="23" t="s">
        <v>264</v>
      </c>
      <c r="G248" s="23" t="s">
        <v>260</v>
      </c>
    </row>
    <row r="249" spans="1:7" ht="15" customHeight="1" x14ac:dyDescent="0.25">
      <c r="A249" s="23" t="s">
        <v>253</v>
      </c>
      <c r="B249" s="24" t="s">
        <v>239</v>
      </c>
      <c r="C249" s="23" t="s">
        <v>94</v>
      </c>
      <c r="D249" s="23">
        <v>-9.3816708654406469</v>
      </c>
      <c r="E249" s="23">
        <v>5</v>
      </c>
      <c r="F249" s="23" t="s">
        <v>268</v>
      </c>
      <c r="G249" s="23" t="s">
        <v>261</v>
      </c>
    </row>
    <row r="250" spans="1:7" ht="15" customHeight="1" x14ac:dyDescent="0.25">
      <c r="A250" s="23" t="s">
        <v>253</v>
      </c>
      <c r="B250" s="24" t="s">
        <v>239</v>
      </c>
      <c r="C250" s="23" t="s">
        <v>94</v>
      </c>
      <c r="D250" s="23">
        <v>-2.5789621730470409</v>
      </c>
      <c r="E250" s="23">
        <v>7</v>
      </c>
      <c r="F250" s="23" t="s">
        <v>270</v>
      </c>
      <c r="G250" s="23" t="s">
        <v>256</v>
      </c>
    </row>
    <row r="251" spans="1:7" ht="15" customHeight="1" x14ac:dyDescent="0.25">
      <c r="A251" s="23" t="s">
        <v>253</v>
      </c>
      <c r="B251" s="24" t="s">
        <v>240</v>
      </c>
      <c r="C251" s="23" t="s">
        <v>94</v>
      </c>
      <c r="D251" s="23">
        <v>-6.4478057548637491</v>
      </c>
      <c r="E251" s="23">
        <v>5</v>
      </c>
      <c r="F251" s="23" t="s">
        <v>259</v>
      </c>
      <c r="G251" s="23" t="s">
        <v>265</v>
      </c>
    </row>
    <row r="252" spans="1:7" ht="15" customHeight="1" x14ac:dyDescent="0.25">
      <c r="A252" s="23" t="s">
        <v>253</v>
      </c>
      <c r="B252" s="24" t="s">
        <v>240</v>
      </c>
      <c r="C252" s="23" t="s">
        <v>94</v>
      </c>
      <c r="D252" s="23">
        <v>-1.562562681253693</v>
      </c>
      <c r="E252" s="23">
        <v>7</v>
      </c>
      <c r="F252" s="23" t="s">
        <v>262</v>
      </c>
      <c r="G252" s="23" t="s">
        <v>263</v>
      </c>
    </row>
    <row r="253" spans="1:7" ht="15" customHeight="1" x14ac:dyDescent="0.25">
      <c r="A253" s="23" t="s">
        <v>253</v>
      </c>
      <c r="B253" s="24" t="s">
        <v>240</v>
      </c>
      <c r="C253" s="23" t="s">
        <v>94</v>
      </c>
      <c r="D253" s="23">
        <v>-1.2245238813227657</v>
      </c>
      <c r="E253" s="23">
        <v>8</v>
      </c>
      <c r="F253" s="23" t="s">
        <v>277</v>
      </c>
      <c r="G253" s="23" t="s">
        <v>254</v>
      </c>
    </row>
    <row r="254" spans="1:7" ht="15" customHeight="1" x14ac:dyDescent="0.25">
      <c r="A254" s="23" t="s">
        <v>253</v>
      </c>
      <c r="B254" s="24" t="s">
        <v>239</v>
      </c>
      <c r="C254" s="23" t="s">
        <v>93</v>
      </c>
      <c r="D254" s="23">
        <v>1.6180059209088697</v>
      </c>
      <c r="E254" s="23">
        <v>9</v>
      </c>
      <c r="F254" s="23" t="s">
        <v>262</v>
      </c>
      <c r="G254" s="23" t="s">
        <v>263</v>
      </c>
    </row>
    <row r="255" spans="1:7" ht="15" customHeight="1" x14ac:dyDescent="0.25">
      <c r="A255" s="23" t="s">
        <v>253</v>
      </c>
      <c r="B255" s="24" t="s">
        <v>239</v>
      </c>
      <c r="C255" s="23" t="s">
        <v>93</v>
      </c>
      <c r="D255" s="23">
        <v>-1.2686406668915644</v>
      </c>
      <c r="E255" s="23">
        <v>8</v>
      </c>
      <c r="F255" s="23" t="s">
        <v>255</v>
      </c>
      <c r="G255" s="23" t="s">
        <v>266</v>
      </c>
    </row>
    <row r="256" spans="1:7" ht="15" customHeight="1" x14ac:dyDescent="0.25">
      <c r="A256" s="23" t="s">
        <v>253</v>
      </c>
      <c r="B256" s="24" t="s">
        <v>239</v>
      </c>
      <c r="C256" s="23" t="s">
        <v>93</v>
      </c>
      <c r="D256" s="23">
        <v>-1.219721919843056</v>
      </c>
      <c r="E256" s="23">
        <v>8</v>
      </c>
      <c r="F256" s="24" t="s">
        <v>257</v>
      </c>
      <c r="G256" s="23" t="s">
        <v>267</v>
      </c>
    </row>
    <row r="257" spans="1:7" ht="15" customHeight="1" x14ac:dyDescent="0.25">
      <c r="A257" s="23" t="s">
        <v>253</v>
      </c>
      <c r="B257" s="24" t="s">
        <v>240</v>
      </c>
      <c r="C257" s="23" t="s">
        <v>93</v>
      </c>
      <c r="D257" s="23">
        <v>9.2284369693672677</v>
      </c>
      <c r="E257" s="23">
        <v>11</v>
      </c>
      <c r="F257" s="23" t="s">
        <v>268</v>
      </c>
      <c r="G257" s="23" t="s">
        <v>261</v>
      </c>
    </row>
    <row r="258" spans="1:7" ht="15" customHeight="1" x14ac:dyDescent="0.25">
      <c r="A258" s="23" t="s">
        <v>253</v>
      </c>
      <c r="B258" s="24" t="s">
        <v>240</v>
      </c>
      <c r="C258" s="23" t="s">
        <v>93</v>
      </c>
      <c r="D258" s="23">
        <v>2.8117077618571948</v>
      </c>
      <c r="E258" s="23">
        <v>9</v>
      </c>
      <c r="F258" s="23" t="s">
        <v>270</v>
      </c>
      <c r="G258" s="23" t="s">
        <v>256</v>
      </c>
    </row>
    <row r="259" spans="1:7" ht="15" customHeight="1" x14ac:dyDescent="0.25">
      <c r="A259" s="23" t="s">
        <v>253</v>
      </c>
      <c r="B259" s="24" t="s">
        <v>240</v>
      </c>
      <c r="C259" s="23" t="s">
        <v>93</v>
      </c>
      <c r="D259" s="23">
        <v>4.2482493435333737</v>
      </c>
      <c r="E259" s="23">
        <v>10</v>
      </c>
      <c r="F259" s="23" t="s">
        <v>257</v>
      </c>
      <c r="G259" s="23" t="s">
        <v>267</v>
      </c>
    </row>
    <row r="260" spans="1:7" ht="15" customHeight="1" x14ac:dyDescent="0.25">
      <c r="A260" s="23" t="s">
        <v>253</v>
      </c>
      <c r="B260" s="24" t="s">
        <v>239</v>
      </c>
      <c r="C260" s="23" t="s">
        <v>93</v>
      </c>
      <c r="D260" s="23">
        <v>4.0767632470308</v>
      </c>
      <c r="E260" s="23">
        <v>10</v>
      </c>
      <c r="F260" s="23" t="s">
        <v>259</v>
      </c>
      <c r="G260" s="23" t="s">
        <v>265</v>
      </c>
    </row>
    <row r="261" spans="1:7" ht="15" customHeight="1" x14ac:dyDescent="0.25">
      <c r="A261" s="23" t="s">
        <v>253</v>
      </c>
      <c r="B261" s="24" t="s">
        <v>239</v>
      </c>
      <c r="C261" s="23" t="s">
        <v>93</v>
      </c>
      <c r="D261" s="23">
        <v>-2.8114057487667186</v>
      </c>
      <c r="E261" s="23">
        <v>7</v>
      </c>
      <c r="F261" s="23" t="s">
        <v>275</v>
      </c>
      <c r="G261" s="23" t="s">
        <v>258</v>
      </c>
    </row>
    <row r="262" spans="1:7" ht="15" customHeight="1" x14ac:dyDescent="0.25">
      <c r="A262" s="23" t="s">
        <v>253</v>
      </c>
      <c r="B262" s="24" t="s">
        <v>239</v>
      </c>
      <c r="C262" s="23" t="s">
        <v>93</v>
      </c>
      <c r="D262" s="23">
        <v>-1.7824292596070659</v>
      </c>
      <c r="E262" s="23">
        <v>7</v>
      </c>
      <c r="F262" s="23" t="s">
        <v>277</v>
      </c>
      <c r="G262" s="23" t="s">
        <v>254</v>
      </c>
    </row>
    <row r="263" spans="1:7" ht="15" customHeight="1" x14ac:dyDescent="0.25">
      <c r="A263" s="23" t="s">
        <v>253</v>
      </c>
      <c r="B263" s="24" t="s">
        <v>240</v>
      </c>
      <c r="C263" s="23" t="s">
        <v>93</v>
      </c>
      <c r="D263" s="23">
        <v>1.8043245537358619</v>
      </c>
      <c r="E263" s="23">
        <v>9</v>
      </c>
      <c r="F263" s="23" t="s">
        <v>255</v>
      </c>
      <c r="G263" s="23" t="s">
        <v>266</v>
      </c>
    </row>
    <row r="264" spans="1:7" ht="15" customHeight="1" x14ac:dyDescent="0.25">
      <c r="A264" s="23" t="s">
        <v>253</v>
      </c>
      <c r="B264" s="24" t="s">
        <v>240</v>
      </c>
      <c r="C264" s="23" t="s">
        <v>93</v>
      </c>
      <c r="D264" s="23">
        <v>2.4747663155678659</v>
      </c>
      <c r="E264" s="23">
        <v>9</v>
      </c>
      <c r="F264" s="23" t="s">
        <v>264</v>
      </c>
      <c r="G264" s="23" t="s">
        <v>260</v>
      </c>
    </row>
    <row r="265" spans="1:7" ht="15" customHeight="1" x14ac:dyDescent="0.25">
      <c r="A265" s="23" t="s">
        <v>253</v>
      </c>
      <c r="B265" s="24" t="s">
        <v>240</v>
      </c>
      <c r="C265" s="23" t="s">
        <v>93</v>
      </c>
      <c r="D265" s="23">
        <v>1.1896634080676649</v>
      </c>
      <c r="E265" s="23">
        <v>8</v>
      </c>
      <c r="F265" s="23" t="s">
        <v>275</v>
      </c>
      <c r="G265" s="23" t="s">
        <v>258</v>
      </c>
    </row>
    <row r="266" spans="1:7" ht="15" customHeight="1" x14ac:dyDescent="0.25">
      <c r="A266" s="23" t="s">
        <v>253</v>
      </c>
      <c r="B266" s="24" t="s">
        <v>239</v>
      </c>
      <c r="C266" s="23" t="s">
        <v>93</v>
      </c>
      <c r="D266" s="23">
        <v>-23.811164577424677</v>
      </c>
      <c r="E266" s="23">
        <v>4</v>
      </c>
      <c r="F266" s="23" t="s">
        <v>264</v>
      </c>
      <c r="G266" s="23" t="s">
        <v>260</v>
      </c>
    </row>
    <row r="267" spans="1:7" ht="15" customHeight="1" x14ac:dyDescent="0.25">
      <c r="A267" s="23" t="s">
        <v>253</v>
      </c>
      <c r="B267" s="24" t="s">
        <v>239</v>
      </c>
      <c r="C267" s="23" t="s">
        <v>93</v>
      </c>
      <c r="D267" s="23">
        <v>-18.0200551114911</v>
      </c>
      <c r="E267" s="23">
        <v>4</v>
      </c>
      <c r="F267" s="23" t="s">
        <v>268</v>
      </c>
      <c r="G267" s="23" t="s">
        <v>261</v>
      </c>
    </row>
    <row r="268" spans="1:7" ht="15" customHeight="1" x14ac:dyDescent="0.25">
      <c r="A268" s="23" t="s">
        <v>253</v>
      </c>
      <c r="B268" s="24" t="s">
        <v>239</v>
      </c>
      <c r="C268" s="23" t="s">
        <v>93</v>
      </c>
      <c r="D268" s="23">
        <v>-7.7205294809436111</v>
      </c>
      <c r="E268" s="23">
        <v>5</v>
      </c>
      <c r="F268" s="23" t="s">
        <v>270</v>
      </c>
      <c r="G268" s="23" t="s">
        <v>256</v>
      </c>
    </row>
    <row r="269" spans="1:7" ht="15" customHeight="1" x14ac:dyDescent="0.25">
      <c r="A269" s="23" t="s">
        <v>253</v>
      </c>
      <c r="B269" s="24" t="s">
        <v>240</v>
      </c>
      <c r="C269" s="23" t="s">
        <v>93</v>
      </c>
      <c r="D269" s="23">
        <v>-10.356591555265799</v>
      </c>
      <c r="E269" s="23">
        <v>5</v>
      </c>
      <c r="F269" s="23" t="s">
        <v>259</v>
      </c>
      <c r="G269" s="23" t="s">
        <v>265</v>
      </c>
    </row>
    <row r="270" spans="1:7" ht="15" customHeight="1" x14ac:dyDescent="0.25">
      <c r="A270" s="23" t="s">
        <v>253</v>
      </c>
      <c r="B270" s="24" t="s">
        <v>240</v>
      </c>
      <c r="C270" s="23" t="s">
        <v>93</v>
      </c>
      <c r="D270" s="23">
        <v>-1.1056585227756066</v>
      </c>
      <c r="E270" s="23">
        <v>8</v>
      </c>
      <c r="F270" s="23" t="s">
        <v>262</v>
      </c>
      <c r="G270" s="23" t="s">
        <v>263</v>
      </c>
    </row>
    <row r="271" spans="1:7" ht="15" customHeight="1" x14ac:dyDescent="0.25">
      <c r="A271" s="23" t="s">
        <v>253</v>
      </c>
      <c r="B271" s="24" t="s">
        <v>240</v>
      </c>
      <c r="C271" s="23" t="s">
        <v>93</v>
      </c>
      <c r="D271" s="23">
        <v>1.9339770432685128</v>
      </c>
      <c r="E271" s="23">
        <v>9</v>
      </c>
      <c r="F271" s="23" t="s">
        <v>277</v>
      </c>
      <c r="G271" s="23" t="s">
        <v>254</v>
      </c>
    </row>
    <row r="272" spans="1:7" ht="15" customHeight="1" x14ac:dyDescent="0.25">
      <c r="A272" s="23" t="s">
        <v>253</v>
      </c>
      <c r="B272" s="24" t="s">
        <v>239</v>
      </c>
      <c r="C272" s="23" t="s">
        <v>91</v>
      </c>
      <c r="D272" s="23">
        <v>3.8525945005924367</v>
      </c>
      <c r="E272" s="23">
        <v>10</v>
      </c>
      <c r="F272" s="23" t="s">
        <v>262</v>
      </c>
      <c r="G272" s="23" t="s">
        <v>263</v>
      </c>
    </row>
    <row r="273" spans="1:7" ht="15" customHeight="1" x14ac:dyDescent="0.25">
      <c r="A273" s="23" t="s">
        <v>253</v>
      </c>
      <c r="B273" s="24" t="s">
        <v>239</v>
      </c>
      <c r="C273" s="23" t="s">
        <v>91</v>
      </c>
      <c r="D273" s="23">
        <v>3.0585407834078535</v>
      </c>
      <c r="E273" s="23">
        <v>10</v>
      </c>
      <c r="F273" s="23" t="s">
        <v>255</v>
      </c>
      <c r="G273" s="23" t="s">
        <v>266</v>
      </c>
    </row>
    <row r="274" spans="1:7" ht="15" customHeight="1" x14ac:dyDescent="0.25">
      <c r="A274" s="23" t="s">
        <v>253</v>
      </c>
      <c r="B274" s="24" t="s">
        <v>239</v>
      </c>
      <c r="C274" s="23" t="s">
        <v>91</v>
      </c>
      <c r="D274" s="23">
        <v>6.1705888604724617</v>
      </c>
      <c r="E274" s="23">
        <v>11</v>
      </c>
      <c r="F274" s="24" t="s">
        <v>257</v>
      </c>
      <c r="G274" s="23" t="s">
        <v>267</v>
      </c>
    </row>
    <row r="275" spans="1:7" ht="15" customHeight="1" x14ac:dyDescent="0.25">
      <c r="A275" s="23" t="s">
        <v>253</v>
      </c>
      <c r="B275" s="24" t="s">
        <v>240</v>
      </c>
      <c r="C275" s="23" t="s">
        <v>91</v>
      </c>
      <c r="D275" s="23">
        <v>-1.2388020330742371</v>
      </c>
      <c r="E275" s="23">
        <v>8</v>
      </c>
      <c r="F275" s="23" t="s">
        <v>268</v>
      </c>
      <c r="G275" s="23" t="s">
        <v>261</v>
      </c>
    </row>
    <row r="276" spans="1:7" ht="15" customHeight="1" x14ac:dyDescent="0.25">
      <c r="A276" s="23" t="s">
        <v>253</v>
      </c>
      <c r="B276" s="24" t="s">
        <v>240</v>
      </c>
      <c r="C276" s="23" t="s">
        <v>91</v>
      </c>
      <c r="D276" s="23">
        <v>-1.5430521075522339</v>
      </c>
      <c r="E276" s="23">
        <v>7</v>
      </c>
      <c r="F276" s="23" t="s">
        <v>270</v>
      </c>
      <c r="G276" s="23" t="s">
        <v>256</v>
      </c>
    </row>
    <row r="277" spans="1:7" ht="15" customHeight="1" x14ac:dyDescent="0.25">
      <c r="A277" s="23" t="s">
        <v>253</v>
      </c>
      <c r="B277" s="24" t="s">
        <v>240</v>
      </c>
      <c r="C277" s="23" t="s">
        <v>91</v>
      </c>
      <c r="D277" s="23">
        <v>101.58542971758082</v>
      </c>
      <c r="E277" s="23">
        <v>15</v>
      </c>
      <c r="F277" s="23" t="s">
        <v>257</v>
      </c>
      <c r="G277" s="23" t="s">
        <v>267</v>
      </c>
    </row>
    <row r="278" spans="1:7" ht="15" customHeight="1" x14ac:dyDescent="0.25">
      <c r="A278" s="23" t="s">
        <v>253</v>
      </c>
      <c r="B278" s="24" t="s">
        <v>239</v>
      </c>
      <c r="C278" s="23" t="s">
        <v>91</v>
      </c>
      <c r="D278" s="23">
        <v>1.5820152524436468</v>
      </c>
      <c r="E278" s="23">
        <v>9</v>
      </c>
      <c r="F278" s="23" t="s">
        <v>259</v>
      </c>
      <c r="G278" s="23" t="s">
        <v>265</v>
      </c>
    </row>
    <row r="279" spans="1:7" ht="15" customHeight="1" x14ac:dyDescent="0.25">
      <c r="A279" s="23" t="s">
        <v>253</v>
      </c>
      <c r="B279" s="24" t="s">
        <v>239</v>
      </c>
      <c r="C279" s="23" t="s">
        <v>91</v>
      </c>
      <c r="D279" s="23">
        <v>-11.377717751838931</v>
      </c>
      <c r="E279" s="23">
        <v>5</v>
      </c>
      <c r="F279" s="23" t="s">
        <v>275</v>
      </c>
      <c r="G279" s="23" t="s">
        <v>258</v>
      </c>
    </row>
    <row r="280" spans="1:7" ht="15" customHeight="1" x14ac:dyDescent="0.25">
      <c r="A280" s="23" t="s">
        <v>253</v>
      </c>
      <c r="B280" s="24" t="s">
        <v>239</v>
      </c>
      <c r="C280" s="23" t="s">
        <v>91</v>
      </c>
      <c r="D280" s="23">
        <v>1.8842686128984785</v>
      </c>
      <c r="E280" s="23">
        <v>9</v>
      </c>
      <c r="F280" s="23" t="s">
        <v>277</v>
      </c>
      <c r="G280" s="23" t="s">
        <v>254</v>
      </c>
    </row>
    <row r="281" spans="1:7" ht="15" customHeight="1" x14ac:dyDescent="0.25">
      <c r="A281" s="23" t="s">
        <v>253</v>
      </c>
      <c r="B281" s="24" t="s">
        <v>240</v>
      </c>
      <c r="C281" s="23" t="s">
        <v>91</v>
      </c>
      <c r="D281" s="23">
        <v>4.2333613520039997</v>
      </c>
      <c r="E281" s="23">
        <v>10</v>
      </c>
      <c r="F281" s="23" t="s">
        <v>255</v>
      </c>
      <c r="G281" s="23" t="s">
        <v>266</v>
      </c>
    </row>
    <row r="282" spans="1:7" ht="15" customHeight="1" x14ac:dyDescent="0.25">
      <c r="A282" s="23" t="s">
        <v>253</v>
      </c>
      <c r="B282" s="24" t="s">
        <v>240</v>
      </c>
      <c r="C282" s="23" t="s">
        <v>91</v>
      </c>
      <c r="D282" s="23">
        <v>8.7037302677358852</v>
      </c>
      <c r="E282" s="23">
        <v>11</v>
      </c>
      <c r="F282" s="23" t="s">
        <v>264</v>
      </c>
      <c r="G282" s="23" t="s">
        <v>260</v>
      </c>
    </row>
    <row r="283" spans="1:7" ht="15" customHeight="1" x14ac:dyDescent="0.25">
      <c r="A283" s="23" t="s">
        <v>253</v>
      </c>
      <c r="B283" s="24" t="s">
        <v>240</v>
      </c>
      <c r="C283" s="23" t="s">
        <v>91</v>
      </c>
      <c r="D283" s="23">
        <v>-3.9785809122027214</v>
      </c>
      <c r="E283" s="23">
        <v>6</v>
      </c>
      <c r="F283" s="23" t="s">
        <v>275</v>
      </c>
      <c r="G283" s="23" t="s">
        <v>258</v>
      </c>
    </row>
    <row r="284" spans="1:7" ht="15" customHeight="1" x14ac:dyDescent="0.25">
      <c r="A284" s="23" t="s">
        <v>253</v>
      </c>
      <c r="B284" s="24" t="s">
        <v>239</v>
      </c>
      <c r="C284" s="23" t="s">
        <v>91</v>
      </c>
      <c r="D284" s="23">
        <v>-16.764627008118431</v>
      </c>
      <c r="E284" s="23">
        <v>4</v>
      </c>
      <c r="F284" s="23" t="s">
        <v>264</v>
      </c>
      <c r="G284" s="23" t="s">
        <v>260</v>
      </c>
    </row>
    <row r="285" spans="1:7" ht="15" customHeight="1" x14ac:dyDescent="0.25">
      <c r="A285" s="23" t="s">
        <v>253</v>
      </c>
      <c r="B285" s="24" t="s">
        <v>239</v>
      </c>
      <c r="C285" s="23" t="s">
        <v>91</v>
      </c>
      <c r="D285" s="23">
        <v>-12.789682038646218</v>
      </c>
      <c r="E285" s="23">
        <v>4</v>
      </c>
      <c r="F285" s="23" t="s">
        <v>268</v>
      </c>
      <c r="G285" s="23" t="s">
        <v>261</v>
      </c>
    </row>
    <row r="286" spans="1:7" ht="15" customHeight="1" x14ac:dyDescent="0.25">
      <c r="A286" s="23" t="s">
        <v>253</v>
      </c>
      <c r="B286" s="24" t="s">
        <v>239</v>
      </c>
      <c r="C286" s="23" t="s">
        <v>91</v>
      </c>
      <c r="D286" s="23">
        <v>-4.3444111728335981</v>
      </c>
      <c r="E286" s="23">
        <v>6</v>
      </c>
      <c r="F286" s="23" t="s">
        <v>270</v>
      </c>
      <c r="G286" s="23" t="s">
        <v>256</v>
      </c>
    </row>
    <row r="287" spans="1:7" ht="15" customHeight="1" x14ac:dyDescent="0.25">
      <c r="A287" s="23" t="s">
        <v>253</v>
      </c>
      <c r="B287" s="24" t="s">
        <v>240</v>
      </c>
      <c r="C287" s="23" t="s">
        <v>91</v>
      </c>
      <c r="D287" s="23">
        <v>-6.1290016124773397</v>
      </c>
      <c r="E287" s="23">
        <v>5</v>
      </c>
      <c r="F287" s="23" t="s">
        <v>259</v>
      </c>
      <c r="G287" s="23" t="s">
        <v>265</v>
      </c>
    </row>
    <row r="288" spans="1:7" ht="15" customHeight="1" x14ac:dyDescent="0.25">
      <c r="A288" s="23" t="s">
        <v>253</v>
      </c>
      <c r="B288" s="24" t="s">
        <v>240</v>
      </c>
      <c r="C288" s="23" t="s">
        <v>91</v>
      </c>
      <c r="D288" s="23">
        <v>-2.5059115659889586</v>
      </c>
      <c r="E288" s="23">
        <v>7</v>
      </c>
      <c r="F288" s="23" t="s">
        <v>262</v>
      </c>
      <c r="G288" s="23" t="s">
        <v>263</v>
      </c>
    </row>
    <row r="289" spans="1:7" ht="15" customHeight="1" x14ac:dyDescent="0.25">
      <c r="A289" s="23" t="s">
        <v>253</v>
      </c>
      <c r="B289" s="24" t="s">
        <v>240</v>
      </c>
      <c r="C289" s="23" t="s">
        <v>91</v>
      </c>
      <c r="D289" s="23">
        <v>24.37066619442324</v>
      </c>
      <c r="E289" s="23">
        <v>13</v>
      </c>
      <c r="F289" s="23" t="s">
        <v>277</v>
      </c>
      <c r="G289" s="23" t="s">
        <v>254</v>
      </c>
    </row>
    <row r="290" spans="1:7" ht="15" customHeight="1" x14ac:dyDescent="0.25">
      <c r="A290" s="23" t="s">
        <v>283</v>
      </c>
      <c r="B290" s="24" t="s">
        <v>239</v>
      </c>
      <c r="C290" s="23" t="s">
        <v>6</v>
      </c>
      <c r="D290" s="23">
        <v>2.8199181956656285</v>
      </c>
      <c r="E290" s="23">
        <v>9</v>
      </c>
      <c r="F290" s="23" t="s">
        <v>262</v>
      </c>
      <c r="G290" s="23" t="s">
        <v>263</v>
      </c>
    </row>
    <row r="291" spans="1:7" ht="15" customHeight="1" x14ac:dyDescent="0.25">
      <c r="A291" s="23" t="s">
        <v>283</v>
      </c>
      <c r="B291" s="24" t="s">
        <v>239</v>
      </c>
      <c r="C291" s="23" t="s">
        <v>6</v>
      </c>
      <c r="D291" s="23">
        <v>1.3187760982931775</v>
      </c>
      <c r="E291" s="23">
        <v>8</v>
      </c>
      <c r="F291" s="23" t="s">
        <v>255</v>
      </c>
      <c r="G291" s="23" t="s">
        <v>266</v>
      </c>
    </row>
    <row r="292" spans="1:7" ht="15" customHeight="1" x14ac:dyDescent="0.25">
      <c r="A292" s="23" t="s">
        <v>283</v>
      </c>
      <c r="B292" s="24" t="s">
        <v>239</v>
      </c>
      <c r="C292" s="23" t="s">
        <v>6</v>
      </c>
      <c r="D292" s="23">
        <v>1.6699836646913422</v>
      </c>
      <c r="E292" s="23">
        <v>9</v>
      </c>
      <c r="F292" s="24" t="s">
        <v>257</v>
      </c>
      <c r="G292" s="23" t="s">
        <v>267</v>
      </c>
    </row>
    <row r="293" spans="1:7" ht="15" customHeight="1" x14ac:dyDescent="0.25">
      <c r="A293" s="23" t="s">
        <v>283</v>
      </c>
      <c r="B293" s="24" t="s">
        <v>240</v>
      </c>
      <c r="C293" s="23" t="s">
        <v>6</v>
      </c>
      <c r="D293" s="23">
        <v>-1.7127681048760262</v>
      </c>
      <c r="E293" s="23">
        <v>7</v>
      </c>
      <c r="F293" s="23" t="s">
        <v>268</v>
      </c>
      <c r="G293" s="23" t="s">
        <v>261</v>
      </c>
    </row>
    <row r="294" spans="1:7" ht="15" customHeight="1" x14ac:dyDescent="0.25">
      <c r="A294" s="23" t="s">
        <v>283</v>
      </c>
      <c r="B294" s="24" t="s">
        <v>240</v>
      </c>
      <c r="C294" s="23" t="s">
        <v>6</v>
      </c>
      <c r="D294" s="23">
        <v>-1.9684123899522092</v>
      </c>
      <c r="E294" s="23">
        <v>7</v>
      </c>
      <c r="F294" s="23" t="s">
        <v>270</v>
      </c>
      <c r="G294" s="23" t="s">
        <v>256</v>
      </c>
    </row>
    <row r="295" spans="1:7" ht="15" customHeight="1" x14ac:dyDescent="0.25">
      <c r="A295" s="23" t="s">
        <v>283</v>
      </c>
      <c r="B295" s="24" t="s">
        <v>240</v>
      </c>
      <c r="C295" s="23" t="s">
        <v>6</v>
      </c>
      <c r="D295" s="23">
        <v>5.5356035452422105</v>
      </c>
      <c r="E295" s="23">
        <v>10</v>
      </c>
      <c r="F295" s="23" t="s">
        <v>257</v>
      </c>
      <c r="G295" s="23" t="s">
        <v>267</v>
      </c>
    </row>
    <row r="296" spans="1:7" ht="15" customHeight="1" x14ac:dyDescent="0.25">
      <c r="A296" s="23" t="s">
        <v>283</v>
      </c>
      <c r="B296" s="24" t="s">
        <v>239</v>
      </c>
      <c r="C296" s="23" t="s">
        <v>6</v>
      </c>
      <c r="D296" s="23">
        <v>1.5130386339662776</v>
      </c>
      <c r="E296" s="23">
        <v>9</v>
      </c>
      <c r="F296" s="23" t="s">
        <v>259</v>
      </c>
      <c r="G296" s="23" t="s">
        <v>265</v>
      </c>
    </row>
    <row r="297" spans="1:7" ht="15" customHeight="1" x14ac:dyDescent="0.25">
      <c r="A297" s="23" t="s">
        <v>283</v>
      </c>
      <c r="B297" s="24" t="s">
        <v>239</v>
      </c>
      <c r="C297" s="23" t="s">
        <v>6</v>
      </c>
      <c r="D297" s="23">
        <v>-5.4373439371861432</v>
      </c>
      <c r="E297" s="23">
        <v>6</v>
      </c>
      <c r="F297" s="23" t="s">
        <v>275</v>
      </c>
      <c r="G297" s="23" t="s">
        <v>258</v>
      </c>
    </row>
    <row r="298" spans="1:7" ht="15" customHeight="1" x14ac:dyDescent="0.25">
      <c r="A298" s="23" t="s">
        <v>283</v>
      </c>
      <c r="B298" s="24" t="s">
        <v>239</v>
      </c>
      <c r="C298" s="23" t="s">
        <v>6</v>
      </c>
      <c r="D298" s="23">
        <v>-2.6387787565178424</v>
      </c>
      <c r="E298" s="23">
        <v>7</v>
      </c>
      <c r="F298" s="23" t="s">
        <v>277</v>
      </c>
      <c r="G298" s="23" t="s">
        <v>254</v>
      </c>
    </row>
    <row r="299" spans="1:7" ht="15" customHeight="1" x14ac:dyDescent="0.25">
      <c r="A299" s="23" t="s">
        <v>283</v>
      </c>
      <c r="B299" s="24" t="s">
        <v>240</v>
      </c>
      <c r="C299" s="23" t="s">
        <v>6</v>
      </c>
      <c r="D299" s="23">
        <v>10.909730973107937</v>
      </c>
      <c r="E299" s="23">
        <v>11</v>
      </c>
      <c r="F299" s="23" t="s">
        <v>255</v>
      </c>
      <c r="G299" s="23" t="s">
        <v>266</v>
      </c>
    </row>
    <row r="300" spans="1:7" ht="15" customHeight="1" x14ac:dyDescent="0.25">
      <c r="A300" s="23" t="s">
        <v>283</v>
      </c>
      <c r="B300" s="24" t="s">
        <v>240</v>
      </c>
      <c r="C300" s="23" t="s">
        <v>6</v>
      </c>
      <c r="D300" s="23">
        <v>6.4889162367672641</v>
      </c>
      <c r="E300" s="23">
        <v>11</v>
      </c>
      <c r="F300" s="23" t="s">
        <v>264</v>
      </c>
      <c r="G300" s="23" t="s">
        <v>260</v>
      </c>
    </row>
    <row r="301" spans="1:7" ht="15" customHeight="1" x14ac:dyDescent="0.25">
      <c r="A301" s="23" t="s">
        <v>283</v>
      </c>
      <c r="B301" s="24" t="s">
        <v>240</v>
      </c>
      <c r="C301" s="23" t="s">
        <v>6</v>
      </c>
      <c r="D301" s="23">
        <v>4.6252406999785922</v>
      </c>
      <c r="E301" s="23">
        <v>10</v>
      </c>
      <c r="F301" s="23" t="s">
        <v>275</v>
      </c>
      <c r="G301" s="23" t="s">
        <v>258</v>
      </c>
    </row>
    <row r="302" spans="1:7" ht="15" customHeight="1" x14ac:dyDescent="0.25">
      <c r="A302" s="23" t="s">
        <v>283</v>
      </c>
      <c r="B302" s="24" t="s">
        <v>239</v>
      </c>
      <c r="C302" s="23" t="s">
        <v>6</v>
      </c>
      <c r="D302" s="23">
        <v>-10.617998621210214</v>
      </c>
      <c r="E302" s="23">
        <v>5</v>
      </c>
      <c r="F302" s="23" t="s">
        <v>264</v>
      </c>
      <c r="G302" s="23" t="s">
        <v>260</v>
      </c>
    </row>
    <row r="303" spans="1:7" ht="15" customHeight="1" x14ac:dyDescent="0.25">
      <c r="A303" s="23" t="s">
        <v>283</v>
      </c>
      <c r="B303" s="24" t="s">
        <v>239</v>
      </c>
      <c r="C303" s="23" t="s">
        <v>6</v>
      </c>
      <c r="D303" s="23">
        <v>-1.1248007560088722</v>
      </c>
      <c r="E303" s="23">
        <v>8</v>
      </c>
      <c r="F303" s="23" t="s">
        <v>268</v>
      </c>
      <c r="G303" s="23" t="s">
        <v>261</v>
      </c>
    </row>
    <row r="304" spans="1:7" ht="15" customHeight="1" x14ac:dyDescent="0.25">
      <c r="A304" s="23" t="s">
        <v>283</v>
      </c>
      <c r="B304" s="24" t="s">
        <v>239</v>
      </c>
      <c r="C304" s="23" t="s">
        <v>6</v>
      </c>
      <c r="D304" s="23">
        <v>-1.2241948819966064</v>
      </c>
      <c r="E304" s="23">
        <v>8</v>
      </c>
      <c r="F304" s="23" t="s">
        <v>270</v>
      </c>
      <c r="G304" s="23" t="s">
        <v>256</v>
      </c>
    </row>
    <row r="305" spans="1:7" ht="15" customHeight="1" x14ac:dyDescent="0.25">
      <c r="A305" s="23" t="s">
        <v>283</v>
      </c>
      <c r="B305" s="24" t="s">
        <v>240</v>
      </c>
      <c r="C305" s="23" t="s">
        <v>6</v>
      </c>
      <c r="D305" s="23">
        <v>1.8322566782733534</v>
      </c>
      <c r="E305" s="23">
        <v>9</v>
      </c>
      <c r="F305" s="23" t="s">
        <v>259</v>
      </c>
      <c r="G305" s="23" t="s">
        <v>265</v>
      </c>
    </row>
    <row r="306" spans="1:7" ht="15" customHeight="1" x14ac:dyDescent="0.25">
      <c r="A306" s="23" t="s">
        <v>283</v>
      </c>
      <c r="B306" s="24" t="s">
        <v>240</v>
      </c>
      <c r="C306" s="23" t="s">
        <v>6</v>
      </c>
      <c r="D306" s="23">
        <v>-5.8767431113701756</v>
      </c>
      <c r="E306" s="23">
        <v>6</v>
      </c>
      <c r="F306" s="23" t="s">
        <v>262</v>
      </c>
      <c r="G306" s="23" t="s">
        <v>263</v>
      </c>
    </row>
    <row r="307" spans="1:7" ht="15" customHeight="1" x14ac:dyDescent="0.25">
      <c r="A307" s="23" t="s">
        <v>283</v>
      </c>
      <c r="B307" s="24" t="s">
        <v>240</v>
      </c>
      <c r="C307" s="23" t="s">
        <v>6</v>
      </c>
      <c r="D307" s="23">
        <v>1.2601820378447395</v>
      </c>
      <c r="E307" s="23">
        <v>8</v>
      </c>
      <c r="F307" s="23" t="s">
        <v>277</v>
      </c>
      <c r="G307" s="23" t="s">
        <v>254</v>
      </c>
    </row>
    <row r="308" spans="1:7" ht="15" customHeight="1" x14ac:dyDescent="0.25">
      <c r="A308" s="23" t="s">
        <v>283</v>
      </c>
      <c r="B308" s="24" t="s">
        <v>239</v>
      </c>
      <c r="C308" s="23" t="s">
        <v>97</v>
      </c>
      <c r="D308" s="23">
        <v>1.0853750320221265</v>
      </c>
      <c r="E308" s="23">
        <v>8</v>
      </c>
      <c r="F308" s="23" t="s">
        <v>262</v>
      </c>
      <c r="G308" s="23" t="s">
        <v>263</v>
      </c>
    </row>
    <row r="309" spans="1:7" ht="15" customHeight="1" x14ac:dyDescent="0.25">
      <c r="A309" s="23" t="s">
        <v>283</v>
      </c>
      <c r="B309" s="24" t="s">
        <v>239</v>
      </c>
      <c r="C309" s="23" t="s">
        <v>97</v>
      </c>
      <c r="D309" s="23">
        <v>-1.3920950588207761</v>
      </c>
      <c r="E309" s="23">
        <v>8</v>
      </c>
      <c r="F309" s="23" t="s">
        <v>255</v>
      </c>
      <c r="G309" s="23" t="s">
        <v>266</v>
      </c>
    </row>
    <row r="310" spans="1:7" ht="15" customHeight="1" x14ac:dyDescent="0.25">
      <c r="A310" s="23" t="s">
        <v>283</v>
      </c>
      <c r="B310" s="24" t="s">
        <v>239</v>
      </c>
      <c r="C310" s="23" t="s">
        <v>97</v>
      </c>
      <c r="D310" s="23">
        <v>-1.7801664912534878</v>
      </c>
      <c r="E310" s="23">
        <v>7</v>
      </c>
      <c r="F310" s="24" t="s">
        <v>257</v>
      </c>
      <c r="G310" s="23" t="s">
        <v>267</v>
      </c>
    </row>
    <row r="311" spans="1:7" ht="15" customHeight="1" x14ac:dyDescent="0.25">
      <c r="A311" s="23" t="s">
        <v>283</v>
      </c>
      <c r="B311" s="24" t="s">
        <v>240</v>
      </c>
      <c r="C311" s="23" t="s">
        <v>97</v>
      </c>
      <c r="D311" s="23">
        <v>3.5010112137710085</v>
      </c>
      <c r="E311" s="23">
        <v>10</v>
      </c>
      <c r="F311" s="23" t="s">
        <v>268</v>
      </c>
      <c r="G311" s="23" t="s">
        <v>261</v>
      </c>
    </row>
    <row r="312" spans="1:7" ht="15" customHeight="1" x14ac:dyDescent="0.25">
      <c r="A312" s="23" t="s">
        <v>283</v>
      </c>
      <c r="B312" s="24" t="s">
        <v>240</v>
      </c>
      <c r="C312" s="23" t="s">
        <v>97</v>
      </c>
      <c r="D312" s="23">
        <v>1.1986969598034598</v>
      </c>
      <c r="E312" s="23">
        <v>8</v>
      </c>
      <c r="F312" s="23" t="s">
        <v>270</v>
      </c>
      <c r="G312" s="23" t="s">
        <v>256</v>
      </c>
    </row>
    <row r="313" spans="1:7" ht="15" customHeight="1" x14ac:dyDescent="0.25">
      <c r="A313" s="23" t="s">
        <v>283</v>
      </c>
      <c r="B313" s="24" t="s">
        <v>240</v>
      </c>
      <c r="C313" s="23" t="s">
        <v>97</v>
      </c>
      <c r="D313" s="23">
        <v>3.127704917248145</v>
      </c>
      <c r="E313" s="23">
        <v>10</v>
      </c>
      <c r="F313" s="23" t="s">
        <v>257</v>
      </c>
      <c r="G313" s="23" t="s">
        <v>267</v>
      </c>
    </row>
    <row r="314" spans="1:7" ht="15" customHeight="1" x14ac:dyDescent="0.25">
      <c r="A314" s="23" t="s">
        <v>283</v>
      </c>
      <c r="B314" s="24" t="s">
        <v>239</v>
      </c>
      <c r="C314" s="23" t="s">
        <v>97</v>
      </c>
      <c r="D314" s="23">
        <v>-4.0868325420274694</v>
      </c>
      <c r="E314" s="23">
        <v>6</v>
      </c>
      <c r="F314" s="23" t="s">
        <v>259</v>
      </c>
      <c r="G314" s="23" t="s">
        <v>265</v>
      </c>
    </row>
    <row r="315" spans="1:7" ht="15" customHeight="1" x14ac:dyDescent="0.25">
      <c r="A315" s="23" t="s">
        <v>283</v>
      </c>
      <c r="B315" s="24" t="s">
        <v>239</v>
      </c>
      <c r="C315" s="23" t="s">
        <v>97</v>
      </c>
      <c r="D315" s="23">
        <v>-3.1156129845253671</v>
      </c>
      <c r="E315" s="23">
        <v>6</v>
      </c>
      <c r="F315" s="23" t="s">
        <v>275</v>
      </c>
      <c r="G315" s="23" t="s">
        <v>258</v>
      </c>
    </row>
    <row r="316" spans="1:7" ht="15" customHeight="1" x14ac:dyDescent="0.25">
      <c r="A316" s="23" t="s">
        <v>283</v>
      </c>
      <c r="B316" s="24" t="s">
        <v>239</v>
      </c>
      <c r="C316" s="23" t="s">
        <v>97</v>
      </c>
      <c r="D316" s="23">
        <v>6.6108999499720653</v>
      </c>
      <c r="E316" s="23">
        <v>11</v>
      </c>
      <c r="F316" s="23" t="s">
        <v>277</v>
      </c>
      <c r="G316" s="23" t="s">
        <v>254</v>
      </c>
    </row>
    <row r="317" spans="1:7" ht="15" customHeight="1" x14ac:dyDescent="0.25">
      <c r="A317" s="23" t="s">
        <v>283</v>
      </c>
      <c r="B317" s="24" t="s">
        <v>240</v>
      </c>
      <c r="C317" s="23" t="s">
        <v>97</v>
      </c>
      <c r="D317" s="23">
        <v>9.2272332484020225</v>
      </c>
      <c r="E317" s="23">
        <v>11</v>
      </c>
      <c r="F317" s="23" t="s">
        <v>255</v>
      </c>
      <c r="G317" s="23" t="s">
        <v>266</v>
      </c>
    </row>
    <row r="318" spans="1:7" ht="15" customHeight="1" x14ac:dyDescent="0.25">
      <c r="A318" s="23" t="s">
        <v>283</v>
      </c>
      <c r="B318" s="24" t="s">
        <v>240</v>
      </c>
      <c r="C318" s="23" t="s">
        <v>97</v>
      </c>
      <c r="D318" s="23">
        <v>1.6479826555193373</v>
      </c>
      <c r="E318" s="23">
        <v>9</v>
      </c>
      <c r="F318" s="23" t="s">
        <v>264</v>
      </c>
      <c r="G318" s="23" t="s">
        <v>260</v>
      </c>
    </row>
    <row r="319" spans="1:7" ht="15" customHeight="1" x14ac:dyDescent="0.25">
      <c r="A319" s="23" t="s">
        <v>283</v>
      </c>
      <c r="B319" s="24" t="s">
        <v>240</v>
      </c>
      <c r="C319" s="23" t="s">
        <v>97</v>
      </c>
      <c r="D319" s="23">
        <v>2.9589244368410719</v>
      </c>
      <c r="E319" s="23">
        <v>9</v>
      </c>
      <c r="F319" s="23" t="s">
        <v>275</v>
      </c>
      <c r="G319" s="23" t="s">
        <v>258</v>
      </c>
    </row>
    <row r="320" spans="1:7" ht="15" customHeight="1" x14ac:dyDescent="0.25">
      <c r="A320" s="23" t="s">
        <v>283</v>
      </c>
      <c r="B320" s="24" t="s">
        <v>239</v>
      </c>
      <c r="C320" s="23" t="s">
        <v>97</v>
      </c>
      <c r="D320" s="23">
        <v>-1.5052411023228665</v>
      </c>
      <c r="E320" s="23">
        <v>7</v>
      </c>
      <c r="F320" s="23" t="s">
        <v>264</v>
      </c>
      <c r="G320" s="23" t="s">
        <v>260</v>
      </c>
    </row>
    <row r="321" spans="1:7" ht="15" customHeight="1" x14ac:dyDescent="0.25">
      <c r="A321" s="23" t="s">
        <v>283</v>
      </c>
      <c r="B321" s="24" t="s">
        <v>239</v>
      </c>
      <c r="C321" s="23" t="s">
        <v>97</v>
      </c>
      <c r="D321" s="23">
        <v>-2.8021538830080659</v>
      </c>
      <c r="E321" s="23">
        <v>7</v>
      </c>
      <c r="F321" s="23" t="s">
        <v>268</v>
      </c>
      <c r="G321" s="23" t="s">
        <v>261</v>
      </c>
    </row>
    <row r="322" spans="1:7" ht="15" customHeight="1" x14ac:dyDescent="0.25">
      <c r="A322" s="23" t="s">
        <v>283</v>
      </c>
      <c r="B322" s="24" t="s">
        <v>239</v>
      </c>
      <c r="C322" s="23" t="s">
        <v>97</v>
      </c>
      <c r="D322" s="23">
        <v>-3.2090541603028822</v>
      </c>
      <c r="E322" s="23">
        <v>6</v>
      </c>
      <c r="F322" s="23" t="s">
        <v>270</v>
      </c>
      <c r="G322" s="23" t="s">
        <v>256</v>
      </c>
    </row>
    <row r="323" spans="1:7" ht="15" customHeight="1" x14ac:dyDescent="0.25">
      <c r="A323" s="23" t="s">
        <v>283</v>
      </c>
      <c r="B323" s="24" t="s">
        <v>240</v>
      </c>
      <c r="C323" s="23" t="s">
        <v>97</v>
      </c>
      <c r="D323" s="23">
        <v>3.102625245860601</v>
      </c>
      <c r="E323" s="23">
        <v>10</v>
      </c>
      <c r="F323" s="23" t="s">
        <v>259</v>
      </c>
      <c r="G323" s="23" t="s">
        <v>265</v>
      </c>
    </row>
    <row r="324" spans="1:7" ht="15" customHeight="1" x14ac:dyDescent="0.25">
      <c r="A324" s="23" t="s">
        <v>283</v>
      </c>
      <c r="B324" s="24" t="s">
        <v>240</v>
      </c>
      <c r="C324" s="23" t="s">
        <v>97</v>
      </c>
      <c r="D324" s="23">
        <v>4.6841919959264713</v>
      </c>
      <c r="E324" s="23">
        <v>10</v>
      </c>
      <c r="F324" s="23" t="s">
        <v>262</v>
      </c>
      <c r="G324" s="23" t="s">
        <v>263</v>
      </c>
    </row>
    <row r="325" spans="1:7" ht="15" customHeight="1" x14ac:dyDescent="0.25">
      <c r="A325" s="23" t="s">
        <v>283</v>
      </c>
      <c r="B325" s="24" t="s">
        <v>240</v>
      </c>
      <c r="C325" s="23" t="s">
        <v>97</v>
      </c>
      <c r="D325" s="23">
        <v>4.7623307378471642</v>
      </c>
      <c r="E325" s="23">
        <v>10</v>
      </c>
      <c r="F325" s="23" t="s">
        <v>277</v>
      </c>
      <c r="G325" s="23" t="s">
        <v>254</v>
      </c>
    </row>
    <row r="326" spans="1:7" ht="15" customHeight="1" x14ac:dyDescent="0.25">
      <c r="A326" s="23" t="s">
        <v>283</v>
      </c>
      <c r="B326" s="24" t="s">
        <v>239</v>
      </c>
      <c r="C326" s="23" t="s">
        <v>95</v>
      </c>
      <c r="D326" s="23">
        <v>-1.2263023303973817</v>
      </c>
      <c r="E326" s="23">
        <v>8</v>
      </c>
      <c r="F326" s="23" t="s">
        <v>262</v>
      </c>
      <c r="G326" s="23" t="s">
        <v>263</v>
      </c>
    </row>
    <row r="327" spans="1:7" ht="15" customHeight="1" x14ac:dyDescent="0.25">
      <c r="A327" s="23" t="s">
        <v>283</v>
      </c>
      <c r="B327" s="24" t="s">
        <v>239</v>
      </c>
      <c r="C327" s="23" t="s">
        <v>95</v>
      </c>
      <c r="D327" s="23">
        <v>-11.440568957324176</v>
      </c>
      <c r="E327" s="23">
        <v>5</v>
      </c>
      <c r="F327" s="23" t="s">
        <v>255</v>
      </c>
      <c r="G327" s="23" t="s">
        <v>266</v>
      </c>
    </row>
    <row r="328" spans="1:7" ht="15" customHeight="1" x14ac:dyDescent="0.25">
      <c r="A328" s="23" t="s">
        <v>283</v>
      </c>
      <c r="B328" s="24" t="s">
        <v>239</v>
      </c>
      <c r="C328" s="23" t="s">
        <v>95</v>
      </c>
      <c r="D328" s="23">
        <v>-1.2470538156206186</v>
      </c>
      <c r="E328" s="23">
        <v>8</v>
      </c>
      <c r="F328" s="24" t="s">
        <v>257</v>
      </c>
      <c r="G328" s="23" t="s">
        <v>267</v>
      </c>
    </row>
    <row r="329" spans="1:7" ht="15" customHeight="1" x14ac:dyDescent="0.25">
      <c r="A329" s="23" t="s">
        <v>283</v>
      </c>
      <c r="B329" s="24" t="s">
        <v>240</v>
      </c>
      <c r="C329" s="23" t="s">
        <v>95</v>
      </c>
      <c r="D329" s="23">
        <v>-1.2873463292883609</v>
      </c>
      <c r="E329" s="23">
        <v>8</v>
      </c>
      <c r="F329" s="23" t="s">
        <v>268</v>
      </c>
      <c r="G329" s="23" t="s">
        <v>261</v>
      </c>
    </row>
    <row r="330" spans="1:7" ht="15" customHeight="1" x14ac:dyDescent="0.25">
      <c r="A330" s="23" t="s">
        <v>283</v>
      </c>
      <c r="B330" s="24" t="s">
        <v>240</v>
      </c>
      <c r="C330" s="23" t="s">
        <v>95</v>
      </c>
      <c r="D330" s="23">
        <v>1.9816453448261888</v>
      </c>
      <c r="E330" s="23">
        <v>9</v>
      </c>
      <c r="F330" s="23" t="s">
        <v>270</v>
      </c>
      <c r="G330" s="23" t="s">
        <v>256</v>
      </c>
    </row>
    <row r="331" spans="1:7" ht="15" customHeight="1" x14ac:dyDescent="0.25">
      <c r="A331" s="23" t="s">
        <v>283</v>
      </c>
      <c r="B331" s="24" t="s">
        <v>240</v>
      </c>
      <c r="C331" s="23" t="s">
        <v>95</v>
      </c>
      <c r="D331" s="23">
        <v>2.7384151255788711</v>
      </c>
      <c r="E331" s="23">
        <v>9</v>
      </c>
      <c r="F331" s="23" t="s">
        <v>257</v>
      </c>
      <c r="G331" s="23" t="s">
        <v>267</v>
      </c>
    </row>
    <row r="332" spans="1:7" ht="15" customHeight="1" x14ac:dyDescent="0.25">
      <c r="A332" s="23" t="s">
        <v>283</v>
      </c>
      <c r="B332" s="24" t="s">
        <v>239</v>
      </c>
      <c r="C332" s="23" t="s">
        <v>95</v>
      </c>
      <c r="D332" s="23">
        <v>-2.8877360025497545</v>
      </c>
      <c r="E332" s="23">
        <v>7</v>
      </c>
      <c r="F332" s="23" t="s">
        <v>259</v>
      </c>
      <c r="G332" s="23" t="s">
        <v>265</v>
      </c>
    </row>
    <row r="333" spans="1:7" ht="15" customHeight="1" x14ac:dyDescent="0.25">
      <c r="A333" s="23" t="s">
        <v>283</v>
      </c>
      <c r="B333" s="24" t="s">
        <v>239</v>
      </c>
      <c r="C333" s="23" t="s">
        <v>95</v>
      </c>
      <c r="D333" s="23">
        <v>-1.6245852982040792</v>
      </c>
      <c r="E333" s="23">
        <v>7</v>
      </c>
      <c r="F333" s="23" t="s">
        <v>275</v>
      </c>
      <c r="G333" s="23" t="s">
        <v>258</v>
      </c>
    </row>
    <row r="334" spans="1:7" ht="15" customHeight="1" x14ac:dyDescent="0.25">
      <c r="A334" s="23" t="s">
        <v>283</v>
      </c>
      <c r="B334" s="24" t="s">
        <v>239</v>
      </c>
      <c r="C334" s="23" t="s">
        <v>95</v>
      </c>
      <c r="D334" s="23">
        <v>-2.0887548962232896</v>
      </c>
      <c r="E334" s="23">
        <v>7</v>
      </c>
      <c r="F334" s="23" t="s">
        <v>277</v>
      </c>
      <c r="G334" s="23" t="s">
        <v>254</v>
      </c>
    </row>
    <row r="335" spans="1:7" ht="15" customHeight="1" x14ac:dyDescent="0.25">
      <c r="A335" s="23" t="s">
        <v>283</v>
      </c>
      <c r="B335" s="24" t="s">
        <v>240</v>
      </c>
      <c r="C335" s="23" t="s">
        <v>95</v>
      </c>
      <c r="D335" s="23">
        <v>16.971451185013088</v>
      </c>
      <c r="E335" s="23">
        <v>12</v>
      </c>
      <c r="F335" s="23" t="s">
        <v>255</v>
      </c>
      <c r="G335" s="23" t="s">
        <v>266</v>
      </c>
    </row>
    <row r="336" spans="1:7" ht="15" customHeight="1" x14ac:dyDescent="0.25">
      <c r="A336" s="23" t="s">
        <v>283</v>
      </c>
      <c r="B336" s="24" t="s">
        <v>240</v>
      </c>
      <c r="C336" s="23" t="s">
        <v>95</v>
      </c>
      <c r="D336" s="23">
        <v>2.5381721024178892</v>
      </c>
      <c r="E336" s="23">
        <v>9</v>
      </c>
      <c r="F336" s="23" t="s">
        <v>264</v>
      </c>
      <c r="G336" s="23" t="s">
        <v>260</v>
      </c>
    </row>
    <row r="337" spans="1:7" ht="15" customHeight="1" x14ac:dyDescent="0.25">
      <c r="A337" s="23" t="s">
        <v>283</v>
      </c>
      <c r="B337" s="24" t="s">
        <v>240</v>
      </c>
      <c r="C337" s="23" t="s">
        <v>95</v>
      </c>
      <c r="D337" s="23">
        <v>6.2567655903387474</v>
      </c>
      <c r="E337" s="23">
        <v>11</v>
      </c>
      <c r="F337" s="23" t="s">
        <v>275</v>
      </c>
      <c r="G337" s="23" t="s">
        <v>258</v>
      </c>
    </row>
    <row r="338" spans="1:7" ht="15" customHeight="1" x14ac:dyDescent="0.25">
      <c r="A338" s="23" t="s">
        <v>283</v>
      </c>
      <c r="B338" s="24" t="s">
        <v>239</v>
      </c>
      <c r="C338" s="23" t="s">
        <v>95</v>
      </c>
      <c r="D338" s="23">
        <v>1.812472307521326</v>
      </c>
      <c r="E338" s="23">
        <v>9</v>
      </c>
      <c r="F338" s="23" t="s">
        <v>264</v>
      </c>
      <c r="G338" s="23" t="s">
        <v>260</v>
      </c>
    </row>
    <row r="339" spans="1:7" ht="15" customHeight="1" x14ac:dyDescent="0.25">
      <c r="A339" s="23" t="s">
        <v>283</v>
      </c>
      <c r="B339" s="24" t="s">
        <v>239</v>
      </c>
      <c r="C339" s="23" t="s">
        <v>95</v>
      </c>
      <c r="D339" s="23">
        <v>-1.204840009983509</v>
      </c>
      <c r="E339" s="23">
        <v>8</v>
      </c>
      <c r="F339" s="23" t="s">
        <v>268</v>
      </c>
      <c r="G339" s="23" t="s">
        <v>261</v>
      </c>
    </row>
    <row r="340" spans="1:7" ht="15" customHeight="1" x14ac:dyDescent="0.25">
      <c r="A340" s="23" t="s">
        <v>283</v>
      </c>
      <c r="B340" s="24" t="s">
        <v>239</v>
      </c>
      <c r="C340" s="23" t="s">
        <v>95</v>
      </c>
      <c r="D340" s="23">
        <v>-1.7108127759033551</v>
      </c>
      <c r="E340" s="23">
        <v>7</v>
      </c>
      <c r="F340" s="23" t="s">
        <v>270</v>
      </c>
      <c r="G340" s="23" t="s">
        <v>256</v>
      </c>
    </row>
    <row r="341" spans="1:7" ht="15" customHeight="1" x14ac:dyDescent="0.25">
      <c r="A341" s="23" t="s">
        <v>283</v>
      </c>
      <c r="B341" s="24" t="s">
        <v>240</v>
      </c>
      <c r="C341" s="23" t="s">
        <v>95</v>
      </c>
      <c r="D341" s="23">
        <v>-4.0074524099785895</v>
      </c>
      <c r="E341" s="23">
        <v>6</v>
      </c>
      <c r="F341" s="23" t="s">
        <v>259</v>
      </c>
      <c r="G341" s="23" t="s">
        <v>265</v>
      </c>
    </row>
    <row r="342" spans="1:7" ht="15" customHeight="1" x14ac:dyDescent="0.25">
      <c r="A342" s="23" t="s">
        <v>283</v>
      </c>
      <c r="B342" s="24" t="s">
        <v>240</v>
      </c>
      <c r="C342" s="23" t="s">
        <v>95</v>
      </c>
      <c r="D342" s="23">
        <v>1.8784096499160776</v>
      </c>
      <c r="E342" s="23">
        <v>9</v>
      </c>
      <c r="F342" s="23" t="s">
        <v>262</v>
      </c>
      <c r="G342" s="23" t="s">
        <v>263</v>
      </c>
    </row>
    <row r="343" spans="1:7" ht="15" customHeight="1" x14ac:dyDescent="0.25">
      <c r="A343" s="23" t="s">
        <v>283</v>
      </c>
      <c r="B343" s="24" t="s">
        <v>240</v>
      </c>
      <c r="C343" s="23" t="s">
        <v>95</v>
      </c>
      <c r="D343" s="23">
        <v>-2.246457816004241</v>
      </c>
      <c r="E343" s="23">
        <v>7</v>
      </c>
      <c r="F343" s="23" t="s">
        <v>277</v>
      </c>
      <c r="G343" s="23" t="s">
        <v>254</v>
      </c>
    </row>
    <row r="344" spans="1:7" ht="15" customHeight="1" x14ac:dyDescent="0.25">
      <c r="A344" s="23" t="s">
        <v>283</v>
      </c>
      <c r="B344" s="24" t="s">
        <v>239</v>
      </c>
      <c r="C344" s="23" t="s">
        <v>8</v>
      </c>
      <c r="D344" s="23">
        <v>-46.976950805057946</v>
      </c>
      <c r="E344" s="23">
        <v>3</v>
      </c>
      <c r="F344" s="23" t="s">
        <v>262</v>
      </c>
      <c r="G344" s="23" t="s">
        <v>263</v>
      </c>
    </row>
    <row r="345" spans="1:7" ht="15" customHeight="1" x14ac:dyDescent="0.25">
      <c r="A345" s="23" t="s">
        <v>283</v>
      </c>
      <c r="B345" s="24" t="s">
        <v>239</v>
      </c>
      <c r="C345" s="23" t="s">
        <v>8</v>
      </c>
      <c r="D345" s="23">
        <v>-52.434338403263638</v>
      </c>
      <c r="E345" s="23">
        <v>2</v>
      </c>
      <c r="F345" s="23" t="s">
        <v>255</v>
      </c>
      <c r="G345" s="23" t="s">
        <v>266</v>
      </c>
    </row>
    <row r="346" spans="1:7" ht="15" customHeight="1" x14ac:dyDescent="0.25">
      <c r="A346" s="23" t="s">
        <v>283</v>
      </c>
      <c r="B346" s="24" t="s">
        <v>239</v>
      </c>
      <c r="C346" s="23" t="s">
        <v>8</v>
      </c>
      <c r="D346" s="23">
        <v>-8.9917533786842689</v>
      </c>
      <c r="E346" s="23">
        <v>5</v>
      </c>
      <c r="F346" s="24" t="s">
        <v>257</v>
      </c>
      <c r="G346" s="23" t="s">
        <v>267</v>
      </c>
    </row>
    <row r="347" spans="1:7" ht="15" customHeight="1" x14ac:dyDescent="0.25">
      <c r="A347" s="23" t="s">
        <v>283</v>
      </c>
      <c r="B347" s="24" t="s">
        <v>240</v>
      </c>
      <c r="C347" s="23" t="s">
        <v>8</v>
      </c>
      <c r="D347" s="23">
        <v>-10.403295578152628</v>
      </c>
      <c r="E347" s="23">
        <v>5</v>
      </c>
      <c r="F347" s="23" t="s">
        <v>268</v>
      </c>
      <c r="G347" s="23" t="s">
        <v>261</v>
      </c>
    </row>
    <row r="348" spans="1:7" ht="15" customHeight="1" x14ac:dyDescent="0.25">
      <c r="A348" s="23" t="s">
        <v>283</v>
      </c>
      <c r="B348" s="24" t="s">
        <v>240</v>
      </c>
      <c r="C348" s="23" t="s">
        <v>8</v>
      </c>
      <c r="D348" s="23">
        <v>-9.950541169299596</v>
      </c>
      <c r="E348" s="23">
        <v>5</v>
      </c>
      <c r="F348" s="23" t="s">
        <v>270</v>
      </c>
      <c r="G348" s="23" t="s">
        <v>256</v>
      </c>
    </row>
    <row r="349" spans="1:7" ht="15" customHeight="1" x14ac:dyDescent="0.25">
      <c r="A349" s="23" t="s">
        <v>283</v>
      </c>
      <c r="B349" s="24" t="s">
        <v>240</v>
      </c>
      <c r="C349" s="23" t="s">
        <v>8</v>
      </c>
      <c r="D349" s="23">
        <v>-2.7151231345654581</v>
      </c>
      <c r="E349" s="23">
        <v>7</v>
      </c>
      <c r="F349" s="23" t="s">
        <v>257</v>
      </c>
      <c r="G349" s="23" t="s">
        <v>267</v>
      </c>
    </row>
    <row r="350" spans="1:7" ht="15" customHeight="1" x14ac:dyDescent="0.25">
      <c r="A350" s="23" t="s">
        <v>283</v>
      </c>
      <c r="B350" s="24" t="s">
        <v>239</v>
      </c>
      <c r="C350" s="23" t="s">
        <v>8</v>
      </c>
      <c r="D350" s="23">
        <v>-10.460939196395257</v>
      </c>
      <c r="E350" s="23">
        <v>5</v>
      </c>
      <c r="F350" s="23" t="s">
        <v>259</v>
      </c>
      <c r="G350" s="23" t="s">
        <v>265</v>
      </c>
    </row>
    <row r="351" spans="1:7" ht="15" customHeight="1" x14ac:dyDescent="0.25">
      <c r="A351" s="23" t="s">
        <v>283</v>
      </c>
      <c r="B351" s="24" t="s">
        <v>239</v>
      </c>
      <c r="C351" s="23" t="s">
        <v>8</v>
      </c>
      <c r="D351" s="23">
        <v>-9.6305339958133551</v>
      </c>
      <c r="E351" s="23">
        <v>5</v>
      </c>
      <c r="F351" s="23" t="s">
        <v>275</v>
      </c>
      <c r="G351" s="23" t="s">
        <v>258</v>
      </c>
    </row>
    <row r="352" spans="1:7" ht="15" customHeight="1" x14ac:dyDescent="0.25">
      <c r="A352" s="23" t="s">
        <v>283</v>
      </c>
      <c r="B352" s="24" t="s">
        <v>239</v>
      </c>
      <c r="C352" s="23" t="s">
        <v>8</v>
      </c>
      <c r="D352" s="23">
        <v>-3.7451910370556556</v>
      </c>
      <c r="E352" s="23">
        <v>6</v>
      </c>
      <c r="F352" s="23" t="s">
        <v>277</v>
      </c>
      <c r="G352" s="23" t="s">
        <v>254</v>
      </c>
    </row>
    <row r="353" spans="1:7" ht="15" customHeight="1" x14ac:dyDescent="0.25">
      <c r="A353" s="23" t="s">
        <v>283</v>
      </c>
      <c r="B353" s="24" t="s">
        <v>240</v>
      </c>
      <c r="C353" s="23" t="s">
        <v>8</v>
      </c>
      <c r="D353" s="23">
        <v>8.1727376058358789</v>
      </c>
      <c r="E353" s="23">
        <v>11</v>
      </c>
      <c r="F353" s="23" t="s">
        <v>255</v>
      </c>
      <c r="G353" s="23" t="s">
        <v>266</v>
      </c>
    </row>
    <row r="354" spans="1:7" ht="15" customHeight="1" x14ac:dyDescent="0.25">
      <c r="A354" s="23" t="s">
        <v>283</v>
      </c>
      <c r="B354" s="24" t="s">
        <v>240</v>
      </c>
      <c r="C354" s="23" t="s">
        <v>8</v>
      </c>
      <c r="D354" s="23">
        <v>1.1792493338165837</v>
      </c>
      <c r="E354" s="23">
        <v>8</v>
      </c>
      <c r="F354" s="23" t="s">
        <v>264</v>
      </c>
      <c r="G354" s="23" t="s">
        <v>260</v>
      </c>
    </row>
    <row r="355" spans="1:7" ht="15" customHeight="1" x14ac:dyDescent="0.25">
      <c r="A355" s="23" t="s">
        <v>283</v>
      </c>
      <c r="B355" s="24" t="s">
        <v>240</v>
      </c>
      <c r="C355" s="23" t="s">
        <v>8</v>
      </c>
      <c r="D355" s="23">
        <v>1341.579306079703</v>
      </c>
      <c r="E355" s="23">
        <v>15</v>
      </c>
      <c r="F355" s="23" t="s">
        <v>275</v>
      </c>
      <c r="G355" s="23" t="s">
        <v>258</v>
      </c>
    </row>
    <row r="356" spans="1:7" ht="15" customHeight="1" x14ac:dyDescent="0.25">
      <c r="A356" s="23" t="s">
        <v>283</v>
      </c>
      <c r="B356" s="24" t="s">
        <v>239</v>
      </c>
      <c r="C356" s="23" t="s">
        <v>8</v>
      </c>
      <c r="D356" s="23">
        <v>-2.5304003162495357</v>
      </c>
      <c r="E356" s="23">
        <v>7</v>
      </c>
      <c r="F356" s="23" t="s">
        <v>264</v>
      </c>
      <c r="G356" s="23" t="s">
        <v>260</v>
      </c>
    </row>
    <row r="357" spans="1:7" ht="15" customHeight="1" x14ac:dyDescent="0.25">
      <c r="A357" s="23" t="s">
        <v>283</v>
      </c>
      <c r="B357" s="24" t="s">
        <v>239</v>
      </c>
      <c r="C357" s="23" t="s">
        <v>8</v>
      </c>
      <c r="D357" s="23">
        <v>-1.7360465268558662</v>
      </c>
      <c r="E357" s="23">
        <v>7</v>
      </c>
      <c r="F357" s="23" t="s">
        <v>268</v>
      </c>
      <c r="G357" s="23" t="s">
        <v>261</v>
      </c>
    </row>
    <row r="358" spans="1:7" ht="15" customHeight="1" x14ac:dyDescent="0.25">
      <c r="A358" s="23" t="s">
        <v>283</v>
      </c>
      <c r="B358" s="24" t="s">
        <v>239</v>
      </c>
      <c r="C358" s="23" t="s">
        <v>8</v>
      </c>
      <c r="D358" s="23">
        <v>-2.5250383515278902</v>
      </c>
      <c r="E358" s="23">
        <v>7</v>
      </c>
      <c r="F358" s="23" t="s">
        <v>270</v>
      </c>
      <c r="G358" s="23" t="s">
        <v>256</v>
      </c>
    </row>
    <row r="359" spans="1:7" ht="15" customHeight="1" x14ac:dyDescent="0.25">
      <c r="A359" s="23" t="s">
        <v>283</v>
      </c>
      <c r="B359" s="24" t="s">
        <v>240</v>
      </c>
      <c r="C359" s="23" t="s">
        <v>8</v>
      </c>
      <c r="D359" s="23">
        <v>-3.8555922906243172</v>
      </c>
      <c r="E359" s="23">
        <v>6</v>
      </c>
      <c r="F359" s="23" t="s">
        <v>259</v>
      </c>
      <c r="G359" s="23" t="s">
        <v>265</v>
      </c>
    </row>
    <row r="360" spans="1:7" ht="15" customHeight="1" x14ac:dyDescent="0.25">
      <c r="A360" s="23" t="s">
        <v>283</v>
      </c>
      <c r="B360" s="24" t="s">
        <v>240</v>
      </c>
      <c r="C360" s="23" t="s">
        <v>8</v>
      </c>
      <c r="D360" s="23">
        <v>498.37026854281487</v>
      </c>
      <c r="E360" s="23">
        <v>15</v>
      </c>
      <c r="F360" s="23" t="s">
        <v>262</v>
      </c>
      <c r="G360" s="23" t="s">
        <v>263</v>
      </c>
    </row>
    <row r="361" spans="1:7" ht="15" customHeight="1" x14ac:dyDescent="0.25">
      <c r="A361" s="23" t="s">
        <v>283</v>
      </c>
      <c r="B361" s="24" t="s">
        <v>240</v>
      </c>
      <c r="C361" s="23" t="s">
        <v>8</v>
      </c>
      <c r="D361" s="23">
        <v>-3.3068701811831063</v>
      </c>
      <c r="E361" s="23">
        <v>6</v>
      </c>
      <c r="F361" s="23" t="s">
        <v>277</v>
      </c>
      <c r="G361" s="23" t="s">
        <v>254</v>
      </c>
    </row>
    <row r="362" spans="1:7" ht="15" customHeight="1" x14ac:dyDescent="0.25">
      <c r="A362" s="23" t="s">
        <v>283</v>
      </c>
      <c r="B362" s="24" t="s">
        <v>239</v>
      </c>
      <c r="C362" s="23" t="s">
        <v>96</v>
      </c>
      <c r="D362" s="23">
        <v>-2.5707995205174514</v>
      </c>
      <c r="E362" s="23">
        <v>7</v>
      </c>
      <c r="F362" s="23" t="s">
        <v>262</v>
      </c>
      <c r="G362" s="23" t="s">
        <v>263</v>
      </c>
    </row>
    <row r="363" spans="1:7" ht="15" customHeight="1" x14ac:dyDescent="0.25">
      <c r="A363" s="23" t="s">
        <v>283</v>
      </c>
      <c r="B363" s="24" t="s">
        <v>239</v>
      </c>
      <c r="C363" s="23" t="s">
        <v>96</v>
      </c>
      <c r="D363" s="23">
        <v>-31.272461513045645</v>
      </c>
      <c r="E363" s="23">
        <v>3</v>
      </c>
      <c r="F363" s="23" t="s">
        <v>255</v>
      </c>
      <c r="G363" s="23" t="s">
        <v>266</v>
      </c>
    </row>
    <row r="364" spans="1:7" ht="15" customHeight="1" x14ac:dyDescent="0.25">
      <c r="A364" s="23" t="s">
        <v>283</v>
      </c>
      <c r="B364" s="24" t="s">
        <v>239</v>
      </c>
      <c r="C364" s="23" t="s">
        <v>96</v>
      </c>
      <c r="D364" s="23">
        <v>5.7909611860936447</v>
      </c>
      <c r="E364" s="23">
        <v>10</v>
      </c>
      <c r="F364" s="24" t="s">
        <v>257</v>
      </c>
      <c r="G364" s="23" t="s">
        <v>267</v>
      </c>
    </row>
    <row r="365" spans="1:7" ht="15" customHeight="1" x14ac:dyDescent="0.25">
      <c r="A365" s="23" t="s">
        <v>283</v>
      </c>
      <c r="B365" s="24" t="s">
        <v>240</v>
      </c>
      <c r="C365" s="23" t="s">
        <v>96</v>
      </c>
      <c r="D365" s="23">
        <v>-2.5734417337076829</v>
      </c>
      <c r="E365" s="23">
        <v>7</v>
      </c>
      <c r="F365" s="23" t="s">
        <v>268</v>
      </c>
      <c r="G365" s="23" t="s">
        <v>261</v>
      </c>
    </row>
    <row r="366" spans="1:7" ht="15" customHeight="1" x14ac:dyDescent="0.25">
      <c r="A366" s="23" t="s">
        <v>283</v>
      </c>
      <c r="B366" s="24" t="s">
        <v>240</v>
      </c>
      <c r="C366" s="23" t="s">
        <v>96</v>
      </c>
      <c r="D366" s="23">
        <v>2.4382105417576363</v>
      </c>
      <c r="E366" s="23">
        <v>9</v>
      </c>
      <c r="F366" s="23" t="s">
        <v>270</v>
      </c>
      <c r="G366" s="23" t="s">
        <v>256</v>
      </c>
    </row>
    <row r="367" spans="1:7" ht="15" customHeight="1" x14ac:dyDescent="0.25">
      <c r="A367" s="23" t="s">
        <v>283</v>
      </c>
      <c r="B367" s="24" t="s">
        <v>240</v>
      </c>
      <c r="C367" s="23" t="s">
        <v>96</v>
      </c>
      <c r="D367" s="23">
        <v>11.238712952620974</v>
      </c>
      <c r="E367" s="23">
        <v>11</v>
      </c>
      <c r="F367" s="23" t="s">
        <v>257</v>
      </c>
      <c r="G367" s="23" t="s">
        <v>267</v>
      </c>
    </row>
    <row r="368" spans="1:7" ht="15" customHeight="1" x14ac:dyDescent="0.25">
      <c r="A368" s="23" t="s">
        <v>283</v>
      </c>
      <c r="B368" s="24" t="s">
        <v>239</v>
      </c>
      <c r="C368" s="23" t="s">
        <v>96</v>
      </c>
      <c r="D368" s="23">
        <v>1.9340222149799093</v>
      </c>
      <c r="E368" s="23">
        <v>9</v>
      </c>
      <c r="F368" s="23" t="s">
        <v>259</v>
      </c>
      <c r="G368" s="23" t="s">
        <v>265</v>
      </c>
    </row>
    <row r="369" spans="1:7" ht="15" customHeight="1" x14ac:dyDescent="0.25">
      <c r="A369" s="23" t="s">
        <v>283</v>
      </c>
      <c r="B369" s="24" t="s">
        <v>239</v>
      </c>
      <c r="C369" s="23" t="s">
        <v>96</v>
      </c>
      <c r="D369" s="23">
        <v>-2.0337855128780751</v>
      </c>
      <c r="E369" s="23">
        <v>7</v>
      </c>
      <c r="F369" s="23" t="s">
        <v>275</v>
      </c>
      <c r="G369" s="23" t="s">
        <v>258</v>
      </c>
    </row>
    <row r="370" spans="1:7" ht="15" customHeight="1" x14ac:dyDescent="0.25">
      <c r="A370" s="23" t="s">
        <v>283</v>
      </c>
      <c r="B370" s="24" t="s">
        <v>239</v>
      </c>
      <c r="C370" s="23" t="s">
        <v>96</v>
      </c>
      <c r="D370" s="23">
        <v>-115.69997231553459</v>
      </c>
      <c r="E370" s="23">
        <v>1</v>
      </c>
      <c r="F370" s="23" t="s">
        <v>277</v>
      </c>
      <c r="G370" s="23" t="s">
        <v>254</v>
      </c>
    </row>
    <row r="371" spans="1:7" ht="15" customHeight="1" x14ac:dyDescent="0.25">
      <c r="A371" s="23" t="s">
        <v>283</v>
      </c>
      <c r="B371" s="24" t="s">
        <v>240</v>
      </c>
      <c r="C371" s="23" t="s">
        <v>96</v>
      </c>
      <c r="D371" s="23">
        <v>6.1897346669375279</v>
      </c>
      <c r="E371" s="23">
        <v>11</v>
      </c>
      <c r="F371" s="23" t="s">
        <v>255</v>
      </c>
      <c r="G371" s="23" t="s">
        <v>266</v>
      </c>
    </row>
    <row r="372" spans="1:7" ht="15" customHeight="1" x14ac:dyDescent="0.25">
      <c r="A372" s="23" t="s">
        <v>283</v>
      </c>
      <c r="B372" s="24" t="s">
        <v>240</v>
      </c>
      <c r="C372" s="23" t="s">
        <v>96</v>
      </c>
      <c r="D372" s="23">
        <v>4.0684853251149438</v>
      </c>
      <c r="E372" s="23">
        <v>10</v>
      </c>
      <c r="F372" s="23" t="s">
        <v>264</v>
      </c>
      <c r="G372" s="23" t="s">
        <v>260</v>
      </c>
    </row>
    <row r="373" spans="1:7" ht="15" customHeight="1" x14ac:dyDescent="0.25">
      <c r="A373" s="23" t="s">
        <v>283</v>
      </c>
      <c r="B373" s="24" t="s">
        <v>240</v>
      </c>
      <c r="C373" s="23" t="s">
        <v>96</v>
      </c>
      <c r="D373" s="23">
        <v>1.4734147296988447</v>
      </c>
      <c r="E373" s="23">
        <v>8</v>
      </c>
      <c r="F373" s="23" t="s">
        <v>275</v>
      </c>
      <c r="G373" s="23" t="s">
        <v>258</v>
      </c>
    </row>
    <row r="374" spans="1:7" ht="15" customHeight="1" x14ac:dyDescent="0.25">
      <c r="A374" s="23" t="s">
        <v>283</v>
      </c>
      <c r="B374" s="24" t="s">
        <v>239</v>
      </c>
      <c r="C374" s="23" t="s">
        <v>96</v>
      </c>
      <c r="D374" s="23">
        <v>3.5763516009254279</v>
      </c>
      <c r="E374" s="23">
        <v>10</v>
      </c>
      <c r="F374" s="23" t="s">
        <v>264</v>
      </c>
      <c r="G374" s="23" t="s">
        <v>260</v>
      </c>
    </row>
    <row r="375" spans="1:7" ht="15" customHeight="1" x14ac:dyDescent="0.25">
      <c r="A375" s="23" t="s">
        <v>283</v>
      </c>
      <c r="B375" s="24" t="s">
        <v>239</v>
      </c>
      <c r="C375" s="23" t="s">
        <v>96</v>
      </c>
      <c r="D375" s="23">
        <v>1.6454302267895851</v>
      </c>
      <c r="E375" s="23">
        <v>9</v>
      </c>
      <c r="F375" s="23" t="s">
        <v>268</v>
      </c>
      <c r="G375" s="23" t="s">
        <v>261</v>
      </c>
    </row>
    <row r="376" spans="1:7" ht="15" customHeight="1" x14ac:dyDescent="0.25">
      <c r="A376" s="23" t="s">
        <v>283</v>
      </c>
      <c r="B376" s="24" t="s">
        <v>239</v>
      </c>
      <c r="C376" s="23" t="s">
        <v>96</v>
      </c>
      <c r="D376" s="23">
        <v>-3.0301176653696222</v>
      </c>
      <c r="E376" s="23">
        <v>6</v>
      </c>
      <c r="F376" s="23" t="s">
        <v>270</v>
      </c>
      <c r="G376" s="23" t="s">
        <v>256</v>
      </c>
    </row>
    <row r="377" spans="1:7" ht="15" customHeight="1" x14ac:dyDescent="0.25">
      <c r="A377" s="23" t="s">
        <v>283</v>
      </c>
      <c r="B377" s="24" t="s">
        <v>240</v>
      </c>
      <c r="C377" s="23" t="s">
        <v>96</v>
      </c>
      <c r="D377" s="23">
        <v>-19.485144313103277</v>
      </c>
      <c r="E377" s="23">
        <v>4</v>
      </c>
      <c r="F377" s="23" t="s">
        <v>259</v>
      </c>
      <c r="G377" s="23" t="s">
        <v>265</v>
      </c>
    </row>
    <row r="378" spans="1:7" ht="15" customHeight="1" x14ac:dyDescent="0.25">
      <c r="A378" s="23" t="s">
        <v>283</v>
      </c>
      <c r="B378" s="24" t="s">
        <v>240</v>
      </c>
      <c r="C378" s="23" t="s">
        <v>96</v>
      </c>
      <c r="D378" s="23">
        <v>-4.2550643387108655</v>
      </c>
      <c r="E378" s="23">
        <v>6</v>
      </c>
      <c r="F378" s="23" t="s">
        <v>262</v>
      </c>
      <c r="G378" s="23" t="s">
        <v>263</v>
      </c>
    </row>
    <row r="379" spans="1:7" ht="15" customHeight="1" x14ac:dyDescent="0.25">
      <c r="A379" s="23" t="s">
        <v>283</v>
      </c>
      <c r="B379" s="24" t="s">
        <v>240</v>
      </c>
      <c r="C379" s="23" t="s">
        <v>96</v>
      </c>
      <c r="D379" s="23">
        <v>1.3103486731199894</v>
      </c>
      <c r="E379" s="23">
        <v>8</v>
      </c>
      <c r="F379" s="23" t="s">
        <v>277</v>
      </c>
      <c r="G379" s="23" t="s">
        <v>254</v>
      </c>
    </row>
    <row r="380" spans="1:7" ht="15" customHeight="1" x14ac:dyDescent="0.25">
      <c r="A380" s="23" t="s">
        <v>283</v>
      </c>
      <c r="B380" s="24" t="s">
        <v>239</v>
      </c>
      <c r="C380" s="23" t="s">
        <v>281</v>
      </c>
      <c r="D380" s="23">
        <v>2.5189211315994977</v>
      </c>
      <c r="E380" s="23">
        <v>9</v>
      </c>
      <c r="F380" s="23" t="s">
        <v>262</v>
      </c>
      <c r="G380" s="23" t="s">
        <v>263</v>
      </c>
    </row>
    <row r="381" spans="1:7" ht="15" customHeight="1" x14ac:dyDescent="0.25">
      <c r="A381" s="23" t="s">
        <v>283</v>
      </c>
      <c r="B381" s="24" t="s">
        <v>239</v>
      </c>
      <c r="C381" s="23" t="s">
        <v>281</v>
      </c>
      <c r="D381" s="23">
        <v>4.6437164969050926</v>
      </c>
      <c r="E381" s="23">
        <v>10</v>
      </c>
      <c r="F381" s="23" t="s">
        <v>255</v>
      </c>
      <c r="G381" s="23" t="s">
        <v>266</v>
      </c>
    </row>
    <row r="382" spans="1:7" ht="15" customHeight="1" x14ac:dyDescent="0.25">
      <c r="A382" s="23" t="s">
        <v>283</v>
      </c>
      <c r="B382" s="24" t="s">
        <v>239</v>
      </c>
      <c r="C382" s="23" t="s">
        <v>281</v>
      </c>
      <c r="D382" s="23">
        <v>-2.5004273845706853</v>
      </c>
      <c r="E382" s="23">
        <v>7</v>
      </c>
      <c r="F382" s="24" t="s">
        <v>257</v>
      </c>
      <c r="G382" s="23" t="s">
        <v>267</v>
      </c>
    </row>
    <row r="383" spans="1:7" ht="15" customHeight="1" x14ac:dyDescent="0.25">
      <c r="A383" s="23" t="s">
        <v>283</v>
      </c>
      <c r="B383" s="24" t="s">
        <v>240</v>
      </c>
      <c r="C383" s="23" t="s">
        <v>281</v>
      </c>
      <c r="D383" s="23">
        <v>1.0997087740739488</v>
      </c>
      <c r="E383" s="23">
        <v>8</v>
      </c>
      <c r="F383" s="23" t="s">
        <v>268</v>
      </c>
      <c r="G383" s="23" t="s">
        <v>261</v>
      </c>
    </row>
    <row r="384" spans="1:7" ht="15" customHeight="1" x14ac:dyDescent="0.25">
      <c r="A384" s="23" t="s">
        <v>283</v>
      </c>
      <c r="B384" s="24" t="s">
        <v>240</v>
      </c>
      <c r="C384" s="23" t="s">
        <v>281</v>
      </c>
      <c r="D384" s="23">
        <v>-2.1241183532167969</v>
      </c>
      <c r="E384" s="23">
        <v>7</v>
      </c>
      <c r="F384" s="23" t="s">
        <v>270</v>
      </c>
      <c r="G384" s="23" t="s">
        <v>256</v>
      </c>
    </row>
    <row r="385" spans="1:7" x14ac:dyDescent="0.25">
      <c r="A385" s="23" t="s">
        <v>283</v>
      </c>
      <c r="B385" s="24" t="s">
        <v>240</v>
      </c>
      <c r="C385" s="23" t="s">
        <v>281</v>
      </c>
      <c r="D385" s="23">
        <v>-1.4128546365161418</v>
      </c>
      <c r="E385" s="23">
        <v>8</v>
      </c>
      <c r="F385" s="23" t="s">
        <v>257</v>
      </c>
      <c r="G385" s="23" t="s">
        <v>267</v>
      </c>
    </row>
    <row r="386" spans="1:7" ht="15" customHeight="1" x14ac:dyDescent="0.25">
      <c r="A386" s="23" t="s">
        <v>283</v>
      </c>
      <c r="B386" s="24" t="s">
        <v>239</v>
      </c>
      <c r="C386" s="23" t="s">
        <v>281</v>
      </c>
      <c r="D386" s="23">
        <v>1.4434547837009637</v>
      </c>
      <c r="E386" s="23">
        <v>8</v>
      </c>
      <c r="F386" s="23" t="s">
        <v>259</v>
      </c>
      <c r="G386" s="23" t="s">
        <v>265</v>
      </c>
    </row>
    <row r="387" spans="1:7" ht="15" customHeight="1" x14ac:dyDescent="0.25">
      <c r="A387" s="23" t="s">
        <v>283</v>
      </c>
      <c r="B387" s="24" t="s">
        <v>239</v>
      </c>
      <c r="C387" s="23" t="s">
        <v>281</v>
      </c>
      <c r="D387" s="23">
        <v>-2.1214510310325498</v>
      </c>
      <c r="E387" s="23">
        <v>7</v>
      </c>
      <c r="F387" s="23" t="s">
        <v>275</v>
      </c>
      <c r="G387" s="23" t="s">
        <v>258</v>
      </c>
    </row>
    <row r="388" spans="1:7" ht="15" customHeight="1" x14ac:dyDescent="0.25">
      <c r="A388" s="23" t="s">
        <v>283</v>
      </c>
      <c r="B388" s="24" t="s">
        <v>239</v>
      </c>
      <c r="C388" s="23" t="s">
        <v>281</v>
      </c>
      <c r="D388" s="23">
        <v>2.552718984514077</v>
      </c>
      <c r="E388" s="23">
        <v>9</v>
      </c>
      <c r="F388" s="23" t="s">
        <v>277</v>
      </c>
      <c r="G388" s="23" t="s">
        <v>254</v>
      </c>
    </row>
    <row r="389" spans="1:7" ht="15" customHeight="1" x14ac:dyDescent="0.25">
      <c r="A389" s="23" t="s">
        <v>283</v>
      </c>
      <c r="B389" s="24" t="s">
        <v>240</v>
      </c>
      <c r="C389" s="23" t="s">
        <v>281</v>
      </c>
      <c r="D389" s="23">
        <v>2.1645372876463438</v>
      </c>
      <c r="E389" s="23">
        <v>9</v>
      </c>
      <c r="F389" s="23" t="s">
        <v>255</v>
      </c>
      <c r="G389" s="23" t="s">
        <v>266</v>
      </c>
    </row>
    <row r="390" spans="1:7" ht="15" customHeight="1" x14ac:dyDescent="0.25">
      <c r="A390" s="23" t="s">
        <v>283</v>
      </c>
      <c r="B390" s="24" t="s">
        <v>240</v>
      </c>
      <c r="C390" s="23" t="s">
        <v>281</v>
      </c>
      <c r="D390" s="23">
        <v>-1.9320318259908302</v>
      </c>
      <c r="E390" s="23">
        <v>7</v>
      </c>
      <c r="F390" s="23" t="s">
        <v>264</v>
      </c>
      <c r="G390" s="23" t="s">
        <v>260</v>
      </c>
    </row>
    <row r="391" spans="1:7" ht="15" customHeight="1" x14ac:dyDescent="0.25">
      <c r="A391" s="23" t="s">
        <v>283</v>
      </c>
      <c r="B391" s="24" t="s">
        <v>240</v>
      </c>
      <c r="C391" s="23" t="s">
        <v>281</v>
      </c>
      <c r="D391" s="23">
        <v>1.7104422545322333</v>
      </c>
      <c r="E391" s="23">
        <v>9</v>
      </c>
      <c r="F391" s="23" t="s">
        <v>275</v>
      </c>
      <c r="G391" s="23" t="s">
        <v>258</v>
      </c>
    </row>
    <row r="392" spans="1:7" ht="15" customHeight="1" x14ac:dyDescent="0.25">
      <c r="A392" s="23" t="s">
        <v>283</v>
      </c>
      <c r="B392" s="24" t="s">
        <v>239</v>
      </c>
      <c r="C392" s="23" t="s">
        <v>281</v>
      </c>
      <c r="D392" s="23">
        <v>4.5852654984090346</v>
      </c>
      <c r="E392" s="23">
        <v>10</v>
      </c>
      <c r="F392" s="23" t="s">
        <v>264</v>
      </c>
      <c r="G392" s="23" t="s">
        <v>260</v>
      </c>
    </row>
    <row r="393" spans="1:7" ht="15" customHeight="1" x14ac:dyDescent="0.25">
      <c r="A393" s="23" t="s">
        <v>283</v>
      </c>
      <c r="B393" s="24" t="s">
        <v>239</v>
      </c>
      <c r="C393" s="23" t="s">
        <v>281</v>
      </c>
      <c r="D393" s="23">
        <v>1.8040128819402648</v>
      </c>
      <c r="E393" s="23">
        <v>9</v>
      </c>
      <c r="F393" s="23" t="s">
        <v>268</v>
      </c>
      <c r="G393" s="23" t="s">
        <v>261</v>
      </c>
    </row>
    <row r="394" spans="1:7" ht="15" customHeight="1" x14ac:dyDescent="0.25">
      <c r="A394" s="23" t="s">
        <v>283</v>
      </c>
      <c r="B394" s="24" t="s">
        <v>239</v>
      </c>
      <c r="C394" s="23" t="s">
        <v>281</v>
      </c>
      <c r="D394" s="23">
        <v>2.1427612213656979</v>
      </c>
      <c r="E394" s="23">
        <v>9</v>
      </c>
      <c r="F394" s="23" t="s">
        <v>270</v>
      </c>
      <c r="G394" s="23" t="s">
        <v>256</v>
      </c>
    </row>
    <row r="395" spans="1:7" ht="15" customHeight="1" x14ac:dyDescent="0.25">
      <c r="A395" s="23" t="s">
        <v>283</v>
      </c>
      <c r="B395" s="24" t="s">
        <v>240</v>
      </c>
      <c r="C395" s="23" t="s">
        <v>281</v>
      </c>
      <c r="D395" s="23">
        <v>3.2636810037892707</v>
      </c>
      <c r="E395" s="23">
        <v>10</v>
      </c>
      <c r="F395" s="23" t="s">
        <v>259</v>
      </c>
      <c r="G395" s="23" t="s">
        <v>265</v>
      </c>
    </row>
    <row r="396" spans="1:7" ht="15" customHeight="1" x14ac:dyDescent="0.25">
      <c r="A396" s="23" t="s">
        <v>283</v>
      </c>
      <c r="B396" s="24" t="s">
        <v>240</v>
      </c>
      <c r="C396" s="23" t="s">
        <v>281</v>
      </c>
      <c r="D396" s="23">
        <v>-1.0578966503103113</v>
      </c>
      <c r="E396" s="23">
        <v>8</v>
      </c>
      <c r="F396" s="23" t="s">
        <v>262</v>
      </c>
      <c r="G396" s="23" t="s">
        <v>263</v>
      </c>
    </row>
    <row r="397" spans="1:7" ht="15" customHeight="1" x14ac:dyDescent="0.25">
      <c r="A397" s="23" t="s">
        <v>283</v>
      </c>
      <c r="B397" s="24" t="s">
        <v>240</v>
      </c>
      <c r="C397" s="23" t="s">
        <v>281</v>
      </c>
      <c r="D397" s="23">
        <v>1.4802968326351822</v>
      </c>
      <c r="E397" s="23">
        <v>8</v>
      </c>
      <c r="F397" s="23" t="s">
        <v>277</v>
      </c>
      <c r="G397" s="23" t="s">
        <v>254</v>
      </c>
    </row>
    <row r="398" spans="1:7" ht="15" customHeight="1" x14ac:dyDescent="0.25">
      <c r="A398" s="23" t="s">
        <v>283</v>
      </c>
      <c r="B398" s="24" t="s">
        <v>239</v>
      </c>
      <c r="C398" s="23" t="s">
        <v>282</v>
      </c>
      <c r="D398" s="23">
        <v>1.4540772457231688</v>
      </c>
      <c r="E398" s="23">
        <v>8</v>
      </c>
      <c r="F398" s="23" t="s">
        <v>262</v>
      </c>
      <c r="G398" s="23" t="s">
        <v>263</v>
      </c>
    </row>
    <row r="399" spans="1:7" ht="15" customHeight="1" x14ac:dyDescent="0.25">
      <c r="A399" s="23" t="s">
        <v>283</v>
      </c>
      <c r="B399" s="24" t="s">
        <v>239</v>
      </c>
      <c r="C399" s="23" t="s">
        <v>282</v>
      </c>
      <c r="D399" s="23">
        <v>1.5791072017695427</v>
      </c>
      <c r="E399" s="23">
        <v>9</v>
      </c>
      <c r="F399" s="23" t="s">
        <v>255</v>
      </c>
      <c r="G399" s="23" t="s">
        <v>266</v>
      </c>
    </row>
    <row r="400" spans="1:7" ht="15" customHeight="1" x14ac:dyDescent="0.25">
      <c r="A400" s="23" t="s">
        <v>283</v>
      </c>
      <c r="B400" s="24" t="s">
        <v>239</v>
      </c>
      <c r="C400" s="23" t="s">
        <v>282</v>
      </c>
      <c r="D400" s="23">
        <v>2.9631213093583106</v>
      </c>
      <c r="E400" s="23">
        <v>9</v>
      </c>
      <c r="F400" s="24" t="s">
        <v>257</v>
      </c>
      <c r="G400" s="23" t="s">
        <v>267</v>
      </c>
    </row>
    <row r="401" spans="1:7" ht="15" customHeight="1" x14ac:dyDescent="0.25">
      <c r="A401" s="23" t="s">
        <v>283</v>
      </c>
      <c r="B401" s="24" t="s">
        <v>240</v>
      </c>
      <c r="C401" s="23" t="s">
        <v>282</v>
      </c>
      <c r="D401" s="23">
        <v>-2.479083429406828</v>
      </c>
      <c r="E401" s="23">
        <v>7</v>
      </c>
      <c r="F401" s="23" t="s">
        <v>268</v>
      </c>
      <c r="G401" s="23" t="s">
        <v>261</v>
      </c>
    </row>
    <row r="402" spans="1:7" ht="15" customHeight="1" x14ac:dyDescent="0.25">
      <c r="A402" s="23" t="s">
        <v>283</v>
      </c>
      <c r="B402" s="24" t="s">
        <v>240</v>
      </c>
      <c r="C402" s="23" t="s">
        <v>282</v>
      </c>
      <c r="D402" s="23">
        <v>1.5860043086449389</v>
      </c>
      <c r="E402" s="23">
        <v>9</v>
      </c>
      <c r="F402" s="23" t="s">
        <v>270</v>
      </c>
      <c r="G402" s="23" t="s">
        <v>256</v>
      </c>
    </row>
    <row r="403" spans="1:7" ht="15" customHeight="1" x14ac:dyDescent="0.25">
      <c r="A403" s="23" t="s">
        <v>283</v>
      </c>
      <c r="B403" s="24" t="s">
        <v>240</v>
      </c>
      <c r="C403" s="23" t="s">
        <v>282</v>
      </c>
      <c r="D403" s="23">
        <v>-1.709797708487254</v>
      </c>
      <c r="E403" s="23">
        <v>7</v>
      </c>
      <c r="F403" s="23" t="s">
        <v>257</v>
      </c>
      <c r="G403" s="23" t="s">
        <v>267</v>
      </c>
    </row>
    <row r="404" spans="1:7" ht="15" customHeight="1" x14ac:dyDescent="0.25">
      <c r="A404" s="23" t="s">
        <v>283</v>
      </c>
      <c r="B404" s="24" t="s">
        <v>239</v>
      </c>
      <c r="C404" s="23" t="s">
        <v>282</v>
      </c>
      <c r="D404" s="23">
        <v>3.2068226192734319</v>
      </c>
      <c r="E404" s="23">
        <v>10</v>
      </c>
      <c r="F404" s="23" t="s">
        <v>259</v>
      </c>
      <c r="G404" s="23" t="s">
        <v>265</v>
      </c>
    </row>
    <row r="405" spans="1:7" ht="15" customHeight="1" x14ac:dyDescent="0.25">
      <c r="A405" s="23" t="s">
        <v>283</v>
      </c>
      <c r="B405" s="24" t="s">
        <v>239</v>
      </c>
      <c r="C405" s="23" t="s">
        <v>282</v>
      </c>
      <c r="D405" s="23">
        <v>-1.0768564819417834</v>
      </c>
      <c r="E405" s="23">
        <v>8</v>
      </c>
      <c r="F405" s="23" t="s">
        <v>275</v>
      </c>
      <c r="G405" s="23" t="s">
        <v>258</v>
      </c>
    </row>
    <row r="406" spans="1:7" ht="15" customHeight="1" x14ac:dyDescent="0.25">
      <c r="A406" s="23" t="s">
        <v>283</v>
      </c>
      <c r="B406" s="24" t="s">
        <v>239</v>
      </c>
      <c r="C406" s="23" t="s">
        <v>282</v>
      </c>
      <c r="D406" s="23">
        <v>4.7425547789770626</v>
      </c>
      <c r="E406" s="23">
        <v>10</v>
      </c>
      <c r="F406" s="23" t="s">
        <v>277</v>
      </c>
      <c r="G406" s="23" t="s">
        <v>254</v>
      </c>
    </row>
    <row r="407" spans="1:7" ht="15" customHeight="1" x14ac:dyDescent="0.25">
      <c r="A407" s="23" t="s">
        <v>283</v>
      </c>
      <c r="B407" s="24" t="s">
        <v>240</v>
      </c>
      <c r="C407" s="23" t="s">
        <v>282</v>
      </c>
      <c r="D407" s="23">
        <v>-1.4117861364530342</v>
      </c>
      <c r="E407" s="23">
        <v>8</v>
      </c>
      <c r="F407" s="23" t="s">
        <v>255</v>
      </c>
      <c r="G407" s="23" t="s">
        <v>266</v>
      </c>
    </row>
    <row r="408" spans="1:7" ht="15" customHeight="1" x14ac:dyDescent="0.25">
      <c r="A408" s="23" t="s">
        <v>283</v>
      </c>
      <c r="B408" s="24" t="s">
        <v>240</v>
      </c>
      <c r="C408" s="23" t="s">
        <v>282</v>
      </c>
      <c r="D408" s="23">
        <v>-1.5157091187433114</v>
      </c>
      <c r="E408" s="23">
        <v>7</v>
      </c>
      <c r="F408" s="23" t="s">
        <v>264</v>
      </c>
      <c r="G408" s="23" t="s">
        <v>260</v>
      </c>
    </row>
    <row r="409" spans="1:7" ht="15" customHeight="1" x14ac:dyDescent="0.25">
      <c r="A409" s="23" t="s">
        <v>283</v>
      </c>
      <c r="B409" s="24" t="s">
        <v>240</v>
      </c>
      <c r="C409" s="23" t="s">
        <v>282</v>
      </c>
      <c r="D409" s="23">
        <v>4.8321934641777045</v>
      </c>
      <c r="E409" s="23">
        <v>10</v>
      </c>
      <c r="F409" s="23" t="s">
        <v>275</v>
      </c>
      <c r="G409" s="23" t="s">
        <v>258</v>
      </c>
    </row>
    <row r="410" spans="1:7" ht="15" customHeight="1" x14ac:dyDescent="0.25">
      <c r="A410" s="23" t="s">
        <v>283</v>
      </c>
      <c r="B410" s="24" t="s">
        <v>239</v>
      </c>
      <c r="C410" s="23" t="s">
        <v>282</v>
      </c>
      <c r="D410" s="23">
        <v>-1.3812369371773388</v>
      </c>
      <c r="E410" s="23">
        <v>8</v>
      </c>
      <c r="F410" s="23" t="s">
        <v>264</v>
      </c>
      <c r="G410" s="23" t="s">
        <v>260</v>
      </c>
    </row>
    <row r="411" spans="1:7" ht="15" customHeight="1" x14ac:dyDescent="0.25">
      <c r="A411" s="23" t="s">
        <v>283</v>
      </c>
      <c r="B411" s="24" t="s">
        <v>239</v>
      </c>
      <c r="C411" s="23" t="s">
        <v>282</v>
      </c>
      <c r="D411" s="23">
        <v>-1.2947446799537838</v>
      </c>
      <c r="E411" s="23">
        <v>8</v>
      </c>
      <c r="F411" s="23" t="s">
        <v>268</v>
      </c>
      <c r="G411" s="23" t="s">
        <v>261</v>
      </c>
    </row>
    <row r="412" spans="1:7" ht="15" customHeight="1" x14ac:dyDescent="0.25">
      <c r="A412" s="23" t="s">
        <v>283</v>
      </c>
      <c r="B412" s="24" t="s">
        <v>239</v>
      </c>
      <c r="C412" s="23" t="s">
        <v>282</v>
      </c>
      <c r="D412" s="23">
        <v>-2.5355585589396399</v>
      </c>
      <c r="E412" s="23">
        <v>7</v>
      </c>
      <c r="F412" s="23" t="s">
        <v>270</v>
      </c>
      <c r="G412" s="23" t="s">
        <v>256</v>
      </c>
    </row>
    <row r="413" spans="1:7" ht="15" customHeight="1" x14ac:dyDescent="0.25">
      <c r="A413" s="23" t="s">
        <v>283</v>
      </c>
      <c r="B413" s="24" t="s">
        <v>240</v>
      </c>
      <c r="C413" s="23" t="s">
        <v>282</v>
      </c>
      <c r="D413" s="23">
        <v>2.5840693713516605</v>
      </c>
      <c r="E413" s="23">
        <v>9</v>
      </c>
      <c r="F413" s="23" t="s">
        <v>259</v>
      </c>
      <c r="G413" s="23" t="s">
        <v>265</v>
      </c>
    </row>
    <row r="414" spans="1:7" ht="15" customHeight="1" x14ac:dyDescent="0.25">
      <c r="A414" s="23" t="s">
        <v>283</v>
      </c>
      <c r="B414" s="24" t="s">
        <v>240</v>
      </c>
      <c r="C414" s="23" t="s">
        <v>282</v>
      </c>
      <c r="D414" s="23">
        <v>-1.8112759896572097</v>
      </c>
      <c r="E414" s="23">
        <v>7</v>
      </c>
      <c r="F414" s="23" t="s">
        <v>262</v>
      </c>
      <c r="G414" s="23" t="s">
        <v>263</v>
      </c>
    </row>
    <row r="415" spans="1:7" ht="15" customHeight="1" x14ac:dyDescent="0.25">
      <c r="A415" s="23" t="s">
        <v>283</v>
      </c>
      <c r="B415" s="24" t="s">
        <v>240</v>
      </c>
      <c r="C415" s="23" t="s">
        <v>282</v>
      </c>
      <c r="D415" s="23">
        <v>1.7971875267413187</v>
      </c>
      <c r="E415" s="23">
        <v>9</v>
      </c>
      <c r="F415" s="23" t="s">
        <v>277</v>
      </c>
      <c r="G415" s="23" t="s">
        <v>254</v>
      </c>
    </row>
    <row r="416" spans="1:7" ht="15" customHeight="1" x14ac:dyDescent="0.25">
      <c r="A416" s="23" t="s">
        <v>283</v>
      </c>
      <c r="B416" s="24" t="s">
        <v>239</v>
      </c>
      <c r="C416" s="23" t="s">
        <v>9</v>
      </c>
      <c r="D416" s="23">
        <v>5.5341650422081123</v>
      </c>
      <c r="E416" s="23">
        <v>10</v>
      </c>
      <c r="F416" s="23" t="s">
        <v>262</v>
      </c>
      <c r="G416" s="23" t="s">
        <v>263</v>
      </c>
    </row>
    <row r="417" spans="1:7" ht="15" customHeight="1" x14ac:dyDescent="0.25">
      <c r="A417" s="23" t="s">
        <v>283</v>
      </c>
      <c r="B417" s="24" t="s">
        <v>239</v>
      </c>
      <c r="C417" s="23" t="s">
        <v>9</v>
      </c>
      <c r="D417" s="23">
        <v>1.9575853406131081</v>
      </c>
      <c r="E417" s="23">
        <v>9</v>
      </c>
      <c r="F417" s="23" t="s">
        <v>255</v>
      </c>
      <c r="G417" s="23" t="s">
        <v>266</v>
      </c>
    </row>
    <row r="418" spans="1:7" ht="15" customHeight="1" x14ac:dyDescent="0.25">
      <c r="A418" s="23" t="s">
        <v>283</v>
      </c>
      <c r="B418" s="24" t="s">
        <v>239</v>
      </c>
      <c r="C418" s="23" t="s">
        <v>9</v>
      </c>
      <c r="D418" s="23">
        <v>1.0146141908447617</v>
      </c>
      <c r="E418" s="23">
        <v>8</v>
      </c>
      <c r="F418" s="24" t="s">
        <v>257</v>
      </c>
      <c r="G418" s="23" t="s">
        <v>267</v>
      </c>
    </row>
    <row r="419" spans="1:7" ht="15" customHeight="1" x14ac:dyDescent="0.25">
      <c r="A419" s="23" t="s">
        <v>283</v>
      </c>
      <c r="B419" s="24" t="s">
        <v>240</v>
      </c>
      <c r="C419" s="23" t="s">
        <v>9</v>
      </c>
      <c r="D419" s="23">
        <v>1.3948206719700822</v>
      </c>
      <c r="E419" s="23">
        <v>8</v>
      </c>
      <c r="F419" s="23" t="s">
        <v>268</v>
      </c>
      <c r="G419" s="23" t="s">
        <v>261</v>
      </c>
    </row>
    <row r="420" spans="1:7" ht="15" customHeight="1" x14ac:dyDescent="0.25">
      <c r="A420" s="23" t="s">
        <v>283</v>
      </c>
      <c r="B420" s="24" t="s">
        <v>240</v>
      </c>
      <c r="C420" s="23" t="s">
        <v>9</v>
      </c>
      <c r="D420" s="23">
        <v>-1.9185124620896234</v>
      </c>
      <c r="E420" s="23">
        <v>7</v>
      </c>
      <c r="F420" s="23" t="s">
        <v>270</v>
      </c>
      <c r="G420" s="23" t="s">
        <v>256</v>
      </c>
    </row>
    <row r="421" spans="1:7" ht="15" customHeight="1" x14ac:dyDescent="0.25">
      <c r="A421" s="23" t="s">
        <v>283</v>
      </c>
      <c r="B421" s="24" t="s">
        <v>240</v>
      </c>
      <c r="C421" s="23" t="s">
        <v>9</v>
      </c>
      <c r="D421" s="23">
        <v>-1.0501044239468358</v>
      </c>
      <c r="E421" s="23">
        <v>8</v>
      </c>
      <c r="F421" s="23" t="s">
        <v>257</v>
      </c>
      <c r="G421" s="23" t="s">
        <v>267</v>
      </c>
    </row>
    <row r="422" spans="1:7" ht="15" customHeight="1" x14ac:dyDescent="0.25">
      <c r="A422" s="23" t="s">
        <v>283</v>
      </c>
      <c r="B422" s="24" t="s">
        <v>239</v>
      </c>
      <c r="C422" s="23" t="s">
        <v>9</v>
      </c>
      <c r="D422" s="23">
        <v>1.8233011025118948</v>
      </c>
      <c r="E422" s="23">
        <v>9</v>
      </c>
      <c r="F422" s="23" t="s">
        <v>259</v>
      </c>
      <c r="G422" s="23" t="s">
        <v>265</v>
      </c>
    </row>
    <row r="423" spans="1:7" ht="15" customHeight="1" x14ac:dyDescent="0.25">
      <c r="A423" s="23" t="s">
        <v>283</v>
      </c>
      <c r="B423" s="24" t="s">
        <v>239</v>
      </c>
      <c r="C423" s="23" t="s">
        <v>9</v>
      </c>
      <c r="D423" s="23">
        <v>-2.0865859544664422</v>
      </c>
      <c r="E423" s="23">
        <v>7</v>
      </c>
      <c r="F423" s="23" t="s">
        <v>275</v>
      </c>
      <c r="G423" s="23" t="s">
        <v>258</v>
      </c>
    </row>
    <row r="424" spans="1:7" ht="15" customHeight="1" x14ac:dyDescent="0.25">
      <c r="A424" s="23" t="s">
        <v>283</v>
      </c>
      <c r="B424" s="24" t="s">
        <v>239</v>
      </c>
      <c r="C424" s="23" t="s">
        <v>9</v>
      </c>
      <c r="D424" s="23">
        <v>1.9478055898883799</v>
      </c>
      <c r="E424" s="23">
        <v>9</v>
      </c>
      <c r="F424" s="23" t="s">
        <v>277</v>
      </c>
      <c r="G424" s="23" t="s">
        <v>254</v>
      </c>
    </row>
    <row r="425" spans="1:7" ht="15" customHeight="1" x14ac:dyDescent="0.25">
      <c r="A425" s="23" t="s">
        <v>283</v>
      </c>
      <c r="B425" s="24" t="s">
        <v>240</v>
      </c>
      <c r="C425" s="23" t="s">
        <v>9</v>
      </c>
      <c r="D425" s="23">
        <v>1.2336557699282462</v>
      </c>
      <c r="E425" s="23">
        <v>8</v>
      </c>
      <c r="F425" s="23" t="s">
        <v>255</v>
      </c>
      <c r="G425" s="23" t="s">
        <v>266</v>
      </c>
    </row>
    <row r="426" spans="1:7" ht="15" customHeight="1" x14ac:dyDescent="0.25">
      <c r="A426" s="23" t="s">
        <v>283</v>
      </c>
      <c r="B426" s="24" t="s">
        <v>240</v>
      </c>
      <c r="C426" s="23" t="s">
        <v>9</v>
      </c>
      <c r="D426" s="23">
        <v>-2.4940370130705127</v>
      </c>
      <c r="E426" s="23">
        <v>7</v>
      </c>
      <c r="F426" s="23" t="s">
        <v>264</v>
      </c>
      <c r="G426" s="23" t="s">
        <v>260</v>
      </c>
    </row>
    <row r="427" spans="1:7" ht="15" customHeight="1" x14ac:dyDescent="0.25">
      <c r="A427" s="23" t="s">
        <v>283</v>
      </c>
      <c r="B427" s="24" t="s">
        <v>240</v>
      </c>
      <c r="C427" s="23" t="s">
        <v>9</v>
      </c>
      <c r="D427" s="23">
        <v>1.6528262300217154</v>
      </c>
      <c r="E427" s="23">
        <v>9</v>
      </c>
      <c r="F427" s="23" t="s">
        <v>275</v>
      </c>
      <c r="G427" s="23" t="s">
        <v>258</v>
      </c>
    </row>
    <row r="428" spans="1:7" ht="15" customHeight="1" x14ac:dyDescent="0.25">
      <c r="A428" s="23" t="s">
        <v>283</v>
      </c>
      <c r="B428" s="24" t="s">
        <v>239</v>
      </c>
      <c r="C428" s="23" t="s">
        <v>9</v>
      </c>
      <c r="D428" s="23">
        <v>5.1386118102532929</v>
      </c>
      <c r="E428" s="23">
        <v>10</v>
      </c>
      <c r="F428" s="23" t="s">
        <v>264</v>
      </c>
      <c r="G428" s="23" t="s">
        <v>260</v>
      </c>
    </row>
    <row r="429" spans="1:7" ht="15" customHeight="1" x14ac:dyDescent="0.25">
      <c r="A429" s="23" t="s">
        <v>283</v>
      </c>
      <c r="B429" s="24" t="s">
        <v>239</v>
      </c>
      <c r="C429" s="23" t="s">
        <v>9</v>
      </c>
      <c r="D429" s="23">
        <v>-1.3401599911063726</v>
      </c>
      <c r="E429" s="23">
        <v>8</v>
      </c>
      <c r="F429" s="23" t="s">
        <v>268</v>
      </c>
      <c r="G429" s="23" t="s">
        <v>261</v>
      </c>
    </row>
    <row r="430" spans="1:7" ht="15" customHeight="1" x14ac:dyDescent="0.25">
      <c r="A430" s="23" t="s">
        <v>283</v>
      </c>
      <c r="B430" s="24" t="s">
        <v>239</v>
      </c>
      <c r="C430" s="23" t="s">
        <v>9</v>
      </c>
      <c r="D430" s="23">
        <v>-1.3012860446128223</v>
      </c>
      <c r="E430" s="23">
        <v>8</v>
      </c>
      <c r="F430" s="23" t="s">
        <v>270</v>
      </c>
      <c r="G430" s="23" t="s">
        <v>256</v>
      </c>
    </row>
    <row r="431" spans="1:7" ht="15" customHeight="1" x14ac:dyDescent="0.25">
      <c r="A431" s="23" t="s">
        <v>283</v>
      </c>
      <c r="B431" s="24" t="s">
        <v>240</v>
      </c>
      <c r="C431" s="23" t="s">
        <v>9</v>
      </c>
      <c r="D431" s="23">
        <v>1.8388395786856182</v>
      </c>
      <c r="E431" s="23">
        <v>9</v>
      </c>
      <c r="F431" s="23" t="s">
        <v>259</v>
      </c>
      <c r="G431" s="23" t="s">
        <v>265</v>
      </c>
    </row>
    <row r="432" spans="1:7" ht="15" customHeight="1" x14ac:dyDescent="0.25">
      <c r="A432" s="23" t="s">
        <v>283</v>
      </c>
      <c r="B432" s="24" t="s">
        <v>240</v>
      </c>
      <c r="C432" s="23" t="s">
        <v>9</v>
      </c>
      <c r="D432" s="23">
        <v>1.4742140979994922</v>
      </c>
      <c r="E432" s="23">
        <v>8</v>
      </c>
      <c r="F432" s="23" t="s">
        <v>262</v>
      </c>
      <c r="G432" s="23" t="s">
        <v>263</v>
      </c>
    </row>
    <row r="433" spans="1:7" ht="15" customHeight="1" x14ac:dyDescent="0.25">
      <c r="A433" s="23" t="s">
        <v>283</v>
      </c>
      <c r="B433" s="24" t="s">
        <v>240</v>
      </c>
      <c r="C433" s="23" t="s">
        <v>9</v>
      </c>
      <c r="D433" s="23">
        <v>2.4220040008190922</v>
      </c>
      <c r="E433" s="23">
        <v>9</v>
      </c>
      <c r="F433" s="23" t="s">
        <v>277</v>
      </c>
      <c r="G433" s="23" t="s">
        <v>254</v>
      </c>
    </row>
    <row r="434" spans="1:7" ht="15" customHeight="1" x14ac:dyDescent="0.25">
      <c r="A434" s="23" t="s">
        <v>283</v>
      </c>
      <c r="B434" s="24" t="s">
        <v>239</v>
      </c>
      <c r="C434" s="23" t="s">
        <v>98</v>
      </c>
      <c r="D434" s="23">
        <v>-2.5432116919106051</v>
      </c>
      <c r="E434" s="23">
        <v>7</v>
      </c>
      <c r="F434" s="23" t="s">
        <v>262</v>
      </c>
      <c r="G434" s="23" t="s">
        <v>263</v>
      </c>
    </row>
    <row r="435" spans="1:7" ht="15" customHeight="1" x14ac:dyDescent="0.25">
      <c r="A435" s="23" t="s">
        <v>283</v>
      </c>
      <c r="B435" s="24" t="s">
        <v>239</v>
      </c>
      <c r="C435" s="23" t="s">
        <v>98</v>
      </c>
      <c r="D435" s="23">
        <v>-2.4002521615063976</v>
      </c>
      <c r="E435" s="23">
        <v>7</v>
      </c>
      <c r="F435" s="23" t="s">
        <v>255</v>
      </c>
      <c r="G435" s="23" t="s">
        <v>266</v>
      </c>
    </row>
    <row r="436" spans="1:7" ht="15" customHeight="1" x14ac:dyDescent="0.25">
      <c r="A436" s="23" t="s">
        <v>283</v>
      </c>
      <c r="B436" s="24" t="s">
        <v>239</v>
      </c>
      <c r="C436" s="23" t="s">
        <v>98</v>
      </c>
      <c r="D436" s="23">
        <v>-1.0545923441836873</v>
      </c>
      <c r="E436" s="23">
        <v>8</v>
      </c>
      <c r="F436" s="24" t="s">
        <v>257</v>
      </c>
      <c r="G436" s="23" t="s">
        <v>267</v>
      </c>
    </row>
    <row r="437" spans="1:7" ht="15" customHeight="1" x14ac:dyDescent="0.25">
      <c r="A437" s="23" t="s">
        <v>283</v>
      </c>
      <c r="B437" s="24" t="s">
        <v>240</v>
      </c>
      <c r="C437" s="23" t="s">
        <v>98</v>
      </c>
      <c r="D437" s="23">
        <v>1.6574959403092646</v>
      </c>
      <c r="E437" s="23">
        <v>9</v>
      </c>
      <c r="F437" s="23" t="s">
        <v>268</v>
      </c>
      <c r="G437" s="23" t="s">
        <v>261</v>
      </c>
    </row>
    <row r="438" spans="1:7" ht="15" customHeight="1" x14ac:dyDescent="0.25">
      <c r="A438" s="23" t="s">
        <v>283</v>
      </c>
      <c r="B438" s="24" t="s">
        <v>240</v>
      </c>
      <c r="C438" s="23" t="s">
        <v>98</v>
      </c>
      <c r="D438" s="23">
        <v>2.036804600367272</v>
      </c>
      <c r="E438" s="23">
        <v>9</v>
      </c>
      <c r="F438" s="23" t="s">
        <v>270</v>
      </c>
      <c r="G438" s="23" t="s">
        <v>256</v>
      </c>
    </row>
    <row r="439" spans="1:7" ht="15" customHeight="1" x14ac:dyDescent="0.25">
      <c r="A439" s="23" t="s">
        <v>283</v>
      </c>
      <c r="B439" s="24" t="s">
        <v>240</v>
      </c>
      <c r="C439" s="23" t="s">
        <v>98</v>
      </c>
      <c r="D439" s="23">
        <v>2.191227291010398</v>
      </c>
      <c r="E439" s="23">
        <v>9</v>
      </c>
      <c r="F439" s="23" t="s">
        <v>257</v>
      </c>
      <c r="G439" s="23" t="s">
        <v>267</v>
      </c>
    </row>
    <row r="440" spans="1:7" ht="15" customHeight="1" x14ac:dyDescent="0.25">
      <c r="A440" s="23" t="s">
        <v>283</v>
      </c>
      <c r="B440" s="24" t="s">
        <v>239</v>
      </c>
      <c r="C440" s="23" t="s">
        <v>98</v>
      </c>
      <c r="D440" s="23">
        <v>-1.2634635682218462</v>
      </c>
      <c r="E440" s="23">
        <v>8</v>
      </c>
      <c r="F440" s="23" t="s">
        <v>259</v>
      </c>
      <c r="G440" s="23" t="s">
        <v>265</v>
      </c>
    </row>
    <row r="441" spans="1:7" ht="15" customHeight="1" x14ac:dyDescent="0.25">
      <c r="A441" s="23" t="s">
        <v>283</v>
      </c>
      <c r="B441" s="24" t="s">
        <v>239</v>
      </c>
      <c r="C441" s="23" t="s">
        <v>98</v>
      </c>
      <c r="D441" s="23">
        <v>-3.0642087749055915</v>
      </c>
      <c r="E441" s="23">
        <v>6</v>
      </c>
      <c r="F441" s="23" t="s">
        <v>275</v>
      </c>
      <c r="G441" s="23" t="s">
        <v>258</v>
      </c>
    </row>
    <row r="442" spans="1:7" ht="15" customHeight="1" x14ac:dyDescent="0.25">
      <c r="A442" s="23" t="s">
        <v>283</v>
      </c>
      <c r="B442" s="24" t="s">
        <v>239</v>
      </c>
      <c r="C442" s="23" t="s">
        <v>98</v>
      </c>
      <c r="D442" s="23">
        <v>-4.0567772381277978</v>
      </c>
      <c r="E442" s="23">
        <v>6</v>
      </c>
      <c r="F442" s="23" t="s">
        <v>277</v>
      </c>
      <c r="G442" s="23" t="s">
        <v>254</v>
      </c>
    </row>
    <row r="443" spans="1:7" ht="15" customHeight="1" x14ac:dyDescent="0.25">
      <c r="A443" s="23" t="s">
        <v>283</v>
      </c>
      <c r="B443" s="24" t="s">
        <v>240</v>
      </c>
      <c r="C443" s="23" t="s">
        <v>98</v>
      </c>
      <c r="D443" s="23">
        <v>1.7855903614210611</v>
      </c>
      <c r="E443" s="23">
        <v>9</v>
      </c>
      <c r="F443" s="23" t="s">
        <v>255</v>
      </c>
      <c r="G443" s="23" t="s">
        <v>266</v>
      </c>
    </row>
    <row r="444" spans="1:7" ht="15" customHeight="1" x14ac:dyDescent="0.25">
      <c r="A444" s="23" t="s">
        <v>283</v>
      </c>
      <c r="B444" s="24" t="s">
        <v>240</v>
      </c>
      <c r="C444" s="23" t="s">
        <v>98</v>
      </c>
      <c r="D444" s="23">
        <v>2.3602933016487144</v>
      </c>
      <c r="E444" s="23">
        <v>9</v>
      </c>
      <c r="F444" s="23" t="s">
        <v>264</v>
      </c>
      <c r="G444" s="23" t="s">
        <v>260</v>
      </c>
    </row>
    <row r="445" spans="1:7" ht="15" customHeight="1" x14ac:dyDescent="0.25">
      <c r="A445" s="23" t="s">
        <v>283</v>
      </c>
      <c r="B445" s="24" t="s">
        <v>240</v>
      </c>
      <c r="C445" s="23" t="s">
        <v>98</v>
      </c>
      <c r="D445" s="23">
        <v>1.8952876781759691</v>
      </c>
      <c r="E445" s="23">
        <v>9</v>
      </c>
      <c r="F445" s="23" t="s">
        <v>275</v>
      </c>
      <c r="G445" s="23" t="s">
        <v>258</v>
      </c>
    </row>
    <row r="446" spans="1:7" ht="15" customHeight="1" x14ac:dyDescent="0.25">
      <c r="A446" s="23" t="s">
        <v>283</v>
      </c>
      <c r="B446" s="24" t="s">
        <v>239</v>
      </c>
      <c r="C446" s="23" t="s">
        <v>98</v>
      </c>
      <c r="D446" s="23">
        <v>-4.0704347235411333</v>
      </c>
      <c r="E446" s="23">
        <v>6</v>
      </c>
      <c r="F446" s="23" t="s">
        <v>264</v>
      </c>
      <c r="G446" s="23" t="s">
        <v>260</v>
      </c>
    </row>
    <row r="447" spans="1:7" ht="15" customHeight="1" x14ac:dyDescent="0.25">
      <c r="A447" s="23" t="s">
        <v>283</v>
      </c>
      <c r="B447" s="24" t="s">
        <v>239</v>
      </c>
      <c r="C447" s="23" t="s">
        <v>98</v>
      </c>
      <c r="D447" s="23">
        <v>-2.6877454845040387</v>
      </c>
      <c r="E447" s="23">
        <v>7</v>
      </c>
      <c r="F447" s="23" t="s">
        <v>268</v>
      </c>
      <c r="G447" s="23" t="s">
        <v>261</v>
      </c>
    </row>
    <row r="448" spans="1:7" ht="15" customHeight="1" x14ac:dyDescent="0.25">
      <c r="A448" s="23" t="s">
        <v>283</v>
      </c>
      <c r="B448" s="24" t="s">
        <v>239</v>
      </c>
      <c r="C448" s="23" t="s">
        <v>98</v>
      </c>
      <c r="D448" s="23">
        <v>-1.205724652272445</v>
      </c>
      <c r="E448" s="23">
        <v>8</v>
      </c>
      <c r="F448" s="23" t="s">
        <v>270</v>
      </c>
      <c r="G448" s="23" t="s">
        <v>256</v>
      </c>
    </row>
    <row r="449" spans="1:7" ht="15" customHeight="1" x14ac:dyDescent="0.25">
      <c r="A449" s="23" t="s">
        <v>283</v>
      </c>
      <c r="B449" s="24" t="s">
        <v>240</v>
      </c>
      <c r="C449" s="23" t="s">
        <v>98</v>
      </c>
      <c r="D449" s="23">
        <v>2.8288288258695711</v>
      </c>
      <c r="E449" s="23">
        <v>9</v>
      </c>
      <c r="F449" s="23" t="s">
        <v>259</v>
      </c>
      <c r="G449" s="23" t="s">
        <v>265</v>
      </c>
    </row>
    <row r="450" spans="1:7" ht="15" customHeight="1" x14ac:dyDescent="0.25">
      <c r="A450" s="23" t="s">
        <v>283</v>
      </c>
      <c r="B450" s="24" t="s">
        <v>240</v>
      </c>
      <c r="C450" s="23" t="s">
        <v>98</v>
      </c>
      <c r="D450" s="23">
        <v>-1.0074585003877286</v>
      </c>
      <c r="E450" s="23">
        <v>8</v>
      </c>
      <c r="F450" s="23" t="s">
        <v>262</v>
      </c>
      <c r="G450" s="23" t="s">
        <v>263</v>
      </c>
    </row>
    <row r="451" spans="1:7" ht="15" customHeight="1" x14ac:dyDescent="0.25">
      <c r="A451" s="23" t="s">
        <v>283</v>
      </c>
      <c r="B451" s="24" t="s">
        <v>240</v>
      </c>
      <c r="C451" s="23" t="s">
        <v>98</v>
      </c>
      <c r="D451" s="23">
        <v>-1.0012171577697864</v>
      </c>
      <c r="E451" s="23">
        <v>8</v>
      </c>
      <c r="F451" s="23" t="s">
        <v>277</v>
      </c>
      <c r="G451" s="23" t="s">
        <v>254</v>
      </c>
    </row>
    <row r="452" spans="1:7" ht="15" customHeight="1" x14ac:dyDescent="0.25">
      <c r="A452" s="23" t="s">
        <v>283</v>
      </c>
      <c r="B452" s="24" t="s">
        <v>239</v>
      </c>
      <c r="C452" s="23" t="s">
        <v>10</v>
      </c>
      <c r="D452" s="23">
        <v>-1.376008547696014</v>
      </c>
      <c r="E452" s="23">
        <v>8</v>
      </c>
      <c r="F452" s="23" t="s">
        <v>262</v>
      </c>
      <c r="G452" s="23" t="s">
        <v>263</v>
      </c>
    </row>
    <row r="453" spans="1:7" ht="15" customHeight="1" x14ac:dyDescent="0.25">
      <c r="A453" s="23" t="s">
        <v>283</v>
      </c>
      <c r="B453" s="24" t="s">
        <v>239</v>
      </c>
      <c r="C453" s="23" t="s">
        <v>10</v>
      </c>
      <c r="D453" s="23">
        <v>1.7463423242381768</v>
      </c>
      <c r="E453" s="23">
        <v>9</v>
      </c>
      <c r="F453" s="23" t="s">
        <v>255</v>
      </c>
      <c r="G453" s="23" t="s">
        <v>266</v>
      </c>
    </row>
    <row r="454" spans="1:7" ht="15" customHeight="1" x14ac:dyDescent="0.25">
      <c r="A454" s="23" t="s">
        <v>283</v>
      </c>
      <c r="B454" s="24" t="s">
        <v>239</v>
      </c>
      <c r="C454" s="23" t="s">
        <v>10</v>
      </c>
      <c r="D454" s="23">
        <v>-1.6875950981062624</v>
      </c>
      <c r="E454" s="23">
        <v>7</v>
      </c>
      <c r="F454" s="24" t="s">
        <v>257</v>
      </c>
      <c r="G454" s="23" t="s">
        <v>267</v>
      </c>
    </row>
    <row r="455" spans="1:7" ht="15" customHeight="1" x14ac:dyDescent="0.25">
      <c r="A455" s="23" t="s">
        <v>283</v>
      </c>
      <c r="B455" s="24" t="s">
        <v>240</v>
      </c>
      <c r="C455" s="23" t="s">
        <v>10</v>
      </c>
      <c r="D455" s="23">
        <v>3.0780542416405101</v>
      </c>
      <c r="E455" s="23">
        <v>10</v>
      </c>
      <c r="F455" s="23" t="s">
        <v>268</v>
      </c>
      <c r="G455" s="23" t="s">
        <v>261</v>
      </c>
    </row>
    <row r="456" spans="1:7" ht="15" customHeight="1" x14ac:dyDescent="0.25">
      <c r="A456" s="23" t="s">
        <v>283</v>
      </c>
      <c r="B456" s="24" t="s">
        <v>240</v>
      </c>
      <c r="C456" s="23" t="s">
        <v>10</v>
      </c>
      <c r="D456" s="23">
        <v>3.1254042609814392</v>
      </c>
      <c r="E456" s="23">
        <v>10</v>
      </c>
      <c r="F456" s="23" t="s">
        <v>270</v>
      </c>
      <c r="G456" s="23" t="s">
        <v>256</v>
      </c>
    </row>
    <row r="457" spans="1:7" ht="15" customHeight="1" x14ac:dyDescent="0.25">
      <c r="A457" s="23" t="s">
        <v>283</v>
      </c>
      <c r="B457" s="24" t="s">
        <v>240</v>
      </c>
      <c r="C457" s="23" t="s">
        <v>10</v>
      </c>
      <c r="D457" s="23">
        <v>4.0631512266934937</v>
      </c>
      <c r="E457" s="23">
        <v>10</v>
      </c>
      <c r="F457" s="23" t="s">
        <v>257</v>
      </c>
      <c r="G457" s="23" t="s">
        <v>267</v>
      </c>
    </row>
    <row r="458" spans="1:7" ht="15" customHeight="1" x14ac:dyDescent="0.25">
      <c r="A458" s="23" t="s">
        <v>283</v>
      </c>
      <c r="B458" s="24" t="s">
        <v>239</v>
      </c>
      <c r="C458" s="23" t="s">
        <v>10</v>
      </c>
      <c r="D458" s="23">
        <v>-1.0748658793743806</v>
      </c>
      <c r="E458" s="23">
        <v>8</v>
      </c>
      <c r="F458" s="23" t="s">
        <v>259</v>
      </c>
      <c r="G458" s="23" t="s">
        <v>265</v>
      </c>
    </row>
    <row r="459" spans="1:7" ht="15" customHeight="1" x14ac:dyDescent="0.25">
      <c r="A459" s="23" t="s">
        <v>283</v>
      </c>
      <c r="B459" s="24" t="s">
        <v>239</v>
      </c>
      <c r="C459" s="23" t="s">
        <v>10</v>
      </c>
      <c r="D459" s="23">
        <v>-1.1724192262252862</v>
      </c>
      <c r="E459" s="23">
        <v>8</v>
      </c>
      <c r="F459" s="23" t="s">
        <v>275</v>
      </c>
      <c r="G459" s="23" t="s">
        <v>258</v>
      </c>
    </row>
    <row r="460" spans="1:7" ht="15" customHeight="1" x14ac:dyDescent="0.25">
      <c r="A460" s="23" t="s">
        <v>283</v>
      </c>
      <c r="B460" s="24" t="s">
        <v>239</v>
      </c>
      <c r="C460" s="23" t="s">
        <v>10</v>
      </c>
      <c r="D460" s="23">
        <v>-4.6818558117332607</v>
      </c>
      <c r="E460" s="23">
        <v>6</v>
      </c>
      <c r="F460" s="23" t="s">
        <v>277</v>
      </c>
      <c r="G460" s="23" t="s">
        <v>254</v>
      </c>
    </row>
    <row r="461" spans="1:7" ht="15" customHeight="1" x14ac:dyDescent="0.25">
      <c r="A461" s="23" t="s">
        <v>283</v>
      </c>
      <c r="B461" s="24" t="s">
        <v>240</v>
      </c>
      <c r="C461" s="23" t="s">
        <v>10</v>
      </c>
      <c r="D461" s="23">
        <v>1.3614315677139677</v>
      </c>
      <c r="E461" s="23">
        <v>8</v>
      </c>
      <c r="F461" s="23" t="s">
        <v>255</v>
      </c>
      <c r="G461" s="23" t="s">
        <v>266</v>
      </c>
    </row>
    <row r="462" spans="1:7" ht="15" customHeight="1" x14ac:dyDescent="0.25">
      <c r="A462" s="23" t="s">
        <v>283</v>
      </c>
      <c r="B462" s="24" t="s">
        <v>240</v>
      </c>
      <c r="C462" s="23" t="s">
        <v>10</v>
      </c>
      <c r="D462" s="23">
        <v>1.9208040001604669</v>
      </c>
      <c r="E462" s="23">
        <v>9</v>
      </c>
      <c r="F462" s="23" t="s">
        <v>264</v>
      </c>
      <c r="G462" s="23" t="s">
        <v>260</v>
      </c>
    </row>
    <row r="463" spans="1:7" ht="15" customHeight="1" x14ac:dyDescent="0.25">
      <c r="A463" s="23" t="s">
        <v>283</v>
      </c>
      <c r="B463" s="24" t="s">
        <v>240</v>
      </c>
      <c r="C463" s="23" t="s">
        <v>10</v>
      </c>
      <c r="D463" s="23">
        <v>-1.0992318785809989</v>
      </c>
      <c r="E463" s="23">
        <v>8</v>
      </c>
      <c r="F463" s="23" t="s">
        <v>275</v>
      </c>
      <c r="G463" s="23" t="s">
        <v>258</v>
      </c>
    </row>
    <row r="464" spans="1:7" ht="15" customHeight="1" x14ac:dyDescent="0.25">
      <c r="A464" s="23" t="s">
        <v>283</v>
      </c>
      <c r="B464" s="24" t="s">
        <v>239</v>
      </c>
      <c r="C464" s="23" t="s">
        <v>10</v>
      </c>
      <c r="D464" s="23">
        <v>-5.9939526900764548</v>
      </c>
      <c r="E464" s="23">
        <v>6</v>
      </c>
      <c r="F464" s="23" t="s">
        <v>264</v>
      </c>
      <c r="G464" s="23" t="s">
        <v>260</v>
      </c>
    </row>
    <row r="465" spans="1:7" ht="15" customHeight="1" x14ac:dyDescent="0.25">
      <c r="A465" s="23" t="s">
        <v>283</v>
      </c>
      <c r="B465" s="24" t="s">
        <v>239</v>
      </c>
      <c r="C465" s="23" t="s">
        <v>10</v>
      </c>
      <c r="D465" s="23">
        <v>-1.8697502048808095</v>
      </c>
      <c r="E465" s="23">
        <v>7</v>
      </c>
      <c r="F465" s="23" t="s">
        <v>268</v>
      </c>
      <c r="G465" s="23" t="s">
        <v>261</v>
      </c>
    </row>
    <row r="466" spans="1:7" ht="15" customHeight="1" x14ac:dyDescent="0.25">
      <c r="A466" s="23" t="s">
        <v>283</v>
      </c>
      <c r="B466" s="24" t="s">
        <v>239</v>
      </c>
      <c r="C466" s="23" t="s">
        <v>10</v>
      </c>
      <c r="D466" s="23">
        <v>-3.6232436971061537</v>
      </c>
      <c r="E466" s="23">
        <v>6</v>
      </c>
      <c r="F466" s="23" t="s">
        <v>270</v>
      </c>
      <c r="G466" s="23" t="s">
        <v>256</v>
      </c>
    </row>
    <row r="467" spans="1:7" ht="15" customHeight="1" x14ac:dyDescent="0.25">
      <c r="A467" s="23" t="s">
        <v>283</v>
      </c>
      <c r="B467" s="24" t="s">
        <v>240</v>
      </c>
      <c r="C467" s="23" t="s">
        <v>10</v>
      </c>
      <c r="D467" s="23">
        <v>6.2534122326613009</v>
      </c>
      <c r="E467" s="23">
        <v>11</v>
      </c>
      <c r="F467" s="23" t="s">
        <v>259</v>
      </c>
      <c r="G467" s="23" t="s">
        <v>265</v>
      </c>
    </row>
    <row r="468" spans="1:7" ht="15" customHeight="1" x14ac:dyDescent="0.25">
      <c r="A468" s="23" t="s">
        <v>283</v>
      </c>
      <c r="B468" s="24" t="s">
        <v>240</v>
      </c>
      <c r="C468" s="23" t="s">
        <v>10</v>
      </c>
      <c r="D468" s="23">
        <v>2.0566773306231934</v>
      </c>
      <c r="E468" s="23">
        <v>9</v>
      </c>
      <c r="F468" s="23" t="s">
        <v>262</v>
      </c>
      <c r="G468" s="23" t="s">
        <v>263</v>
      </c>
    </row>
    <row r="469" spans="1:7" ht="15" customHeight="1" x14ac:dyDescent="0.25">
      <c r="A469" s="23" t="s">
        <v>283</v>
      </c>
      <c r="B469" s="24" t="s">
        <v>240</v>
      </c>
      <c r="C469" s="23" t="s">
        <v>10</v>
      </c>
      <c r="D469" s="23">
        <v>3.0424408582835705</v>
      </c>
      <c r="E469" s="23">
        <v>10</v>
      </c>
      <c r="F469" s="23" t="s">
        <v>277</v>
      </c>
      <c r="G469" s="23" t="s">
        <v>254</v>
      </c>
    </row>
    <row r="470" spans="1:7" ht="15" customHeight="1" x14ac:dyDescent="0.25">
      <c r="A470" s="23" t="s">
        <v>283</v>
      </c>
      <c r="B470" s="24" t="s">
        <v>239</v>
      </c>
      <c r="C470" s="23" t="s">
        <v>99</v>
      </c>
      <c r="D470" s="23">
        <v>-4.3798707700418831</v>
      </c>
      <c r="E470" s="23">
        <v>6</v>
      </c>
      <c r="F470" s="23" t="s">
        <v>262</v>
      </c>
      <c r="G470" s="23" t="s">
        <v>263</v>
      </c>
    </row>
    <row r="471" spans="1:7" ht="15" customHeight="1" x14ac:dyDescent="0.25">
      <c r="A471" s="23" t="s">
        <v>283</v>
      </c>
      <c r="B471" s="24" t="s">
        <v>239</v>
      </c>
      <c r="C471" s="23" t="s">
        <v>99</v>
      </c>
      <c r="D471" s="23">
        <v>-1.889512274545476</v>
      </c>
      <c r="E471" s="23">
        <v>7</v>
      </c>
      <c r="F471" s="23" t="s">
        <v>255</v>
      </c>
      <c r="G471" s="23" t="s">
        <v>266</v>
      </c>
    </row>
    <row r="472" spans="1:7" ht="15" customHeight="1" x14ac:dyDescent="0.25">
      <c r="A472" s="23" t="s">
        <v>283</v>
      </c>
      <c r="B472" s="24" t="s">
        <v>239</v>
      </c>
      <c r="C472" s="23" t="s">
        <v>99</v>
      </c>
      <c r="D472" s="23">
        <v>-1.1969758208993435</v>
      </c>
      <c r="E472" s="23">
        <v>8</v>
      </c>
      <c r="F472" s="24" t="s">
        <v>257</v>
      </c>
      <c r="G472" s="23" t="s">
        <v>267</v>
      </c>
    </row>
    <row r="473" spans="1:7" ht="15" customHeight="1" x14ac:dyDescent="0.25">
      <c r="A473" s="23" t="s">
        <v>283</v>
      </c>
      <c r="B473" s="24" t="s">
        <v>240</v>
      </c>
      <c r="C473" s="23" t="s">
        <v>99</v>
      </c>
      <c r="D473" s="23">
        <v>1.453753037621524</v>
      </c>
      <c r="E473" s="23">
        <v>8</v>
      </c>
      <c r="F473" s="23" t="s">
        <v>268</v>
      </c>
      <c r="G473" s="23" t="s">
        <v>261</v>
      </c>
    </row>
    <row r="474" spans="1:7" ht="15" customHeight="1" x14ac:dyDescent="0.25">
      <c r="A474" s="23" t="s">
        <v>283</v>
      </c>
      <c r="B474" s="24" t="s">
        <v>240</v>
      </c>
      <c r="C474" s="23" t="s">
        <v>99</v>
      </c>
      <c r="D474" s="23">
        <v>2.5099030399123143</v>
      </c>
      <c r="E474" s="23">
        <v>9</v>
      </c>
      <c r="F474" s="23" t="s">
        <v>270</v>
      </c>
      <c r="G474" s="23" t="s">
        <v>256</v>
      </c>
    </row>
    <row r="475" spans="1:7" ht="15" customHeight="1" x14ac:dyDescent="0.25">
      <c r="A475" s="23" t="s">
        <v>283</v>
      </c>
      <c r="B475" s="24" t="s">
        <v>240</v>
      </c>
      <c r="C475" s="23" t="s">
        <v>99</v>
      </c>
      <c r="D475" s="23">
        <v>2.0155557643621869</v>
      </c>
      <c r="E475" s="23">
        <v>9</v>
      </c>
      <c r="F475" s="23" t="s">
        <v>257</v>
      </c>
      <c r="G475" s="23" t="s">
        <v>267</v>
      </c>
    </row>
    <row r="476" spans="1:7" ht="15" customHeight="1" x14ac:dyDescent="0.25">
      <c r="A476" s="23" t="s">
        <v>283</v>
      </c>
      <c r="B476" s="24" t="s">
        <v>239</v>
      </c>
      <c r="C476" s="23" t="s">
        <v>99</v>
      </c>
      <c r="D476" s="23">
        <v>-1.3692488961488618</v>
      </c>
      <c r="E476" s="23">
        <v>8</v>
      </c>
      <c r="F476" s="23" t="s">
        <v>259</v>
      </c>
      <c r="G476" s="23" t="s">
        <v>265</v>
      </c>
    </row>
    <row r="477" spans="1:7" ht="15" customHeight="1" x14ac:dyDescent="0.25">
      <c r="A477" s="23" t="s">
        <v>283</v>
      </c>
      <c r="B477" s="24" t="s">
        <v>239</v>
      </c>
      <c r="C477" s="23" t="s">
        <v>99</v>
      </c>
      <c r="D477" s="23">
        <v>-2.8797510014542018</v>
      </c>
      <c r="E477" s="23">
        <v>7</v>
      </c>
      <c r="F477" s="23" t="s">
        <v>275</v>
      </c>
      <c r="G477" s="23" t="s">
        <v>258</v>
      </c>
    </row>
    <row r="478" spans="1:7" ht="15" customHeight="1" x14ac:dyDescent="0.25">
      <c r="A478" s="23" t="s">
        <v>283</v>
      </c>
      <c r="B478" s="24" t="s">
        <v>239</v>
      </c>
      <c r="C478" s="23" t="s">
        <v>99</v>
      </c>
      <c r="D478" s="23">
        <v>-2.3971646678585561</v>
      </c>
      <c r="E478" s="23">
        <v>7</v>
      </c>
      <c r="F478" s="23" t="s">
        <v>277</v>
      </c>
      <c r="G478" s="23" t="s">
        <v>254</v>
      </c>
    </row>
    <row r="479" spans="1:7" ht="15" customHeight="1" x14ac:dyDescent="0.25">
      <c r="A479" s="23" t="s">
        <v>283</v>
      </c>
      <c r="B479" s="24" t="s">
        <v>240</v>
      </c>
      <c r="C479" s="23" t="s">
        <v>99</v>
      </c>
      <c r="D479" s="23">
        <v>1.8816066346078397</v>
      </c>
      <c r="E479" s="23">
        <v>9</v>
      </c>
      <c r="F479" s="23" t="s">
        <v>255</v>
      </c>
      <c r="G479" s="23" t="s">
        <v>266</v>
      </c>
    </row>
    <row r="480" spans="1:7" ht="15" customHeight="1" x14ac:dyDescent="0.25">
      <c r="A480" s="23" t="s">
        <v>283</v>
      </c>
      <c r="B480" s="24" t="s">
        <v>240</v>
      </c>
      <c r="C480" s="23" t="s">
        <v>99</v>
      </c>
      <c r="D480" s="23">
        <v>2.6541230017913651</v>
      </c>
      <c r="E480" s="23">
        <v>9</v>
      </c>
      <c r="F480" s="23" t="s">
        <v>264</v>
      </c>
      <c r="G480" s="23" t="s">
        <v>260</v>
      </c>
    </row>
    <row r="481" spans="1:7" ht="15" customHeight="1" x14ac:dyDescent="0.25">
      <c r="A481" s="23" t="s">
        <v>283</v>
      </c>
      <c r="B481" s="24" t="s">
        <v>240</v>
      </c>
      <c r="C481" s="23" t="s">
        <v>99</v>
      </c>
      <c r="D481" s="23">
        <v>2.3740155652030377</v>
      </c>
      <c r="E481" s="23">
        <v>9</v>
      </c>
      <c r="F481" s="23" t="s">
        <v>275</v>
      </c>
      <c r="G481" s="23" t="s">
        <v>258</v>
      </c>
    </row>
    <row r="482" spans="1:7" ht="15" customHeight="1" x14ac:dyDescent="0.25">
      <c r="A482" s="23" t="s">
        <v>283</v>
      </c>
      <c r="B482" s="24" t="s">
        <v>239</v>
      </c>
      <c r="C482" s="23" t="s">
        <v>99</v>
      </c>
      <c r="D482" s="23">
        <v>-1.5213025539274649</v>
      </c>
      <c r="E482" s="23">
        <v>7</v>
      </c>
      <c r="F482" s="23" t="s">
        <v>264</v>
      </c>
      <c r="G482" s="23" t="s">
        <v>260</v>
      </c>
    </row>
    <row r="483" spans="1:7" ht="15" customHeight="1" x14ac:dyDescent="0.25">
      <c r="A483" s="23" t="s">
        <v>283</v>
      </c>
      <c r="B483" s="24" t="s">
        <v>239</v>
      </c>
      <c r="C483" s="23" t="s">
        <v>99</v>
      </c>
      <c r="D483" s="23">
        <v>-2.6757500072625846</v>
      </c>
      <c r="E483" s="23">
        <v>7</v>
      </c>
      <c r="F483" s="23" t="s">
        <v>268</v>
      </c>
      <c r="G483" s="23" t="s">
        <v>261</v>
      </c>
    </row>
    <row r="484" spans="1:7" ht="15" customHeight="1" x14ac:dyDescent="0.25">
      <c r="A484" s="23" t="s">
        <v>283</v>
      </c>
      <c r="B484" s="24" t="s">
        <v>239</v>
      </c>
      <c r="C484" s="23" t="s">
        <v>99</v>
      </c>
      <c r="D484" s="23">
        <v>-1.1604804000939459</v>
      </c>
      <c r="E484" s="23">
        <v>8</v>
      </c>
      <c r="F484" s="23" t="s">
        <v>270</v>
      </c>
      <c r="G484" s="23" t="s">
        <v>256</v>
      </c>
    </row>
    <row r="485" spans="1:7" ht="15" customHeight="1" x14ac:dyDescent="0.25">
      <c r="A485" s="23" t="s">
        <v>283</v>
      </c>
      <c r="B485" s="24" t="s">
        <v>240</v>
      </c>
      <c r="C485" s="23" t="s">
        <v>99</v>
      </c>
      <c r="D485" s="23">
        <v>2.9309342559075091</v>
      </c>
      <c r="E485" s="23">
        <v>9</v>
      </c>
      <c r="F485" s="23" t="s">
        <v>259</v>
      </c>
      <c r="G485" s="23" t="s">
        <v>265</v>
      </c>
    </row>
    <row r="486" spans="1:7" ht="15" customHeight="1" x14ac:dyDescent="0.25">
      <c r="A486" s="23" t="s">
        <v>283</v>
      </c>
      <c r="B486" s="24" t="s">
        <v>240</v>
      </c>
      <c r="C486" s="23" t="s">
        <v>99</v>
      </c>
      <c r="D486" s="23">
        <v>1.2269519527791448</v>
      </c>
      <c r="E486" s="23">
        <v>8</v>
      </c>
      <c r="F486" s="23" t="s">
        <v>262</v>
      </c>
      <c r="G486" s="23" t="s">
        <v>263</v>
      </c>
    </row>
    <row r="487" spans="1:7" ht="15" customHeight="1" x14ac:dyDescent="0.25">
      <c r="A487" s="23" t="s">
        <v>283</v>
      </c>
      <c r="B487" s="24" t="s">
        <v>240</v>
      </c>
      <c r="C487" s="23" t="s">
        <v>99</v>
      </c>
      <c r="D487" s="23">
        <v>1.219785348923708</v>
      </c>
      <c r="E487" s="23">
        <v>8</v>
      </c>
      <c r="F487" s="23" t="s">
        <v>277</v>
      </c>
      <c r="G487" s="23" t="s">
        <v>254</v>
      </c>
    </row>
    <row r="488" spans="1:7" ht="15" customHeight="1" x14ac:dyDescent="0.25">
      <c r="A488" s="23" t="s">
        <v>283</v>
      </c>
      <c r="B488" s="24" t="s">
        <v>239</v>
      </c>
      <c r="C488" s="23" t="s">
        <v>89</v>
      </c>
      <c r="D488" s="23">
        <v>-2.3652835376206784</v>
      </c>
      <c r="E488" s="23">
        <v>7</v>
      </c>
      <c r="F488" s="23" t="s">
        <v>262</v>
      </c>
      <c r="G488" s="23" t="s">
        <v>263</v>
      </c>
    </row>
    <row r="489" spans="1:7" ht="15" customHeight="1" x14ac:dyDescent="0.25">
      <c r="A489" s="23" t="s">
        <v>283</v>
      </c>
      <c r="B489" s="24" t="s">
        <v>239</v>
      </c>
      <c r="C489" s="23" t="s">
        <v>89</v>
      </c>
      <c r="D489" s="23">
        <v>-4.8577359996734719</v>
      </c>
      <c r="E489" s="23">
        <v>6</v>
      </c>
      <c r="F489" s="23" t="s">
        <v>255</v>
      </c>
      <c r="G489" s="23" t="s">
        <v>266</v>
      </c>
    </row>
    <row r="490" spans="1:7" ht="15" customHeight="1" x14ac:dyDescent="0.25">
      <c r="A490" s="23" t="s">
        <v>283</v>
      </c>
      <c r="B490" s="24" t="s">
        <v>239</v>
      </c>
      <c r="C490" s="23" t="s">
        <v>89</v>
      </c>
      <c r="D490" s="23">
        <v>-1.5572680171006252</v>
      </c>
      <c r="E490" s="23">
        <v>7</v>
      </c>
      <c r="F490" s="24" t="s">
        <v>257</v>
      </c>
      <c r="G490" s="23" t="s">
        <v>267</v>
      </c>
    </row>
    <row r="491" spans="1:7" ht="15" customHeight="1" x14ac:dyDescent="0.25">
      <c r="A491" s="23" t="s">
        <v>283</v>
      </c>
      <c r="B491" s="24" t="s">
        <v>240</v>
      </c>
      <c r="C491" s="23" t="s">
        <v>89</v>
      </c>
      <c r="D491" s="23">
        <v>4.7329995249473953</v>
      </c>
      <c r="E491" s="23">
        <v>10</v>
      </c>
      <c r="F491" s="23" t="s">
        <v>268</v>
      </c>
      <c r="G491" s="23" t="s">
        <v>261</v>
      </c>
    </row>
    <row r="492" spans="1:7" ht="15" customHeight="1" x14ac:dyDescent="0.25">
      <c r="A492" s="23" t="s">
        <v>283</v>
      </c>
      <c r="B492" s="24" t="s">
        <v>240</v>
      </c>
      <c r="C492" s="23" t="s">
        <v>89</v>
      </c>
      <c r="D492" s="23">
        <v>5.8576166950091428</v>
      </c>
      <c r="E492" s="23">
        <v>10</v>
      </c>
      <c r="F492" s="23" t="s">
        <v>270</v>
      </c>
      <c r="G492" s="23" t="s">
        <v>256</v>
      </c>
    </row>
    <row r="493" spans="1:7" ht="15" customHeight="1" x14ac:dyDescent="0.25">
      <c r="A493" s="23" t="s">
        <v>283</v>
      </c>
      <c r="B493" s="24" t="s">
        <v>240</v>
      </c>
      <c r="C493" s="23" t="s">
        <v>89</v>
      </c>
      <c r="D493" s="23">
        <v>7.2153447963144215</v>
      </c>
      <c r="E493" s="23">
        <v>11</v>
      </c>
      <c r="F493" s="23" t="s">
        <v>257</v>
      </c>
      <c r="G493" s="23" t="s">
        <v>267</v>
      </c>
    </row>
    <row r="494" spans="1:7" ht="15" customHeight="1" x14ac:dyDescent="0.25">
      <c r="A494" s="23" t="s">
        <v>283</v>
      </c>
      <c r="B494" s="24" t="s">
        <v>239</v>
      </c>
      <c r="C494" s="23" t="s">
        <v>89</v>
      </c>
      <c r="D494" s="23">
        <v>1.5587120923891997</v>
      </c>
      <c r="E494" s="23">
        <v>9</v>
      </c>
      <c r="F494" s="23" t="s">
        <v>259</v>
      </c>
      <c r="G494" s="23" t="s">
        <v>265</v>
      </c>
    </row>
    <row r="495" spans="1:7" ht="15" customHeight="1" x14ac:dyDescent="0.25">
      <c r="A495" s="23" t="s">
        <v>283</v>
      </c>
      <c r="B495" s="24" t="s">
        <v>239</v>
      </c>
      <c r="C495" s="23" t="s">
        <v>89</v>
      </c>
      <c r="D495" s="23">
        <v>-1.9016195095627848</v>
      </c>
      <c r="E495" s="23">
        <v>7</v>
      </c>
      <c r="F495" s="23" t="s">
        <v>275</v>
      </c>
      <c r="G495" s="23" t="s">
        <v>258</v>
      </c>
    </row>
    <row r="496" spans="1:7" ht="15" customHeight="1" x14ac:dyDescent="0.25">
      <c r="A496" s="23" t="s">
        <v>283</v>
      </c>
      <c r="B496" s="24" t="s">
        <v>239</v>
      </c>
      <c r="C496" s="23" t="s">
        <v>89</v>
      </c>
      <c r="D496" s="23">
        <v>4.6813426058708361</v>
      </c>
      <c r="E496" s="23">
        <v>10</v>
      </c>
      <c r="F496" s="23" t="s">
        <v>277</v>
      </c>
      <c r="G496" s="23" t="s">
        <v>254</v>
      </c>
    </row>
    <row r="497" spans="1:7" ht="15" customHeight="1" x14ac:dyDescent="0.25">
      <c r="A497" s="23" t="s">
        <v>283</v>
      </c>
      <c r="B497" s="24" t="s">
        <v>240</v>
      </c>
      <c r="C497" s="23" t="s">
        <v>89</v>
      </c>
      <c r="D497" s="23">
        <v>115.80172524438687</v>
      </c>
      <c r="E497" s="23">
        <v>15</v>
      </c>
      <c r="F497" s="23" t="s">
        <v>255</v>
      </c>
      <c r="G497" s="23" t="s">
        <v>266</v>
      </c>
    </row>
    <row r="498" spans="1:7" ht="15" customHeight="1" x14ac:dyDescent="0.25">
      <c r="A498" s="23" t="s">
        <v>283</v>
      </c>
      <c r="B498" s="24" t="s">
        <v>240</v>
      </c>
      <c r="C498" s="23" t="s">
        <v>89</v>
      </c>
      <c r="D498" s="23">
        <v>1.7416439138328339</v>
      </c>
      <c r="E498" s="23">
        <v>9</v>
      </c>
      <c r="F498" s="23" t="s">
        <v>264</v>
      </c>
      <c r="G498" s="23" t="s">
        <v>260</v>
      </c>
    </row>
    <row r="499" spans="1:7" x14ac:dyDescent="0.25">
      <c r="A499" s="23" t="s">
        <v>283</v>
      </c>
      <c r="B499" s="24" t="s">
        <v>240</v>
      </c>
      <c r="C499" s="23" t="s">
        <v>89</v>
      </c>
      <c r="D499" s="23">
        <v>13.25490067222546</v>
      </c>
      <c r="E499" s="23">
        <v>12</v>
      </c>
      <c r="F499" s="23" t="s">
        <v>275</v>
      </c>
      <c r="G499" s="23" t="s">
        <v>258</v>
      </c>
    </row>
    <row r="500" spans="1:7" ht="15" customHeight="1" x14ac:dyDescent="0.25">
      <c r="A500" s="23" t="s">
        <v>283</v>
      </c>
      <c r="B500" s="24" t="s">
        <v>239</v>
      </c>
      <c r="C500" s="23" t="s">
        <v>89</v>
      </c>
      <c r="D500" s="23">
        <v>-4.3899622086441719</v>
      </c>
      <c r="E500" s="23">
        <v>6</v>
      </c>
      <c r="F500" s="23" t="s">
        <v>264</v>
      </c>
      <c r="G500" s="23" t="s">
        <v>260</v>
      </c>
    </row>
    <row r="501" spans="1:7" ht="15" customHeight="1" x14ac:dyDescent="0.25">
      <c r="A501" s="23" t="s">
        <v>283</v>
      </c>
      <c r="B501" s="24" t="s">
        <v>239</v>
      </c>
      <c r="C501" s="23" t="s">
        <v>89</v>
      </c>
      <c r="D501" s="23">
        <v>-5.122203725635682</v>
      </c>
      <c r="E501" s="23">
        <v>6</v>
      </c>
      <c r="F501" s="23" t="s">
        <v>268</v>
      </c>
      <c r="G501" s="23" t="s">
        <v>261</v>
      </c>
    </row>
    <row r="502" spans="1:7" ht="15" customHeight="1" x14ac:dyDescent="0.25">
      <c r="A502" s="23" t="s">
        <v>283</v>
      </c>
      <c r="B502" s="24" t="s">
        <v>239</v>
      </c>
      <c r="C502" s="23" t="s">
        <v>89</v>
      </c>
      <c r="D502" s="23">
        <v>-8.0141207327134865</v>
      </c>
      <c r="E502" s="23">
        <v>5</v>
      </c>
      <c r="F502" s="23" t="s">
        <v>270</v>
      </c>
      <c r="G502" s="23" t="s">
        <v>256</v>
      </c>
    </row>
    <row r="503" spans="1:7" ht="15" customHeight="1" x14ac:dyDescent="0.25">
      <c r="A503" s="23" t="s">
        <v>283</v>
      </c>
      <c r="B503" s="24" t="s">
        <v>240</v>
      </c>
      <c r="C503" s="23" t="s">
        <v>89</v>
      </c>
      <c r="D503" s="23">
        <v>1.9021758312188752</v>
      </c>
      <c r="E503" s="23">
        <v>9</v>
      </c>
      <c r="F503" s="23" t="s">
        <v>259</v>
      </c>
      <c r="G503" s="23" t="s">
        <v>265</v>
      </c>
    </row>
    <row r="504" spans="1:7" x14ac:dyDescent="0.25">
      <c r="A504" s="23" t="s">
        <v>283</v>
      </c>
      <c r="B504" s="24" t="s">
        <v>240</v>
      </c>
      <c r="C504" s="23" t="s">
        <v>89</v>
      </c>
      <c r="D504" s="23">
        <v>4.4100351189232692</v>
      </c>
      <c r="E504" s="23">
        <v>10</v>
      </c>
      <c r="F504" s="23" t="s">
        <v>262</v>
      </c>
      <c r="G504" s="23" t="s">
        <v>263</v>
      </c>
    </row>
    <row r="505" spans="1:7" ht="15" customHeight="1" x14ac:dyDescent="0.25">
      <c r="A505" s="23" t="s">
        <v>283</v>
      </c>
      <c r="B505" s="24" t="s">
        <v>240</v>
      </c>
      <c r="C505" s="23" t="s">
        <v>89</v>
      </c>
      <c r="D505" s="23">
        <v>-1.692870639830931</v>
      </c>
      <c r="E505" s="23">
        <v>7</v>
      </c>
      <c r="F505" s="23" t="s">
        <v>277</v>
      </c>
      <c r="G505" s="23" t="s">
        <v>254</v>
      </c>
    </row>
    <row r="506" spans="1:7" ht="15" customHeight="1" x14ac:dyDescent="0.25">
      <c r="A506" s="23" t="s">
        <v>283</v>
      </c>
      <c r="B506" s="24" t="s">
        <v>239</v>
      </c>
      <c r="C506" s="23" t="s">
        <v>90</v>
      </c>
      <c r="D506" s="23">
        <v>1.565735903496158</v>
      </c>
      <c r="E506" s="23">
        <v>9</v>
      </c>
      <c r="F506" s="23" t="s">
        <v>262</v>
      </c>
      <c r="G506" s="23" t="s">
        <v>263</v>
      </c>
    </row>
    <row r="507" spans="1:7" ht="15" customHeight="1" x14ac:dyDescent="0.25">
      <c r="A507" s="23" t="s">
        <v>283</v>
      </c>
      <c r="B507" s="24" t="s">
        <v>239</v>
      </c>
      <c r="C507" s="23" t="s">
        <v>90</v>
      </c>
      <c r="D507" s="23">
        <v>1.1353384813141298</v>
      </c>
      <c r="E507" s="23">
        <v>8</v>
      </c>
      <c r="F507" s="23" t="s">
        <v>255</v>
      </c>
      <c r="G507" s="23" t="s">
        <v>266</v>
      </c>
    </row>
    <row r="508" spans="1:7" ht="15" customHeight="1" x14ac:dyDescent="0.25">
      <c r="A508" s="23" t="s">
        <v>283</v>
      </c>
      <c r="B508" s="24" t="s">
        <v>239</v>
      </c>
      <c r="C508" s="23" t="s">
        <v>90</v>
      </c>
      <c r="D508" s="23">
        <v>-5.5896195756269362</v>
      </c>
      <c r="E508" s="23">
        <v>6</v>
      </c>
      <c r="F508" s="24" t="s">
        <v>257</v>
      </c>
      <c r="G508" s="23" t="s">
        <v>267</v>
      </c>
    </row>
    <row r="509" spans="1:7" ht="15" customHeight="1" x14ac:dyDescent="0.25">
      <c r="A509" s="23" t="s">
        <v>283</v>
      </c>
      <c r="B509" s="24" t="s">
        <v>240</v>
      </c>
      <c r="C509" s="23" t="s">
        <v>90</v>
      </c>
      <c r="D509" s="23">
        <v>5.3128769059828889</v>
      </c>
      <c r="E509" s="23">
        <v>10</v>
      </c>
      <c r="F509" s="23" t="s">
        <v>268</v>
      </c>
      <c r="G509" s="23" t="s">
        <v>261</v>
      </c>
    </row>
    <row r="510" spans="1:7" ht="15" customHeight="1" x14ac:dyDescent="0.25">
      <c r="A510" s="23" t="s">
        <v>283</v>
      </c>
      <c r="B510" s="24" t="s">
        <v>240</v>
      </c>
      <c r="C510" s="23" t="s">
        <v>90</v>
      </c>
      <c r="D510" s="23">
        <v>3.1715784501231372</v>
      </c>
      <c r="E510" s="23">
        <v>10</v>
      </c>
      <c r="F510" s="23" t="s">
        <v>270</v>
      </c>
      <c r="G510" s="23" t="s">
        <v>256</v>
      </c>
    </row>
    <row r="511" spans="1:7" ht="15" customHeight="1" x14ac:dyDescent="0.25">
      <c r="A511" s="23" t="s">
        <v>283</v>
      </c>
      <c r="B511" s="24" t="s">
        <v>240</v>
      </c>
      <c r="C511" s="23" t="s">
        <v>90</v>
      </c>
      <c r="D511" s="23">
        <v>7.5702920707286649</v>
      </c>
      <c r="E511" s="23">
        <v>11</v>
      </c>
      <c r="F511" s="23" t="s">
        <v>257</v>
      </c>
      <c r="G511" s="23" t="s">
        <v>267</v>
      </c>
    </row>
    <row r="512" spans="1:7" ht="15" customHeight="1" x14ac:dyDescent="0.25">
      <c r="A512" s="23" t="s">
        <v>283</v>
      </c>
      <c r="B512" s="24" t="s">
        <v>239</v>
      </c>
      <c r="C512" s="23" t="s">
        <v>90</v>
      </c>
      <c r="D512" s="23">
        <v>2.4775977879724462</v>
      </c>
      <c r="E512" s="23">
        <v>9</v>
      </c>
      <c r="F512" s="23" t="s">
        <v>259</v>
      </c>
      <c r="G512" s="23" t="s">
        <v>265</v>
      </c>
    </row>
    <row r="513" spans="1:7" ht="15" customHeight="1" x14ac:dyDescent="0.25">
      <c r="A513" s="23" t="s">
        <v>283</v>
      </c>
      <c r="B513" s="24" t="s">
        <v>239</v>
      </c>
      <c r="C513" s="23" t="s">
        <v>90</v>
      </c>
      <c r="D513" s="23">
        <v>-2.7314044889433449</v>
      </c>
      <c r="E513" s="23">
        <v>7</v>
      </c>
      <c r="F513" s="23" t="s">
        <v>275</v>
      </c>
      <c r="G513" s="23" t="s">
        <v>258</v>
      </c>
    </row>
    <row r="514" spans="1:7" ht="15" customHeight="1" x14ac:dyDescent="0.25">
      <c r="A514" s="23" t="s">
        <v>283</v>
      </c>
      <c r="B514" s="24" t="s">
        <v>239</v>
      </c>
      <c r="C514" s="23" t="s">
        <v>90</v>
      </c>
      <c r="D514" s="23">
        <v>7.7738321208011092</v>
      </c>
      <c r="E514" s="23">
        <v>11</v>
      </c>
      <c r="F514" s="23" t="s">
        <v>277</v>
      </c>
      <c r="G514" s="23" t="s">
        <v>254</v>
      </c>
    </row>
    <row r="515" spans="1:7" ht="15" customHeight="1" x14ac:dyDescent="0.25">
      <c r="A515" s="23" t="s">
        <v>283</v>
      </c>
      <c r="B515" s="24" t="s">
        <v>240</v>
      </c>
      <c r="C515" s="23" t="s">
        <v>90</v>
      </c>
      <c r="D515" s="23">
        <v>-1.0306967664131839</v>
      </c>
      <c r="E515" s="23">
        <v>8</v>
      </c>
      <c r="F515" s="23" t="s">
        <v>255</v>
      </c>
      <c r="G515" s="23" t="s">
        <v>266</v>
      </c>
    </row>
    <row r="516" spans="1:7" ht="15" customHeight="1" x14ac:dyDescent="0.25">
      <c r="A516" s="23" t="s">
        <v>283</v>
      </c>
      <c r="B516" s="24" t="s">
        <v>240</v>
      </c>
      <c r="C516" s="23" t="s">
        <v>90</v>
      </c>
      <c r="D516" s="23">
        <v>-1.474296771212626</v>
      </c>
      <c r="E516" s="23">
        <v>8</v>
      </c>
      <c r="F516" s="23" t="s">
        <v>264</v>
      </c>
      <c r="G516" s="23" t="s">
        <v>260</v>
      </c>
    </row>
    <row r="517" spans="1:7" ht="15" customHeight="1" x14ac:dyDescent="0.25">
      <c r="A517" s="23" t="s">
        <v>283</v>
      </c>
      <c r="B517" s="24" t="s">
        <v>240</v>
      </c>
      <c r="C517" s="23" t="s">
        <v>90</v>
      </c>
      <c r="D517" s="23">
        <v>4.3510534887490797</v>
      </c>
      <c r="E517" s="23">
        <v>10</v>
      </c>
      <c r="F517" s="23" t="s">
        <v>275</v>
      </c>
      <c r="G517" s="23" t="s">
        <v>258</v>
      </c>
    </row>
    <row r="518" spans="1:7" ht="15" customHeight="1" x14ac:dyDescent="0.25">
      <c r="A518" s="23" t="s">
        <v>283</v>
      </c>
      <c r="B518" s="24" t="s">
        <v>239</v>
      </c>
      <c r="C518" s="23" t="s">
        <v>90</v>
      </c>
      <c r="D518" s="23">
        <v>-1.4943275173668422</v>
      </c>
      <c r="E518" s="23">
        <v>8</v>
      </c>
      <c r="F518" s="23" t="s">
        <v>264</v>
      </c>
      <c r="G518" s="23" t="s">
        <v>260</v>
      </c>
    </row>
    <row r="519" spans="1:7" ht="15" customHeight="1" x14ac:dyDescent="0.25">
      <c r="A519" s="23" t="s">
        <v>283</v>
      </c>
      <c r="B519" s="24" t="s">
        <v>239</v>
      </c>
      <c r="C519" s="23" t="s">
        <v>90</v>
      </c>
      <c r="D519" s="23">
        <v>1.3543746154425376</v>
      </c>
      <c r="E519" s="23">
        <v>8</v>
      </c>
      <c r="F519" s="23" t="s">
        <v>268</v>
      </c>
      <c r="G519" s="23" t="s">
        <v>261</v>
      </c>
    </row>
    <row r="520" spans="1:7" ht="15" customHeight="1" x14ac:dyDescent="0.25">
      <c r="A520" s="23" t="s">
        <v>283</v>
      </c>
      <c r="B520" s="24" t="s">
        <v>239</v>
      </c>
      <c r="C520" s="23" t="s">
        <v>90</v>
      </c>
      <c r="D520" s="23">
        <v>1.3397808817258381</v>
      </c>
      <c r="E520" s="23">
        <v>8</v>
      </c>
      <c r="F520" s="23" t="s">
        <v>270</v>
      </c>
      <c r="G520" s="23" t="s">
        <v>256</v>
      </c>
    </row>
    <row r="521" spans="1:7" ht="15" customHeight="1" x14ac:dyDescent="0.25">
      <c r="A521" s="23" t="s">
        <v>283</v>
      </c>
      <c r="B521" s="24" t="s">
        <v>240</v>
      </c>
      <c r="C521" s="23" t="s">
        <v>90</v>
      </c>
      <c r="D521" s="23">
        <v>12.194035551358407</v>
      </c>
      <c r="E521" s="23">
        <v>12</v>
      </c>
      <c r="F521" s="23" t="s">
        <v>259</v>
      </c>
      <c r="G521" s="23" t="s">
        <v>265</v>
      </c>
    </row>
    <row r="522" spans="1:7" ht="15" customHeight="1" x14ac:dyDescent="0.25">
      <c r="A522" s="23" t="s">
        <v>283</v>
      </c>
      <c r="B522" s="24" t="s">
        <v>240</v>
      </c>
      <c r="C522" s="23" t="s">
        <v>90</v>
      </c>
      <c r="D522" s="23">
        <v>6.2835250431132925</v>
      </c>
      <c r="E522" s="23">
        <v>11</v>
      </c>
      <c r="F522" s="23" t="s">
        <v>262</v>
      </c>
      <c r="G522" s="23" t="s">
        <v>263</v>
      </c>
    </row>
    <row r="523" spans="1:7" ht="15" customHeight="1" x14ac:dyDescent="0.25">
      <c r="A523" s="23" t="s">
        <v>283</v>
      </c>
      <c r="B523" s="24" t="s">
        <v>240</v>
      </c>
      <c r="C523" s="23" t="s">
        <v>90</v>
      </c>
      <c r="D523" s="23">
        <v>1.4238320451733781</v>
      </c>
      <c r="E523" s="23">
        <v>8</v>
      </c>
      <c r="F523" s="23" t="s">
        <v>277</v>
      </c>
      <c r="G523" s="23" t="s">
        <v>254</v>
      </c>
    </row>
    <row r="524" spans="1:7" ht="15" customHeight="1" x14ac:dyDescent="0.25">
      <c r="A524" s="23" t="s">
        <v>283</v>
      </c>
      <c r="B524" s="24" t="s">
        <v>239</v>
      </c>
      <c r="C524" s="23" t="s">
        <v>94</v>
      </c>
      <c r="D524" s="23">
        <v>-3.0837937286747774</v>
      </c>
      <c r="E524" s="23">
        <v>6</v>
      </c>
      <c r="F524" s="23" t="s">
        <v>262</v>
      </c>
      <c r="G524" s="23" t="s">
        <v>263</v>
      </c>
    </row>
    <row r="525" spans="1:7" ht="15" customHeight="1" x14ac:dyDescent="0.25">
      <c r="A525" s="23" t="s">
        <v>283</v>
      </c>
      <c r="B525" s="24" t="s">
        <v>239</v>
      </c>
      <c r="C525" s="23" t="s">
        <v>94</v>
      </c>
      <c r="D525" s="23">
        <v>-1.6835725342555108</v>
      </c>
      <c r="E525" s="23">
        <v>7</v>
      </c>
      <c r="F525" s="23" t="s">
        <v>255</v>
      </c>
      <c r="G525" s="23" t="s">
        <v>266</v>
      </c>
    </row>
    <row r="526" spans="1:7" ht="15" customHeight="1" x14ac:dyDescent="0.25">
      <c r="A526" s="23" t="s">
        <v>283</v>
      </c>
      <c r="B526" s="24" t="s">
        <v>239</v>
      </c>
      <c r="C526" s="23" t="s">
        <v>94</v>
      </c>
      <c r="D526" s="23">
        <v>-1.8822315460679473</v>
      </c>
      <c r="E526" s="23">
        <v>7</v>
      </c>
      <c r="F526" s="24" t="s">
        <v>257</v>
      </c>
      <c r="G526" s="23" t="s">
        <v>267</v>
      </c>
    </row>
    <row r="527" spans="1:7" ht="15" customHeight="1" x14ac:dyDescent="0.25">
      <c r="A527" s="23" t="s">
        <v>283</v>
      </c>
      <c r="B527" s="24" t="s">
        <v>240</v>
      </c>
      <c r="C527" s="23" t="s">
        <v>94</v>
      </c>
      <c r="D527" s="23">
        <v>-1.3589527978163836</v>
      </c>
      <c r="E527" s="23">
        <v>8</v>
      </c>
      <c r="F527" s="23" t="s">
        <v>268</v>
      </c>
      <c r="G527" s="23" t="s">
        <v>261</v>
      </c>
    </row>
    <row r="528" spans="1:7" ht="15" customHeight="1" x14ac:dyDescent="0.25">
      <c r="A528" s="23" t="s">
        <v>283</v>
      </c>
      <c r="B528" s="24" t="s">
        <v>240</v>
      </c>
      <c r="C528" s="23" t="s">
        <v>94</v>
      </c>
      <c r="D528" s="23">
        <v>1.3241656914212996</v>
      </c>
      <c r="E528" s="23">
        <v>8</v>
      </c>
      <c r="F528" s="23" t="s">
        <v>270</v>
      </c>
      <c r="G528" s="23" t="s">
        <v>256</v>
      </c>
    </row>
    <row r="529" spans="1:7" ht="15" customHeight="1" x14ac:dyDescent="0.25">
      <c r="A529" s="23" t="s">
        <v>283</v>
      </c>
      <c r="B529" s="24" t="s">
        <v>240</v>
      </c>
      <c r="C529" s="23" t="s">
        <v>94</v>
      </c>
      <c r="D529" s="23">
        <v>-1.3495361716712218</v>
      </c>
      <c r="E529" s="23">
        <v>8</v>
      </c>
      <c r="F529" s="23" t="s">
        <v>257</v>
      </c>
      <c r="G529" s="23" t="s">
        <v>267</v>
      </c>
    </row>
    <row r="530" spans="1:7" ht="15" customHeight="1" x14ac:dyDescent="0.25">
      <c r="A530" s="23" t="s">
        <v>283</v>
      </c>
      <c r="B530" s="24" t="s">
        <v>239</v>
      </c>
      <c r="C530" s="23" t="s">
        <v>94</v>
      </c>
      <c r="D530" s="23">
        <v>-2.1159273389900268</v>
      </c>
      <c r="E530" s="23">
        <v>7</v>
      </c>
      <c r="F530" s="23" t="s">
        <v>259</v>
      </c>
      <c r="G530" s="23" t="s">
        <v>265</v>
      </c>
    </row>
    <row r="531" spans="1:7" ht="15" customHeight="1" x14ac:dyDescent="0.25">
      <c r="A531" s="23" t="s">
        <v>283</v>
      </c>
      <c r="B531" s="24" t="s">
        <v>239</v>
      </c>
      <c r="C531" s="23" t="s">
        <v>94</v>
      </c>
      <c r="D531" s="23">
        <v>-1.3916413080600432</v>
      </c>
      <c r="E531" s="23">
        <v>8</v>
      </c>
      <c r="F531" s="23" t="s">
        <v>275</v>
      </c>
      <c r="G531" s="23" t="s">
        <v>258</v>
      </c>
    </row>
    <row r="532" spans="1:7" ht="15" customHeight="1" x14ac:dyDescent="0.25">
      <c r="A532" s="23" t="s">
        <v>283</v>
      </c>
      <c r="B532" s="24" t="s">
        <v>239</v>
      </c>
      <c r="C532" s="23" t="s">
        <v>94</v>
      </c>
      <c r="D532" s="23">
        <v>7.3733808910906822</v>
      </c>
      <c r="E532" s="23">
        <v>11</v>
      </c>
      <c r="F532" s="23" t="s">
        <v>277</v>
      </c>
      <c r="G532" s="23" t="s">
        <v>254</v>
      </c>
    </row>
    <row r="533" spans="1:7" ht="15" customHeight="1" x14ac:dyDescent="0.25">
      <c r="A533" s="23" t="s">
        <v>283</v>
      </c>
      <c r="B533" s="24" t="s">
        <v>240</v>
      </c>
      <c r="C533" s="23" t="s">
        <v>94</v>
      </c>
      <c r="D533" s="23">
        <v>4.1342829919735697</v>
      </c>
      <c r="E533" s="23">
        <v>10</v>
      </c>
      <c r="F533" s="23" t="s">
        <v>255</v>
      </c>
      <c r="G533" s="23" t="s">
        <v>266</v>
      </c>
    </row>
    <row r="534" spans="1:7" ht="15" customHeight="1" x14ac:dyDescent="0.25">
      <c r="A534" s="23" t="s">
        <v>283</v>
      </c>
      <c r="B534" s="24" t="s">
        <v>240</v>
      </c>
      <c r="C534" s="23" t="s">
        <v>94</v>
      </c>
      <c r="D534" s="23">
        <v>4.8756163511400237</v>
      </c>
      <c r="E534" s="23">
        <v>10</v>
      </c>
      <c r="F534" s="23" t="s">
        <v>264</v>
      </c>
      <c r="G534" s="23" t="s">
        <v>260</v>
      </c>
    </row>
    <row r="535" spans="1:7" ht="15" customHeight="1" x14ac:dyDescent="0.25">
      <c r="A535" s="23" t="s">
        <v>283</v>
      </c>
      <c r="B535" s="24" t="s">
        <v>240</v>
      </c>
      <c r="C535" s="23" t="s">
        <v>94</v>
      </c>
      <c r="D535" s="23">
        <v>6.3391049043696057</v>
      </c>
      <c r="E535" s="23">
        <v>11</v>
      </c>
      <c r="F535" s="23" t="s">
        <v>275</v>
      </c>
      <c r="G535" s="23" t="s">
        <v>258</v>
      </c>
    </row>
    <row r="536" spans="1:7" ht="15" customHeight="1" x14ac:dyDescent="0.25">
      <c r="A536" s="23" t="s">
        <v>283</v>
      </c>
      <c r="B536" s="24" t="s">
        <v>239</v>
      </c>
      <c r="C536" s="23" t="s">
        <v>94</v>
      </c>
      <c r="D536" s="23">
        <v>1.424711873142378</v>
      </c>
      <c r="E536" s="23">
        <v>8</v>
      </c>
      <c r="F536" s="23" t="s">
        <v>264</v>
      </c>
      <c r="G536" s="23" t="s">
        <v>260</v>
      </c>
    </row>
    <row r="537" spans="1:7" ht="15" customHeight="1" x14ac:dyDescent="0.25">
      <c r="A537" s="23" t="s">
        <v>283</v>
      </c>
      <c r="B537" s="24" t="s">
        <v>239</v>
      </c>
      <c r="C537" s="23" t="s">
        <v>94</v>
      </c>
      <c r="D537" s="23">
        <v>-1.0155324552164895</v>
      </c>
      <c r="E537" s="23">
        <v>8</v>
      </c>
      <c r="F537" s="23" t="s">
        <v>268</v>
      </c>
      <c r="G537" s="23" t="s">
        <v>261</v>
      </c>
    </row>
    <row r="538" spans="1:7" ht="15" customHeight="1" x14ac:dyDescent="0.25">
      <c r="A538" s="23" t="s">
        <v>283</v>
      </c>
      <c r="B538" s="24" t="s">
        <v>239</v>
      </c>
      <c r="C538" s="23" t="s">
        <v>94</v>
      </c>
      <c r="D538" s="23">
        <v>-1.8422322389211017</v>
      </c>
      <c r="E538" s="23">
        <v>7</v>
      </c>
      <c r="F538" s="23" t="s">
        <v>270</v>
      </c>
      <c r="G538" s="23" t="s">
        <v>256</v>
      </c>
    </row>
    <row r="539" spans="1:7" ht="15" customHeight="1" x14ac:dyDescent="0.25">
      <c r="A539" s="23" t="s">
        <v>283</v>
      </c>
      <c r="B539" s="24" t="s">
        <v>240</v>
      </c>
      <c r="C539" s="23" t="s">
        <v>94</v>
      </c>
      <c r="D539" s="23">
        <v>1.8197827059236014</v>
      </c>
      <c r="E539" s="23">
        <v>9</v>
      </c>
      <c r="F539" s="23" t="s">
        <v>259</v>
      </c>
      <c r="G539" s="23" t="s">
        <v>265</v>
      </c>
    </row>
    <row r="540" spans="1:7" ht="15" customHeight="1" x14ac:dyDescent="0.25">
      <c r="A540" s="23" t="s">
        <v>283</v>
      </c>
      <c r="B540" s="24" t="s">
        <v>240</v>
      </c>
      <c r="C540" s="23" t="s">
        <v>94</v>
      </c>
      <c r="D540" s="23">
        <v>4.8555700324997497</v>
      </c>
      <c r="E540" s="23">
        <v>10</v>
      </c>
      <c r="F540" s="23" t="s">
        <v>262</v>
      </c>
      <c r="G540" s="23" t="s">
        <v>263</v>
      </c>
    </row>
    <row r="541" spans="1:7" ht="15" customHeight="1" x14ac:dyDescent="0.25">
      <c r="A541" s="23" t="s">
        <v>283</v>
      </c>
      <c r="B541" s="24" t="s">
        <v>240</v>
      </c>
      <c r="C541" s="23" t="s">
        <v>94</v>
      </c>
      <c r="D541" s="23">
        <v>1.6605040774008331</v>
      </c>
      <c r="E541" s="23">
        <v>9</v>
      </c>
      <c r="F541" s="23" t="s">
        <v>277</v>
      </c>
      <c r="G541" s="23" t="s">
        <v>254</v>
      </c>
    </row>
    <row r="542" spans="1:7" ht="15" customHeight="1" x14ac:dyDescent="0.25">
      <c r="A542" s="23" t="s">
        <v>283</v>
      </c>
      <c r="B542" s="24" t="s">
        <v>239</v>
      </c>
      <c r="C542" s="23" t="s">
        <v>93</v>
      </c>
      <c r="D542" s="23">
        <v>-6.9521128272082979</v>
      </c>
      <c r="E542" s="23">
        <v>5</v>
      </c>
      <c r="F542" s="23" t="s">
        <v>262</v>
      </c>
      <c r="G542" s="23" t="s">
        <v>263</v>
      </c>
    </row>
    <row r="543" spans="1:7" ht="15" customHeight="1" x14ac:dyDescent="0.25">
      <c r="A543" s="23" t="s">
        <v>283</v>
      </c>
      <c r="B543" s="24" t="s">
        <v>239</v>
      </c>
      <c r="C543" s="23" t="s">
        <v>93</v>
      </c>
      <c r="D543" s="23">
        <v>-1.025497535142776</v>
      </c>
      <c r="E543" s="23">
        <v>8</v>
      </c>
      <c r="F543" s="23" t="s">
        <v>255</v>
      </c>
      <c r="G543" s="23" t="s">
        <v>266</v>
      </c>
    </row>
    <row r="544" spans="1:7" ht="15" customHeight="1" x14ac:dyDescent="0.25">
      <c r="A544" s="23" t="s">
        <v>283</v>
      </c>
      <c r="B544" s="24" t="s">
        <v>239</v>
      </c>
      <c r="C544" s="23" t="s">
        <v>93</v>
      </c>
      <c r="D544" s="23">
        <v>-1.8535863784987874</v>
      </c>
      <c r="E544" s="23">
        <v>7</v>
      </c>
      <c r="F544" s="24" t="s">
        <v>257</v>
      </c>
      <c r="G544" s="23" t="s">
        <v>267</v>
      </c>
    </row>
    <row r="545" spans="1:7" ht="15" customHeight="1" x14ac:dyDescent="0.25">
      <c r="A545" s="23" t="s">
        <v>283</v>
      </c>
      <c r="B545" s="24" t="s">
        <v>240</v>
      </c>
      <c r="C545" s="23" t="s">
        <v>93</v>
      </c>
      <c r="D545" s="23">
        <v>2.2545874714304897</v>
      </c>
      <c r="E545" s="23">
        <v>9</v>
      </c>
      <c r="F545" s="23" t="s">
        <v>268</v>
      </c>
      <c r="G545" s="23" t="s">
        <v>261</v>
      </c>
    </row>
    <row r="546" spans="1:7" ht="15" customHeight="1" x14ac:dyDescent="0.25">
      <c r="A546" s="23" t="s">
        <v>283</v>
      </c>
      <c r="B546" s="24" t="s">
        <v>240</v>
      </c>
      <c r="C546" s="23" t="s">
        <v>93</v>
      </c>
      <c r="D546" s="23">
        <v>-1.0848818816155346</v>
      </c>
      <c r="E546" s="23">
        <v>8</v>
      </c>
      <c r="F546" s="23" t="s">
        <v>270</v>
      </c>
      <c r="G546" s="23" t="s">
        <v>256</v>
      </c>
    </row>
    <row r="547" spans="1:7" ht="15" customHeight="1" x14ac:dyDescent="0.25">
      <c r="A547" s="23" t="s">
        <v>283</v>
      </c>
      <c r="B547" s="24" t="s">
        <v>240</v>
      </c>
      <c r="C547" s="23" t="s">
        <v>93</v>
      </c>
      <c r="D547" s="23">
        <v>-1.1291447967514885</v>
      </c>
      <c r="E547" s="23">
        <v>8</v>
      </c>
      <c r="F547" s="23" t="s">
        <v>257</v>
      </c>
      <c r="G547" s="23" t="s">
        <v>267</v>
      </c>
    </row>
    <row r="548" spans="1:7" ht="15" customHeight="1" x14ac:dyDescent="0.25">
      <c r="A548" s="23" t="s">
        <v>283</v>
      </c>
      <c r="B548" s="24" t="s">
        <v>239</v>
      </c>
      <c r="C548" s="23" t="s">
        <v>93</v>
      </c>
      <c r="D548" s="23">
        <v>-2.2700016127546601</v>
      </c>
      <c r="E548" s="23">
        <v>7</v>
      </c>
      <c r="F548" s="23" t="s">
        <v>259</v>
      </c>
      <c r="G548" s="23" t="s">
        <v>265</v>
      </c>
    </row>
    <row r="549" spans="1:7" ht="15" customHeight="1" x14ac:dyDescent="0.25">
      <c r="A549" s="23" t="s">
        <v>283</v>
      </c>
      <c r="B549" s="24" t="s">
        <v>239</v>
      </c>
      <c r="C549" s="23" t="s">
        <v>93</v>
      </c>
      <c r="D549" s="23">
        <v>-1.0513003279685251</v>
      </c>
      <c r="E549" s="23">
        <v>8</v>
      </c>
      <c r="F549" s="23" t="s">
        <v>275</v>
      </c>
      <c r="G549" s="23" t="s">
        <v>258</v>
      </c>
    </row>
    <row r="550" spans="1:7" ht="15" customHeight="1" x14ac:dyDescent="0.25">
      <c r="A550" s="23" t="s">
        <v>283</v>
      </c>
      <c r="B550" s="24" t="s">
        <v>239</v>
      </c>
      <c r="C550" s="23" t="s">
        <v>93</v>
      </c>
      <c r="D550" s="23">
        <v>16.545124935456617</v>
      </c>
      <c r="E550" s="23">
        <v>12</v>
      </c>
      <c r="F550" s="23" t="s">
        <v>277</v>
      </c>
      <c r="G550" s="23" t="s">
        <v>254</v>
      </c>
    </row>
    <row r="551" spans="1:7" ht="15" customHeight="1" x14ac:dyDescent="0.25">
      <c r="A551" s="23" t="s">
        <v>283</v>
      </c>
      <c r="B551" s="24" t="s">
        <v>240</v>
      </c>
      <c r="C551" s="23" t="s">
        <v>93</v>
      </c>
      <c r="D551" s="23">
        <v>8.2618348285026428</v>
      </c>
      <c r="E551" s="23">
        <v>11</v>
      </c>
      <c r="F551" s="23" t="s">
        <v>255</v>
      </c>
      <c r="G551" s="23" t="s">
        <v>266</v>
      </c>
    </row>
    <row r="552" spans="1:7" ht="15" customHeight="1" x14ac:dyDescent="0.25">
      <c r="A552" s="23" t="s">
        <v>283</v>
      </c>
      <c r="B552" s="24" t="s">
        <v>240</v>
      </c>
      <c r="C552" s="23" t="s">
        <v>93</v>
      </c>
      <c r="D552" s="23">
        <v>4.9241817130986094</v>
      </c>
      <c r="E552" s="23">
        <v>10</v>
      </c>
      <c r="F552" s="23" t="s">
        <v>264</v>
      </c>
      <c r="G552" s="23" t="s">
        <v>260</v>
      </c>
    </row>
    <row r="553" spans="1:7" ht="15" customHeight="1" x14ac:dyDescent="0.25">
      <c r="A553" s="23" t="s">
        <v>283</v>
      </c>
      <c r="B553" s="24" t="s">
        <v>240</v>
      </c>
      <c r="C553" s="23" t="s">
        <v>93</v>
      </c>
      <c r="D553" s="23">
        <v>11.733340398449959</v>
      </c>
      <c r="E553" s="23">
        <v>11</v>
      </c>
      <c r="F553" s="23" t="s">
        <v>275</v>
      </c>
      <c r="G553" s="23" t="s">
        <v>258</v>
      </c>
    </row>
    <row r="554" spans="1:7" ht="15" customHeight="1" x14ac:dyDescent="0.25">
      <c r="A554" s="23" t="s">
        <v>283</v>
      </c>
      <c r="B554" s="24" t="s">
        <v>239</v>
      </c>
      <c r="C554" s="23" t="s">
        <v>93</v>
      </c>
      <c r="D554" s="23">
        <v>-1.3048593288504899</v>
      </c>
      <c r="E554" s="23">
        <v>8</v>
      </c>
      <c r="F554" s="23" t="s">
        <v>264</v>
      </c>
      <c r="G554" s="23" t="s">
        <v>260</v>
      </c>
    </row>
    <row r="555" spans="1:7" ht="15" customHeight="1" x14ac:dyDescent="0.25">
      <c r="A555" s="23" t="s">
        <v>283</v>
      </c>
      <c r="B555" s="24" t="s">
        <v>239</v>
      </c>
      <c r="C555" s="23" t="s">
        <v>93</v>
      </c>
      <c r="D555" s="23">
        <v>-1.3005742823059274</v>
      </c>
      <c r="E555" s="23">
        <v>8</v>
      </c>
      <c r="F555" s="23" t="s">
        <v>268</v>
      </c>
      <c r="G555" s="23" t="s">
        <v>261</v>
      </c>
    </row>
    <row r="556" spans="1:7" ht="15" customHeight="1" x14ac:dyDescent="0.25">
      <c r="A556" s="23" t="s">
        <v>283</v>
      </c>
      <c r="B556" s="24" t="s">
        <v>239</v>
      </c>
      <c r="C556" s="23" t="s">
        <v>93</v>
      </c>
      <c r="D556" s="23">
        <v>-3.8226611083357471</v>
      </c>
      <c r="E556" s="23">
        <v>6</v>
      </c>
      <c r="F556" s="23" t="s">
        <v>270</v>
      </c>
      <c r="G556" s="23" t="s">
        <v>256</v>
      </c>
    </row>
    <row r="557" spans="1:7" ht="15" customHeight="1" x14ac:dyDescent="0.25">
      <c r="A557" s="23" t="s">
        <v>283</v>
      </c>
      <c r="B557" s="24" t="s">
        <v>240</v>
      </c>
      <c r="C557" s="23" t="s">
        <v>93</v>
      </c>
      <c r="D557" s="23">
        <v>2.5849304297361138</v>
      </c>
      <c r="E557" s="23">
        <v>9</v>
      </c>
      <c r="F557" s="23" t="s">
        <v>259</v>
      </c>
      <c r="G557" s="23" t="s">
        <v>265</v>
      </c>
    </row>
    <row r="558" spans="1:7" ht="15" customHeight="1" x14ac:dyDescent="0.25">
      <c r="A558" s="23" t="s">
        <v>283</v>
      </c>
      <c r="B558" s="24" t="s">
        <v>240</v>
      </c>
      <c r="C558" s="23" t="s">
        <v>93</v>
      </c>
      <c r="D558" s="23">
        <v>7.7874850086826957</v>
      </c>
      <c r="E558" s="23">
        <v>11</v>
      </c>
      <c r="F558" s="23" t="s">
        <v>262</v>
      </c>
      <c r="G558" s="23" t="s">
        <v>263</v>
      </c>
    </row>
    <row r="559" spans="1:7" ht="15" customHeight="1" x14ac:dyDescent="0.25">
      <c r="A559" s="23" t="s">
        <v>283</v>
      </c>
      <c r="B559" s="24" t="s">
        <v>240</v>
      </c>
      <c r="C559" s="23" t="s">
        <v>93</v>
      </c>
      <c r="D559" s="23">
        <v>2.3284771691993771</v>
      </c>
      <c r="E559" s="23">
        <v>9</v>
      </c>
      <c r="F559" s="23" t="s">
        <v>277</v>
      </c>
      <c r="G559" s="23" t="s">
        <v>254</v>
      </c>
    </row>
    <row r="560" spans="1:7" ht="15" customHeight="1" x14ac:dyDescent="0.25">
      <c r="A560" s="23" t="s">
        <v>283</v>
      </c>
      <c r="B560" s="24" t="s">
        <v>239</v>
      </c>
      <c r="C560" s="23" t="s">
        <v>91</v>
      </c>
      <c r="D560" s="23">
        <v>1.2124527378851211</v>
      </c>
      <c r="E560" s="23">
        <v>8</v>
      </c>
      <c r="F560" s="23" t="s">
        <v>262</v>
      </c>
      <c r="G560" s="23" t="s">
        <v>263</v>
      </c>
    </row>
    <row r="561" spans="1:7" ht="15" customHeight="1" x14ac:dyDescent="0.25">
      <c r="A561" s="23" t="s">
        <v>283</v>
      </c>
      <c r="B561" s="24" t="s">
        <v>239</v>
      </c>
      <c r="C561" s="23" t="s">
        <v>91</v>
      </c>
      <c r="D561" s="23">
        <v>-1.0970720291608358</v>
      </c>
      <c r="E561" s="23">
        <v>8</v>
      </c>
      <c r="F561" s="23" t="s">
        <v>255</v>
      </c>
      <c r="G561" s="23" t="s">
        <v>266</v>
      </c>
    </row>
    <row r="562" spans="1:7" ht="15" customHeight="1" x14ac:dyDescent="0.25">
      <c r="A562" s="23" t="s">
        <v>283</v>
      </c>
      <c r="B562" s="24" t="s">
        <v>239</v>
      </c>
      <c r="C562" s="23" t="s">
        <v>91</v>
      </c>
      <c r="D562" s="23">
        <v>3.491505824030432</v>
      </c>
      <c r="E562" s="23">
        <v>10</v>
      </c>
      <c r="F562" s="24" t="s">
        <v>257</v>
      </c>
      <c r="G562" s="23" t="s">
        <v>267</v>
      </c>
    </row>
    <row r="563" spans="1:7" ht="15" customHeight="1" x14ac:dyDescent="0.25">
      <c r="A563" s="23" t="s">
        <v>283</v>
      </c>
      <c r="B563" s="24" t="s">
        <v>240</v>
      </c>
      <c r="C563" s="23" t="s">
        <v>91</v>
      </c>
      <c r="D563" s="23">
        <v>8.3472854798179785</v>
      </c>
      <c r="E563" s="23">
        <v>11</v>
      </c>
      <c r="F563" s="23" t="s">
        <v>268</v>
      </c>
      <c r="G563" s="23" t="s">
        <v>261</v>
      </c>
    </row>
    <row r="564" spans="1:7" ht="15" customHeight="1" x14ac:dyDescent="0.25">
      <c r="A564" s="23" t="s">
        <v>283</v>
      </c>
      <c r="B564" s="24" t="s">
        <v>240</v>
      </c>
      <c r="C564" s="23" t="s">
        <v>91</v>
      </c>
      <c r="D564" s="23">
        <v>3.2544735933736635</v>
      </c>
      <c r="E564" s="23">
        <v>10</v>
      </c>
      <c r="F564" s="23" t="s">
        <v>270</v>
      </c>
      <c r="G564" s="23" t="s">
        <v>256</v>
      </c>
    </row>
    <row r="565" spans="1:7" ht="15" customHeight="1" x14ac:dyDescent="0.25">
      <c r="A565" s="23" t="s">
        <v>283</v>
      </c>
      <c r="B565" s="24" t="s">
        <v>240</v>
      </c>
      <c r="C565" s="23" t="s">
        <v>91</v>
      </c>
      <c r="D565" s="23">
        <v>4.9124741651030099</v>
      </c>
      <c r="E565" s="23">
        <v>10</v>
      </c>
      <c r="F565" s="23" t="s">
        <v>257</v>
      </c>
      <c r="G565" s="23" t="s">
        <v>267</v>
      </c>
    </row>
    <row r="566" spans="1:7" ht="15" customHeight="1" x14ac:dyDescent="0.25">
      <c r="A566" s="23" t="s">
        <v>283</v>
      </c>
      <c r="B566" s="24" t="s">
        <v>239</v>
      </c>
      <c r="C566" s="23" t="s">
        <v>91</v>
      </c>
      <c r="D566" s="23">
        <v>2.4328241335193748</v>
      </c>
      <c r="E566" s="23">
        <v>9</v>
      </c>
      <c r="F566" s="23" t="s">
        <v>259</v>
      </c>
      <c r="G566" s="23" t="s">
        <v>265</v>
      </c>
    </row>
    <row r="567" spans="1:7" ht="15" customHeight="1" x14ac:dyDescent="0.25">
      <c r="A567" s="23" t="s">
        <v>283</v>
      </c>
      <c r="B567" s="24" t="s">
        <v>239</v>
      </c>
      <c r="C567" s="23" t="s">
        <v>91</v>
      </c>
      <c r="D567" s="23">
        <v>-8.6646514133509882</v>
      </c>
      <c r="E567" s="23">
        <v>5</v>
      </c>
      <c r="F567" s="23" t="s">
        <v>275</v>
      </c>
      <c r="G567" s="23" t="s">
        <v>258</v>
      </c>
    </row>
    <row r="568" spans="1:7" ht="15" customHeight="1" x14ac:dyDescent="0.25">
      <c r="A568" s="23" t="s">
        <v>283</v>
      </c>
      <c r="B568" s="24" t="s">
        <v>239</v>
      </c>
      <c r="C568" s="23" t="s">
        <v>91</v>
      </c>
      <c r="D568" s="23">
        <v>-14.142946713796887</v>
      </c>
      <c r="E568" s="23">
        <v>4</v>
      </c>
      <c r="F568" s="23" t="s">
        <v>277</v>
      </c>
      <c r="G568" s="23" t="s">
        <v>254</v>
      </c>
    </row>
    <row r="569" spans="1:7" ht="15" customHeight="1" x14ac:dyDescent="0.25">
      <c r="A569" s="23" t="s">
        <v>283</v>
      </c>
      <c r="B569" s="24" t="s">
        <v>240</v>
      </c>
      <c r="C569" s="23" t="s">
        <v>91</v>
      </c>
      <c r="D569" s="23">
        <v>-994.02339395436638</v>
      </c>
      <c r="E569" s="23">
        <v>1</v>
      </c>
      <c r="F569" s="23" t="s">
        <v>255</v>
      </c>
      <c r="G569" s="23" t="s">
        <v>266</v>
      </c>
    </row>
    <row r="570" spans="1:7" ht="15" customHeight="1" x14ac:dyDescent="0.25">
      <c r="A570" s="23" t="s">
        <v>283</v>
      </c>
      <c r="B570" s="24" t="s">
        <v>240</v>
      </c>
      <c r="C570" s="23" t="s">
        <v>91</v>
      </c>
      <c r="D570" s="23">
        <v>18.558908531867463</v>
      </c>
      <c r="E570" s="23">
        <v>12</v>
      </c>
      <c r="F570" s="23" t="s">
        <v>264</v>
      </c>
      <c r="G570" s="23" t="s">
        <v>260</v>
      </c>
    </row>
    <row r="571" spans="1:7" ht="15" customHeight="1" x14ac:dyDescent="0.25">
      <c r="A571" s="23" t="s">
        <v>283</v>
      </c>
      <c r="B571" s="24" t="s">
        <v>240</v>
      </c>
      <c r="C571" s="23" t="s">
        <v>91</v>
      </c>
      <c r="D571" s="23">
        <v>1.010802530612591</v>
      </c>
      <c r="E571" s="23">
        <v>8</v>
      </c>
      <c r="F571" s="23" t="s">
        <v>275</v>
      </c>
      <c r="G571" s="23" t="s">
        <v>258</v>
      </c>
    </row>
    <row r="572" spans="1:7" ht="15" customHeight="1" x14ac:dyDescent="0.25">
      <c r="A572" s="23" t="s">
        <v>283</v>
      </c>
      <c r="B572" s="24" t="s">
        <v>239</v>
      </c>
      <c r="C572" s="23" t="s">
        <v>91</v>
      </c>
      <c r="D572" s="23">
        <v>2.2403887034841699</v>
      </c>
      <c r="E572" s="23">
        <v>9</v>
      </c>
      <c r="F572" s="23" t="s">
        <v>264</v>
      </c>
      <c r="G572" s="23" t="s">
        <v>260</v>
      </c>
    </row>
    <row r="573" spans="1:7" ht="15" customHeight="1" x14ac:dyDescent="0.25">
      <c r="A573" s="23" t="s">
        <v>283</v>
      </c>
      <c r="B573" s="24" t="s">
        <v>239</v>
      </c>
      <c r="C573" s="23" t="s">
        <v>91</v>
      </c>
      <c r="D573" s="23">
        <v>-19.235749547142248</v>
      </c>
      <c r="E573" s="23">
        <v>4</v>
      </c>
      <c r="F573" s="23" t="s">
        <v>268</v>
      </c>
      <c r="G573" s="23" t="s">
        <v>261</v>
      </c>
    </row>
    <row r="574" spans="1:7" ht="15" customHeight="1" x14ac:dyDescent="0.25">
      <c r="A574" s="23" t="s">
        <v>283</v>
      </c>
      <c r="B574" s="24" t="s">
        <v>239</v>
      </c>
      <c r="C574" s="23" t="s">
        <v>91</v>
      </c>
      <c r="D574" s="23">
        <v>-9.6729950234349769</v>
      </c>
      <c r="E574" s="23">
        <v>5</v>
      </c>
      <c r="F574" s="23" t="s">
        <v>270</v>
      </c>
      <c r="G574" s="23" t="s">
        <v>256</v>
      </c>
    </row>
    <row r="575" spans="1:7" ht="15" customHeight="1" x14ac:dyDescent="0.25">
      <c r="A575" s="23" t="s">
        <v>283</v>
      </c>
      <c r="B575" s="24" t="s">
        <v>240</v>
      </c>
      <c r="C575" s="23" t="s">
        <v>91</v>
      </c>
      <c r="D575" s="23">
        <v>21.941214697220854</v>
      </c>
      <c r="E575" s="23">
        <v>12</v>
      </c>
      <c r="F575" s="23" t="s">
        <v>259</v>
      </c>
      <c r="G575" s="23" t="s">
        <v>265</v>
      </c>
    </row>
    <row r="576" spans="1:7" ht="15" customHeight="1" x14ac:dyDescent="0.25">
      <c r="A576" s="23" t="s">
        <v>283</v>
      </c>
      <c r="B576" s="24" t="s">
        <v>240</v>
      </c>
      <c r="C576" s="23" t="s">
        <v>91</v>
      </c>
      <c r="D576" s="23">
        <v>-2.8624409433365079</v>
      </c>
      <c r="E576" s="23">
        <v>7</v>
      </c>
      <c r="F576" s="23" t="s">
        <v>262</v>
      </c>
      <c r="G576" s="23" t="s">
        <v>263</v>
      </c>
    </row>
    <row r="577" spans="1:7" ht="15" customHeight="1" x14ac:dyDescent="0.25">
      <c r="A577" s="23" t="s">
        <v>283</v>
      </c>
      <c r="B577" s="24" t="s">
        <v>240</v>
      </c>
      <c r="C577" s="23" t="s">
        <v>91</v>
      </c>
      <c r="D577" s="23">
        <v>4.4890518628030325</v>
      </c>
      <c r="E577" s="23">
        <v>10</v>
      </c>
      <c r="F577" s="23" t="s">
        <v>277</v>
      </c>
      <c r="G577" s="23" t="s">
        <v>254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qPCR data_24h</vt:lpstr>
      <vt:lpstr>qPCR data_48h</vt:lpstr>
      <vt:lpstr>Rinput_comparecontrols</vt:lpstr>
      <vt:lpstr>Rinput_clustering_24h_f</vt:lpstr>
      <vt:lpstr>Rinput_clustering_24h_m</vt:lpstr>
      <vt:lpstr>Rinput_heatmap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Gegner</dc:creator>
  <cp:lastModifiedBy>Kwang-Zin Lee</cp:lastModifiedBy>
  <dcterms:created xsi:type="dcterms:W3CDTF">2017-09-25T14:18:49Z</dcterms:created>
  <dcterms:modified xsi:type="dcterms:W3CDTF">2018-09-25T10:42:38Z</dcterms:modified>
</cp:coreProperties>
</file>