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izukamiyouichi/Desktop/1 Mizukami HDD Mac mini/１投稿/Watanabe Sin3A/final/Scientifc Reports/submit/re-revised submit file/Figure/Supplemental/"/>
    </mc:Choice>
  </mc:AlternateContent>
  <xr:revisionPtr revIDLastSave="0" documentId="13_ncr:1_{2B9CD207-3534-1E45-BB30-0BCB7CDC594E}" xr6:coauthVersionLast="36" xr6:coauthVersionMax="36" xr10:uidLastSave="{00000000-0000-0000-0000-000000000000}"/>
  <bookViews>
    <workbookView xWindow="2760" yWindow="460" windowWidth="33320" windowHeight="19620" tabRatio="500" xr2:uid="{00000000-000D-0000-FFFF-FFFF00000000}"/>
  </bookViews>
  <sheets>
    <sheet name="Sheet1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</calcChain>
</file>

<file path=xl/sharedStrings.xml><?xml version="1.0" encoding="utf-8"?>
<sst xmlns="http://schemas.openxmlformats.org/spreadsheetml/2006/main" count="224" uniqueCount="158">
  <si>
    <t>Project</t>
  </si>
  <si>
    <t>Site</t>
  </si>
  <si>
    <t>Tumour Type</t>
  </si>
  <si>
    <t>Tumour Subtype</t>
  </si>
  <si>
    <t>Mutations</t>
  </si>
  <si>
    <t>Uterine Cancer - Carcinosarcoma</t>
  </si>
  <si>
    <t>Uterus</t>
  </si>
  <si>
    <t>Uterine cancer</t>
  </si>
  <si>
    <t>Carcinosarcoma</t>
  </si>
  <si>
    <t>Blood Cancer - T-cell and NK-cell lymphoma - SG</t>
  </si>
  <si>
    <t>Blood</t>
  </si>
  <si>
    <t>Blood cancer</t>
  </si>
  <si>
    <t>T-cell and NK-cell lymphoma</t>
  </si>
  <si>
    <t>Prostate Cancer - Adenocarcinoma</t>
  </si>
  <si>
    <t>Prostate</t>
  </si>
  <si>
    <t>Prostate cancer</t>
  </si>
  <si>
    <t>Adenocarcinoma</t>
  </si>
  <si>
    <t>Sarcoma - TCGA, US</t>
  </si>
  <si>
    <t>Mesenchymal</t>
  </si>
  <si>
    <t>Soft Tissue cancer</t>
  </si>
  <si>
    <t>Liposarcoma and Multiple subtypes</t>
  </si>
  <si>
    <t>Pancreatic Endocrine Neoplasms - IT</t>
  </si>
  <si>
    <t>Pancreas</t>
  </si>
  <si>
    <t>Rare Pancreatic Tumors</t>
  </si>
  <si>
    <t>Enteropancreatic endocrine tumors and rare pancreatic exocrine tumors</t>
  </si>
  <si>
    <t>Gastric Cancer - CN</t>
  </si>
  <si>
    <t>Stomach</t>
  </si>
  <si>
    <t>Gastric cancer</t>
  </si>
  <si>
    <t>Intestinal- and diffuse-type</t>
  </si>
  <si>
    <t>Breast Cancer - KR</t>
  </si>
  <si>
    <t>Breast</t>
  </si>
  <si>
    <t>Breast cancer</t>
  </si>
  <si>
    <t>Asian phenotype</t>
  </si>
  <si>
    <t>Pancreatic Cancer Endocrine neoplasms - AU</t>
  </si>
  <si>
    <t>Pancreatic cancer</t>
  </si>
  <si>
    <t>Endocrine neoplasms</t>
  </si>
  <si>
    <t>Lung Cancer - KR</t>
  </si>
  <si>
    <t>Lung</t>
  </si>
  <si>
    <t>Lung cancer</t>
  </si>
  <si>
    <t>Adenocarcinoma, Squamous cell carcinoma</t>
  </si>
  <si>
    <t>Soft tissue cancer - Leiomyosarcoma</t>
  </si>
  <si>
    <t>Leiomyosarcoma</t>
  </si>
  <si>
    <t>Biliary Tract Cancer - SG</t>
  </si>
  <si>
    <t>Gall Bladder</t>
  </si>
  <si>
    <t>Biliary Tract cancer</t>
  </si>
  <si>
    <t>Gall bladder cancer / Cholangiocarcinoma</t>
  </si>
  <si>
    <t>Ovarian Cancer - AU</t>
  </si>
  <si>
    <t>Ovary</t>
  </si>
  <si>
    <t>Ovarian cancer</t>
  </si>
  <si>
    <t>Serous cystadenocarcinoma</t>
  </si>
  <si>
    <t>Skin Adenocarcinoma - BR</t>
  </si>
  <si>
    <t>Skin</t>
  </si>
  <si>
    <t>Melanoma</t>
  </si>
  <si>
    <t>Bladder Cancer - CN</t>
  </si>
  <si>
    <t>Bladder</t>
  </si>
  <si>
    <t>Bladder cancer</t>
  </si>
  <si>
    <t>Urothelial carcinoma</t>
  </si>
  <si>
    <t>Breast Cancer - FR</t>
  </si>
  <si>
    <t>Subtype defined by an amplification of the HER2 gene</t>
  </si>
  <si>
    <t>Renal Cell Cancer - EU/FR</t>
  </si>
  <si>
    <t>Kidney</t>
  </si>
  <si>
    <t>Renal cancer</t>
  </si>
  <si>
    <t>Renal cell carcinoma (Focus on but not limited to clear cell subtype)</t>
  </si>
  <si>
    <t>Thyroid Cancer - SA</t>
  </si>
  <si>
    <t>Head and neck</t>
  </si>
  <si>
    <t>Thyroid cancer</t>
  </si>
  <si>
    <t>Papillary thyroid carcinoma</t>
  </si>
  <si>
    <t>Oral Cancer - IN</t>
  </si>
  <si>
    <t>Oral cancer</t>
  </si>
  <si>
    <t>Gingivobuccal</t>
  </si>
  <si>
    <t>Bone Cancer - UK</t>
  </si>
  <si>
    <t>Bone</t>
  </si>
  <si>
    <t>Bone cancer</t>
  </si>
  <si>
    <t>Osteosarcoma / chondrosarcoma / rare subtypes</t>
  </si>
  <si>
    <t>Breast Triple Negative/Lobular Cancer - UK</t>
  </si>
  <si>
    <t>Triple Negative/lobular/other</t>
  </si>
  <si>
    <t>Acute Myeloid Leukemia - TARGET, US</t>
  </si>
  <si>
    <t>Acute Myeloid Leukemia</t>
  </si>
  <si>
    <t>Acute Myeloid Leukemia - KR</t>
  </si>
  <si>
    <t>Acute myeloid leukaemia</t>
  </si>
  <si>
    <t>Rectum Adenocarcinoma - TCGA, US</t>
  </si>
  <si>
    <t>Colorectal</t>
  </si>
  <si>
    <t>Rectal cancer</t>
  </si>
  <si>
    <t>Skin Cancer - AU</t>
  </si>
  <si>
    <t>Skin cancer</t>
  </si>
  <si>
    <t>Colorectal Cancer - CN</t>
  </si>
  <si>
    <t>Colorectal cancer</t>
  </si>
  <si>
    <t>Adenocarcinoma, non-Western</t>
  </si>
  <si>
    <t>Early Onset Prostate Cancer - DE</t>
  </si>
  <si>
    <t>Early Onset</t>
  </si>
  <si>
    <t>Prostate Adenocarcinoma - UK</t>
  </si>
  <si>
    <t>Kidney Renal Papillary Cell Carcinoma - TCGA, US</t>
  </si>
  <si>
    <t>Papillary carcinoma</t>
  </si>
  <si>
    <t>Esophageal Cancer - CN</t>
  </si>
  <si>
    <t>Esophagus</t>
  </si>
  <si>
    <t>Esophageal cancer</t>
  </si>
  <si>
    <t>Squamous carcinoma</t>
  </si>
  <si>
    <t>Prostate Adenocarcinoma - CA</t>
  </si>
  <si>
    <t>Biliary Tract Cancer - JP</t>
  </si>
  <si>
    <t>Multiple histological subtypes</t>
  </si>
  <si>
    <t>Liver Cancer - NCC, JP</t>
  </si>
  <si>
    <t>Liver</t>
  </si>
  <si>
    <t>Liver cancer</t>
  </si>
  <si>
    <t>Hepatocellular carcinoma (Virus associated)</t>
  </si>
  <si>
    <t>Malignant Lymphoma - DE</t>
  </si>
  <si>
    <t>Malignant Lymphoma</t>
  </si>
  <si>
    <t>Germinal center B-cell derived lymphomas</t>
  </si>
  <si>
    <t>Liver Cancer - RIKEN, JP</t>
  </si>
  <si>
    <t>Cervical Squamous Cell Carcinoma - TCGA, US</t>
  </si>
  <si>
    <t>Cervix</t>
  </si>
  <si>
    <t>Cervical cancer</t>
  </si>
  <si>
    <t>Cervical squamous cell carcinoma</t>
  </si>
  <si>
    <t>Liver Cancer - FR</t>
  </si>
  <si>
    <t>Hepatocellular carcinoma (Secondary to alcohol and adiposity)</t>
  </si>
  <si>
    <t>Bladder Urothelial Cancer - TCGA, US</t>
  </si>
  <si>
    <t>Invasive Urothelial Bladder cancer</t>
  </si>
  <si>
    <t>Esophageal Adenocarcinoma - UK</t>
  </si>
  <si>
    <t>Esophageal adenocarcinoma</t>
  </si>
  <si>
    <t>Pancreatic Cancer - CA</t>
  </si>
  <si>
    <t>Ductal adenocarcinoma</t>
  </si>
  <si>
    <t>Liver Hepatocellular carcinoma - TCGA, US</t>
  </si>
  <si>
    <t>Hepatocellular carcinoma</t>
  </si>
  <si>
    <t>Pancreatic Cancer - AU</t>
  </si>
  <si>
    <t>Lung Squamous Cell Carcinoma - TCGA, US</t>
  </si>
  <si>
    <t>Squamous cell carcinoma</t>
  </si>
  <si>
    <t>Skin Cutaneous melanoma - TCGA, US</t>
  </si>
  <si>
    <t>Cutaneous melanoma</t>
  </si>
  <si>
    <t>Brain Lower Grade Glioma - TCGA, US</t>
  </si>
  <si>
    <t>Brain</t>
  </si>
  <si>
    <t>Brain cancer</t>
  </si>
  <si>
    <t>Lower grade glioma</t>
  </si>
  <si>
    <t>Gastric Adenocarcinoma - TCGA, US</t>
  </si>
  <si>
    <t>Colon Adenocarcinoma - TCGA, US</t>
  </si>
  <si>
    <t>Colon cancer</t>
  </si>
  <si>
    <t>Head and Neck Thyroid Carcinoma - TCGA, US</t>
  </si>
  <si>
    <t>Head and Neck cancer</t>
  </si>
  <si>
    <t>Thyroid carcinoma</t>
  </si>
  <si>
    <t>Uterine Corpus Endometrial Carcinoma- TCGA, US</t>
  </si>
  <si>
    <t>Endometrial cancer</t>
  </si>
  <si>
    <t>Uterine corpus endometrial carcinoma</t>
  </si>
  <si>
    <t>Kidney Renal Clear Cell Carcinoma - TCGA, US</t>
  </si>
  <si>
    <t>Clear cell carcinoma</t>
  </si>
  <si>
    <t>Pediatric Brain Cancer - DE</t>
  </si>
  <si>
    <t>Pediatric Brain Tumors</t>
  </si>
  <si>
    <t>Medulloblastoma &amp;amp; Pediatric Pilocytic Astrocytoma</t>
  </si>
  <si>
    <t>Chronic Lymphocytic Leukemia - ES</t>
  </si>
  <si>
    <t>Chronic Lymphocytic Leukemia</t>
  </si>
  <si>
    <t>CLL with mutated and unmutated IgVH</t>
  </si>
  <si>
    <t>Breast ER+ and HER2- Cancer - EU/UK</t>
  </si>
  <si>
    <t>ER+ve, HER2-ve</t>
  </si>
  <si>
    <t>Brain Glioblastoma Multiforme - TCGA, US</t>
  </si>
  <si>
    <t>Glioblastoma multiforme</t>
  </si>
  <si>
    <t>Breast Cancer - TCGA, US</t>
  </si>
  <si>
    <t>Ductal &amp;amp; lobular</t>
  </si>
  <si>
    <t xml:space="preserve">No. of donors with SIN3A somatic mutations </t>
    <phoneticPr fontId="2"/>
  </si>
  <si>
    <t>No. of tested donors</t>
    <phoneticPr fontId="2"/>
  </si>
  <si>
    <t xml:space="preserve">Ratio  of donors with SIN3A somatic mutations (%) </t>
    <phoneticPr fontId="2"/>
  </si>
  <si>
    <t>Supplementary Table 6S Somatic mutations of SIN3A in various cancer types in ICGC database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</si>
</sst>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 x14ac:knownFonts="1"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2"/>
      <color theme="1"/>
      <name val="Times"/>
      <family val="1"/>
    </font>
    <font>
      <b/>
      <sz val="14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176" fontId="3" fillId="2" borderId="0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tabSelected="1" topLeftCell="A25" workbookViewId="0">
      <selection activeCell="N9" sqref="N9"/>
    </sheetView>
  </sheetViews>
  <sheetFormatPr baseColWidth="10" defaultColWidth="12.5703125" defaultRowHeight="16" x14ac:dyDescent="0.3"/>
  <cols>
    <col min="1" max="4" width="12.42578125" style="3" customWidth="1"/>
    <col min="5" max="5" width="9" style="3" customWidth="1"/>
    <col min="6" max="6" width="8.7109375" style="3" customWidth="1"/>
    <col min="7" max="7" width="11.140625" style="3" customWidth="1"/>
    <col min="8" max="8" width="9.5703125" style="3" customWidth="1"/>
    <col min="9" max="16384" width="12.5703125" style="2"/>
  </cols>
  <sheetData>
    <row r="1" spans="1:8" ht="32" customHeight="1" x14ac:dyDescent="0.3">
      <c r="A1" s="13" t="s">
        <v>157</v>
      </c>
      <c r="B1" s="13"/>
      <c r="C1" s="13"/>
      <c r="D1" s="13"/>
      <c r="E1" s="13"/>
      <c r="F1" s="13"/>
      <c r="G1" s="13"/>
      <c r="H1" s="13"/>
    </row>
    <row r="2" spans="1:8" ht="70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154</v>
      </c>
      <c r="F2" s="7" t="s">
        <v>155</v>
      </c>
      <c r="G2" s="7" t="s">
        <v>156</v>
      </c>
      <c r="H2" s="7" t="s">
        <v>4</v>
      </c>
    </row>
    <row r="3" spans="1:8" ht="35" customHeight="1" x14ac:dyDescent="0.3">
      <c r="A3" s="5" t="s">
        <v>83</v>
      </c>
      <c r="B3" s="5" t="s">
        <v>51</v>
      </c>
      <c r="C3" s="5" t="s">
        <v>84</v>
      </c>
      <c r="D3" s="5" t="s">
        <v>52</v>
      </c>
      <c r="E3" s="4">
        <f t="shared" ref="E3:E34" si="0">F3*G3</f>
        <v>90.999999999999915</v>
      </c>
      <c r="F3" s="4">
        <v>183</v>
      </c>
      <c r="G3" s="6">
        <v>0.49726775956284103</v>
      </c>
      <c r="H3" s="4">
        <v>250</v>
      </c>
    </row>
    <row r="4" spans="1:8" ht="51" x14ac:dyDescent="0.3">
      <c r="A4" s="5" t="s">
        <v>50</v>
      </c>
      <c r="B4" s="5" t="s">
        <v>51</v>
      </c>
      <c r="C4" s="5" t="s">
        <v>52</v>
      </c>
      <c r="D4" s="5"/>
      <c r="E4" s="4">
        <f t="shared" si="0"/>
        <v>44</v>
      </c>
      <c r="F4" s="4">
        <v>100</v>
      </c>
      <c r="G4" s="6">
        <v>0.44</v>
      </c>
      <c r="H4" s="4">
        <v>80</v>
      </c>
    </row>
    <row r="5" spans="1:8" ht="68" x14ac:dyDescent="0.3">
      <c r="A5" s="5" t="s">
        <v>42</v>
      </c>
      <c r="B5" s="5" t="s">
        <v>43</v>
      </c>
      <c r="C5" s="5" t="s">
        <v>44</v>
      </c>
      <c r="D5" s="5" t="s">
        <v>45</v>
      </c>
      <c r="E5" s="4">
        <f t="shared" si="0"/>
        <v>30.999999999999989</v>
      </c>
      <c r="F5" s="4">
        <v>71</v>
      </c>
      <c r="G5" s="6">
        <v>0.43661971830985902</v>
      </c>
      <c r="H5" s="4">
        <v>26</v>
      </c>
    </row>
    <row r="6" spans="1:8" ht="34" x14ac:dyDescent="0.3">
      <c r="A6" s="5" t="s">
        <v>5</v>
      </c>
      <c r="B6" s="5" t="s">
        <v>6</v>
      </c>
      <c r="C6" s="5" t="s">
        <v>7</v>
      </c>
      <c r="D6" s="5" t="s">
        <v>8</v>
      </c>
      <c r="E6" s="4">
        <f t="shared" si="0"/>
        <v>6</v>
      </c>
      <c r="F6" s="4">
        <v>16</v>
      </c>
      <c r="G6" s="6">
        <v>0.375</v>
      </c>
      <c r="H6" s="4">
        <v>8</v>
      </c>
    </row>
    <row r="7" spans="1:8" ht="51" x14ac:dyDescent="0.3">
      <c r="A7" s="5" t="s">
        <v>40</v>
      </c>
      <c r="B7" s="5" t="s">
        <v>18</v>
      </c>
      <c r="C7" s="5" t="s">
        <v>19</v>
      </c>
      <c r="D7" s="5" t="s">
        <v>41</v>
      </c>
      <c r="E7" s="4">
        <f t="shared" si="0"/>
        <v>23.999999999999961</v>
      </c>
      <c r="F7" s="4">
        <v>67</v>
      </c>
      <c r="G7" s="6">
        <v>0.35820895522388002</v>
      </c>
      <c r="H7" s="4">
        <v>34</v>
      </c>
    </row>
    <row r="8" spans="1:8" ht="51" x14ac:dyDescent="0.3">
      <c r="A8" s="5" t="s">
        <v>116</v>
      </c>
      <c r="B8" s="5" t="s">
        <v>94</v>
      </c>
      <c r="C8" s="5" t="s">
        <v>95</v>
      </c>
      <c r="D8" s="5" t="s">
        <v>117</v>
      </c>
      <c r="E8" s="4">
        <f t="shared" si="0"/>
        <v>90.999999999999744</v>
      </c>
      <c r="F8" s="4">
        <v>301</v>
      </c>
      <c r="G8" s="6">
        <v>0.30232558139534799</v>
      </c>
      <c r="H8" s="4">
        <v>144</v>
      </c>
    </row>
    <row r="9" spans="1:8" ht="51" x14ac:dyDescent="0.3">
      <c r="A9" s="5" t="s">
        <v>107</v>
      </c>
      <c r="B9" s="5" t="s">
        <v>101</v>
      </c>
      <c r="C9" s="5" t="s">
        <v>102</v>
      </c>
      <c r="D9" s="5" t="s">
        <v>103</v>
      </c>
      <c r="E9" s="4">
        <f t="shared" si="0"/>
        <v>58.999999999999829</v>
      </c>
      <c r="F9" s="4">
        <v>258</v>
      </c>
      <c r="G9" s="6">
        <v>0.22868217054263501</v>
      </c>
      <c r="H9" s="4">
        <v>84</v>
      </c>
    </row>
    <row r="10" spans="1:8" ht="102" x14ac:dyDescent="0.3">
      <c r="A10" s="5" t="s">
        <v>59</v>
      </c>
      <c r="B10" s="5" t="s">
        <v>60</v>
      </c>
      <c r="C10" s="5" t="s">
        <v>61</v>
      </c>
      <c r="D10" s="5" t="s">
        <v>62</v>
      </c>
      <c r="E10" s="4">
        <f t="shared" si="0"/>
        <v>19.999999999999936</v>
      </c>
      <c r="F10" s="4">
        <v>95</v>
      </c>
      <c r="G10" s="6">
        <v>0.21052631578947301</v>
      </c>
      <c r="H10" s="4">
        <v>23</v>
      </c>
    </row>
    <row r="11" spans="1:8" ht="51" x14ac:dyDescent="0.3">
      <c r="A11" s="5" t="s">
        <v>46</v>
      </c>
      <c r="B11" s="5" t="s">
        <v>47</v>
      </c>
      <c r="C11" s="5" t="s">
        <v>48</v>
      </c>
      <c r="D11" s="5" t="s">
        <v>49</v>
      </c>
      <c r="E11" s="4">
        <f t="shared" si="0"/>
        <v>17.999999999999982</v>
      </c>
      <c r="F11" s="4">
        <v>93</v>
      </c>
      <c r="G11" s="6">
        <v>0.19354838709677399</v>
      </c>
      <c r="H11" s="4">
        <v>20</v>
      </c>
    </row>
    <row r="12" spans="1:8" ht="51" x14ac:dyDescent="0.3">
      <c r="A12" s="5" t="s">
        <v>104</v>
      </c>
      <c r="B12" s="5" t="s">
        <v>10</v>
      </c>
      <c r="C12" s="5" t="s">
        <v>105</v>
      </c>
      <c r="D12" s="5" t="s">
        <v>106</v>
      </c>
      <c r="E12" s="4">
        <f t="shared" si="0"/>
        <v>42.999999999999801</v>
      </c>
      <c r="F12" s="4">
        <v>241</v>
      </c>
      <c r="G12" s="6">
        <v>0.17842323651452199</v>
      </c>
      <c r="H12" s="4">
        <v>65</v>
      </c>
    </row>
    <row r="13" spans="1:8" ht="34" x14ac:dyDescent="0.3">
      <c r="A13" s="5" t="s">
        <v>25</v>
      </c>
      <c r="B13" s="5" t="s">
        <v>26</v>
      </c>
      <c r="C13" s="5" t="s">
        <v>27</v>
      </c>
      <c r="D13" s="5" t="s">
        <v>28</v>
      </c>
      <c r="E13" s="4">
        <f t="shared" si="0"/>
        <v>6.9999999999999876</v>
      </c>
      <c r="F13" s="4">
        <v>46</v>
      </c>
      <c r="G13" s="6">
        <v>0.15217391304347799</v>
      </c>
      <c r="H13" s="4">
        <v>11</v>
      </c>
    </row>
    <row r="14" spans="1:8" ht="51" x14ac:dyDescent="0.3">
      <c r="A14" s="5" t="s">
        <v>36</v>
      </c>
      <c r="B14" s="5" t="s">
        <v>37</v>
      </c>
      <c r="C14" s="5" t="s">
        <v>38</v>
      </c>
      <c r="D14" s="5" t="s">
        <v>39</v>
      </c>
      <c r="E14" s="4">
        <f t="shared" si="0"/>
        <v>9.9999999999999662</v>
      </c>
      <c r="F14" s="4">
        <v>66</v>
      </c>
      <c r="G14" s="6">
        <v>0.15151515151515099</v>
      </c>
      <c r="H14" s="4">
        <v>16</v>
      </c>
    </row>
    <row r="15" spans="1:8" ht="68" x14ac:dyDescent="0.3">
      <c r="A15" s="5" t="s">
        <v>9</v>
      </c>
      <c r="B15" s="5" t="s">
        <v>10</v>
      </c>
      <c r="C15" s="5" t="s">
        <v>11</v>
      </c>
      <c r="D15" s="5" t="s">
        <v>12</v>
      </c>
      <c r="E15" s="4">
        <f t="shared" si="0"/>
        <v>2.9999999999999853</v>
      </c>
      <c r="F15" s="4">
        <v>23</v>
      </c>
      <c r="G15" s="6">
        <v>0.13043478260869501</v>
      </c>
      <c r="H15" s="4">
        <v>3</v>
      </c>
    </row>
    <row r="16" spans="1:8" ht="34" x14ac:dyDescent="0.3">
      <c r="A16" s="5" t="s">
        <v>118</v>
      </c>
      <c r="B16" s="5" t="s">
        <v>22</v>
      </c>
      <c r="C16" s="5" t="s">
        <v>34</v>
      </c>
      <c r="D16" s="5" t="s">
        <v>119</v>
      </c>
      <c r="E16" s="4">
        <f t="shared" si="0"/>
        <v>32.999999999999758</v>
      </c>
      <c r="F16" s="4">
        <v>260</v>
      </c>
      <c r="G16" s="6">
        <v>0.126923076923076</v>
      </c>
      <c r="H16" s="4">
        <v>53</v>
      </c>
    </row>
    <row r="17" spans="1:8" ht="51" x14ac:dyDescent="0.3">
      <c r="A17" s="10" t="s">
        <v>148</v>
      </c>
      <c r="B17" s="10" t="s">
        <v>30</v>
      </c>
      <c r="C17" s="10" t="s">
        <v>31</v>
      </c>
      <c r="D17" s="10" t="s">
        <v>149</v>
      </c>
      <c r="E17" s="11">
        <f t="shared" si="0"/>
        <v>68.999999999999702</v>
      </c>
      <c r="F17" s="11">
        <v>569</v>
      </c>
      <c r="G17" s="12">
        <v>0.12126537785588699</v>
      </c>
      <c r="H17" s="11">
        <v>106</v>
      </c>
    </row>
    <row r="18" spans="1:8" ht="34" x14ac:dyDescent="0.3">
      <c r="A18" s="5" t="s">
        <v>13</v>
      </c>
      <c r="B18" s="5" t="s">
        <v>14</v>
      </c>
      <c r="C18" s="5" t="s">
        <v>15</v>
      </c>
      <c r="D18" s="5" t="s">
        <v>16</v>
      </c>
      <c r="E18" s="4">
        <f t="shared" si="0"/>
        <v>3</v>
      </c>
      <c r="F18" s="4">
        <v>25</v>
      </c>
      <c r="G18" s="6">
        <v>0.12</v>
      </c>
      <c r="H18" s="4">
        <v>3</v>
      </c>
    </row>
    <row r="19" spans="1:8" ht="68" x14ac:dyDescent="0.3">
      <c r="A19" s="10" t="s">
        <v>57</v>
      </c>
      <c r="B19" s="10" t="s">
        <v>30</v>
      </c>
      <c r="C19" s="10" t="s">
        <v>31</v>
      </c>
      <c r="D19" s="10" t="s">
        <v>58</v>
      </c>
      <c r="E19" s="11">
        <f t="shared" si="0"/>
        <v>6.9999999999999982</v>
      </c>
      <c r="F19" s="11">
        <v>72</v>
      </c>
      <c r="G19" s="12">
        <v>9.7222222222222196E-2</v>
      </c>
      <c r="H19" s="11">
        <v>10</v>
      </c>
    </row>
    <row r="20" spans="1:8" ht="68" x14ac:dyDescent="0.3">
      <c r="A20" s="5" t="s">
        <v>137</v>
      </c>
      <c r="B20" s="5" t="s">
        <v>6</v>
      </c>
      <c r="C20" s="5" t="s">
        <v>138</v>
      </c>
      <c r="D20" s="5" t="s">
        <v>139</v>
      </c>
      <c r="E20" s="4">
        <f t="shared" si="0"/>
        <v>24</v>
      </c>
      <c r="F20" s="4">
        <v>250</v>
      </c>
      <c r="G20" s="6">
        <v>9.6000000000000002E-2</v>
      </c>
      <c r="H20" s="4">
        <v>31</v>
      </c>
    </row>
    <row r="21" spans="1:8" ht="85" x14ac:dyDescent="0.3">
      <c r="A21" s="5" t="s">
        <v>112</v>
      </c>
      <c r="B21" s="5" t="s">
        <v>101</v>
      </c>
      <c r="C21" s="5" t="s">
        <v>102</v>
      </c>
      <c r="D21" s="5" t="s">
        <v>113</v>
      </c>
      <c r="E21" s="4">
        <f t="shared" si="0"/>
        <v>20.999999999999986</v>
      </c>
      <c r="F21" s="4">
        <v>249</v>
      </c>
      <c r="G21" s="6">
        <v>8.43373493975903E-2</v>
      </c>
      <c r="H21" s="4">
        <v>35</v>
      </c>
    </row>
    <row r="22" spans="1:8" ht="17" x14ac:dyDescent="0.3">
      <c r="A22" s="5" t="s">
        <v>67</v>
      </c>
      <c r="B22" s="5" t="s">
        <v>64</v>
      </c>
      <c r="C22" s="5" t="s">
        <v>68</v>
      </c>
      <c r="D22" s="5" t="s">
        <v>69</v>
      </c>
      <c r="E22" s="4">
        <f t="shared" si="0"/>
        <v>10.999999999999991</v>
      </c>
      <c r="F22" s="4">
        <v>131</v>
      </c>
      <c r="G22" s="6">
        <v>8.3969465648854894E-2</v>
      </c>
      <c r="H22" s="4">
        <v>12</v>
      </c>
    </row>
    <row r="23" spans="1:8" ht="51" x14ac:dyDescent="0.3">
      <c r="A23" s="5" t="s">
        <v>100</v>
      </c>
      <c r="B23" s="5" t="s">
        <v>101</v>
      </c>
      <c r="C23" s="5" t="s">
        <v>102</v>
      </c>
      <c r="D23" s="5" t="s">
        <v>103</v>
      </c>
      <c r="E23" s="4">
        <f t="shared" si="0"/>
        <v>17.999999999999979</v>
      </c>
      <c r="F23" s="4">
        <v>244</v>
      </c>
      <c r="G23" s="6">
        <v>7.3770491803278604E-2</v>
      </c>
      <c r="H23" s="4">
        <v>27</v>
      </c>
    </row>
    <row r="24" spans="1:8" ht="51" x14ac:dyDescent="0.3">
      <c r="A24" s="5" t="s">
        <v>132</v>
      </c>
      <c r="B24" s="5" t="s">
        <v>81</v>
      </c>
      <c r="C24" s="5" t="s">
        <v>133</v>
      </c>
      <c r="D24" s="5" t="s">
        <v>16</v>
      </c>
      <c r="E24" s="4">
        <f t="shared" si="0"/>
        <v>17.999999999999982</v>
      </c>
      <c r="F24" s="4">
        <v>254</v>
      </c>
      <c r="G24" s="6">
        <v>7.0866141732283394E-2</v>
      </c>
      <c r="H24" s="4">
        <v>19</v>
      </c>
    </row>
    <row r="25" spans="1:8" ht="51" x14ac:dyDescent="0.3">
      <c r="A25" s="5" t="s">
        <v>90</v>
      </c>
      <c r="B25" s="5" t="s">
        <v>14</v>
      </c>
      <c r="C25" s="5" t="s">
        <v>15</v>
      </c>
      <c r="D25" s="5" t="s">
        <v>16</v>
      </c>
      <c r="E25" s="4">
        <f t="shared" si="0"/>
        <v>13.999999999999991</v>
      </c>
      <c r="F25" s="4">
        <v>215</v>
      </c>
      <c r="G25" s="6">
        <v>6.5116279069767399E-2</v>
      </c>
      <c r="H25" s="4">
        <v>17</v>
      </c>
    </row>
    <row r="26" spans="1:8" ht="51" x14ac:dyDescent="0.3">
      <c r="A26" s="5" t="s">
        <v>88</v>
      </c>
      <c r="B26" s="5" t="s">
        <v>14</v>
      </c>
      <c r="C26" s="5" t="s">
        <v>15</v>
      </c>
      <c r="D26" s="5" t="s">
        <v>89</v>
      </c>
      <c r="E26" s="4">
        <f t="shared" si="0"/>
        <v>12.999999999999989</v>
      </c>
      <c r="F26" s="4">
        <v>202</v>
      </c>
      <c r="G26" s="6">
        <v>6.4356435643564303E-2</v>
      </c>
      <c r="H26" s="4">
        <v>14</v>
      </c>
    </row>
    <row r="27" spans="1:8" ht="51" x14ac:dyDescent="0.3">
      <c r="A27" s="5" t="s">
        <v>80</v>
      </c>
      <c r="B27" s="5" t="s">
        <v>81</v>
      </c>
      <c r="C27" s="5" t="s">
        <v>82</v>
      </c>
      <c r="D27" s="5" t="s">
        <v>16</v>
      </c>
      <c r="E27" s="4">
        <f t="shared" si="0"/>
        <v>5.9999999999999956</v>
      </c>
      <c r="F27" s="4">
        <v>94</v>
      </c>
      <c r="G27" s="6">
        <v>6.3829787234042507E-2</v>
      </c>
      <c r="H27" s="4">
        <v>10</v>
      </c>
    </row>
    <row r="28" spans="1:8" ht="51" x14ac:dyDescent="0.3">
      <c r="A28" s="5" t="s">
        <v>131</v>
      </c>
      <c r="B28" s="5" t="s">
        <v>26</v>
      </c>
      <c r="C28" s="5" t="s">
        <v>27</v>
      </c>
      <c r="D28" s="5" t="s">
        <v>16</v>
      </c>
      <c r="E28" s="4">
        <f t="shared" si="0"/>
        <v>16.999999999999996</v>
      </c>
      <c r="F28" s="4">
        <v>289</v>
      </c>
      <c r="G28" s="6">
        <v>5.8823529411764698E-2</v>
      </c>
      <c r="H28" s="4">
        <v>20</v>
      </c>
    </row>
    <row r="29" spans="1:8" ht="85" x14ac:dyDescent="0.3">
      <c r="A29" s="5" t="s">
        <v>21</v>
      </c>
      <c r="B29" s="5" t="s">
        <v>22</v>
      </c>
      <c r="C29" s="5" t="s">
        <v>23</v>
      </c>
      <c r="D29" s="5" t="s">
        <v>24</v>
      </c>
      <c r="E29" s="4">
        <f t="shared" si="0"/>
        <v>1.999999999999998</v>
      </c>
      <c r="F29" s="4">
        <v>37</v>
      </c>
      <c r="G29" s="6">
        <v>5.4054054054054002E-2</v>
      </c>
      <c r="H29" s="4">
        <v>2</v>
      </c>
    </row>
    <row r="30" spans="1:8" ht="51" x14ac:dyDescent="0.3">
      <c r="A30" s="5" t="s">
        <v>125</v>
      </c>
      <c r="B30" s="5" t="s">
        <v>51</v>
      </c>
      <c r="C30" s="5" t="s">
        <v>84</v>
      </c>
      <c r="D30" s="5" t="s">
        <v>126</v>
      </c>
      <c r="E30" s="4">
        <f t="shared" si="0"/>
        <v>17.999999999999968</v>
      </c>
      <c r="F30" s="4">
        <v>335</v>
      </c>
      <c r="G30" s="6">
        <v>5.3731343283581999E-2</v>
      </c>
      <c r="H30" s="4">
        <v>19</v>
      </c>
    </row>
    <row r="31" spans="1:8" ht="51" x14ac:dyDescent="0.3">
      <c r="A31" s="5" t="s">
        <v>97</v>
      </c>
      <c r="B31" s="5" t="s">
        <v>14</v>
      </c>
      <c r="C31" s="5" t="s">
        <v>15</v>
      </c>
      <c r="D31" s="5" t="s">
        <v>16</v>
      </c>
      <c r="E31" s="4">
        <f t="shared" si="0"/>
        <v>11.999999999999989</v>
      </c>
      <c r="F31" s="4">
        <v>236</v>
      </c>
      <c r="G31" s="6">
        <v>5.0847457627118599E-2</v>
      </c>
      <c r="H31" s="4">
        <v>14</v>
      </c>
    </row>
    <row r="32" spans="1:8" ht="51" x14ac:dyDescent="0.3">
      <c r="A32" s="5" t="s">
        <v>70</v>
      </c>
      <c r="B32" s="5" t="s">
        <v>71</v>
      </c>
      <c r="C32" s="5" t="s">
        <v>72</v>
      </c>
      <c r="D32" s="5" t="s">
        <v>73</v>
      </c>
      <c r="E32" s="4">
        <f t="shared" si="0"/>
        <v>5.9999999999999929</v>
      </c>
      <c r="F32" s="4">
        <v>130</v>
      </c>
      <c r="G32" s="6">
        <v>4.6153846153846101E-2</v>
      </c>
      <c r="H32" s="4">
        <v>7</v>
      </c>
    </row>
    <row r="33" spans="1:8" ht="34" x14ac:dyDescent="0.3">
      <c r="A33" s="5" t="s">
        <v>122</v>
      </c>
      <c r="B33" s="5" t="s">
        <v>22</v>
      </c>
      <c r="C33" s="5" t="s">
        <v>34</v>
      </c>
      <c r="D33" s="5" t="s">
        <v>119</v>
      </c>
      <c r="E33" s="4">
        <f t="shared" si="0"/>
        <v>17.999999999999972</v>
      </c>
      <c r="F33" s="4">
        <v>391</v>
      </c>
      <c r="G33" s="6">
        <v>4.6035805626598397E-2</v>
      </c>
      <c r="H33" s="4">
        <v>21</v>
      </c>
    </row>
    <row r="34" spans="1:8" ht="51" x14ac:dyDescent="0.3">
      <c r="A34" s="10" t="s">
        <v>74</v>
      </c>
      <c r="B34" s="10" t="s">
        <v>30</v>
      </c>
      <c r="C34" s="10" t="s">
        <v>31</v>
      </c>
      <c r="D34" s="10" t="s">
        <v>75</v>
      </c>
      <c r="E34" s="11">
        <f t="shared" si="0"/>
        <v>6</v>
      </c>
      <c r="F34" s="11">
        <v>141</v>
      </c>
      <c r="G34" s="12">
        <v>4.2553191489361701E-2</v>
      </c>
      <c r="H34" s="11">
        <v>8</v>
      </c>
    </row>
    <row r="35" spans="1:8" ht="51" x14ac:dyDescent="0.3">
      <c r="A35" s="5" t="s">
        <v>123</v>
      </c>
      <c r="B35" s="5" t="s">
        <v>37</v>
      </c>
      <c r="C35" s="5" t="s">
        <v>38</v>
      </c>
      <c r="D35" s="5" t="s">
        <v>124</v>
      </c>
      <c r="E35" s="4">
        <f t="shared" ref="E35:E56" si="1">F35*G35</f>
        <v>7.9999999999999893</v>
      </c>
      <c r="F35" s="4">
        <v>194</v>
      </c>
      <c r="G35" s="6">
        <v>4.1237113402061799E-2</v>
      </c>
      <c r="H35" s="4">
        <v>8</v>
      </c>
    </row>
    <row r="36" spans="1:8" ht="51" x14ac:dyDescent="0.3">
      <c r="A36" s="5" t="s">
        <v>145</v>
      </c>
      <c r="B36" s="5" t="s">
        <v>10</v>
      </c>
      <c r="C36" s="5" t="s">
        <v>146</v>
      </c>
      <c r="D36" s="5" t="s">
        <v>147</v>
      </c>
      <c r="E36" s="4">
        <f t="shared" si="1"/>
        <v>9</v>
      </c>
      <c r="F36" s="4">
        <v>219</v>
      </c>
      <c r="G36" s="6">
        <v>4.1095890410958902E-2</v>
      </c>
      <c r="H36" s="4">
        <v>9</v>
      </c>
    </row>
    <row r="37" spans="1:8" ht="68" x14ac:dyDescent="0.3">
      <c r="A37" s="5" t="s">
        <v>33</v>
      </c>
      <c r="B37" s="5" t="s">
        <v>22</v>
      </c>
      <c r="C37" s="5" t="s">
        <v>34</v>
      </c>
      <c r="D37" s="5" t="s">
        <v>35</v>
      </c>
      <c r="E37" s="4">
        <f t="shared" si="1"/>
        <v>1.9999999999999969</v>
      </c>
      <c r="F37" s="4">
        <v>52</v>
      </c>
      <c r="G37" s="6">
        <v>3.8461538461538401E-2</v>
      </c>
      <c r="H37" s="4">
        <v>2</v>
      </c>
    </row>
    <row r="38" spans="1:8" ht="34" x14ac:dyDescent="0.3">
      <c r="A38" s="5" t="s">
        <v>85</v>
      </c>
      <c r="B38" s="5" t="s">
        <v>81</v>
      </c>
      <c r="C38" s="5" t="s">
        <v>86</v>
      </c>
      <c r="D38" s="5" t="s">
        <v>87</v>
      </c>
      <c r="E38" s="4">
        <f t="shared" si="1"/>
        <v>6.9999999999999991</v>
      </c>
      <c r="F38" s="4">
        <v>187</v>
      </c>
      <c r="G38" s="6">
        <v>3.7433155080213901E-2</v>
      </c>
      <c r="H38" s="4">
        <v>8</v>
      </c>
    </row>
    <row r="39" spans="1:8" ht="68" x14ac:dyDescent="0.3">
      <c r="A39" s="5" t="s">
        <v>142</v>
      </c>
      <c r="B39" s="5" t="s">
        <v>128</v>
      </c>
      <c r="C39" s="5" t="s">
        <v>143</v>
      </c>
      <c r="D39" s="5" t="s">
        <v>144</v>
      </c>
      <c r="E39" s="4">
        <f t="shared" si="1"/>
        <v>16.999999999999954</v>
      </c>
      <c r="F39" s="4">
        <v>499</v>
      </c>
      <c r="G39" s="6">
        <v>3.4068136272544999E-2</v>
      </c>
      <c r="H39" s="4">
        <v>25</v>
      </c>
    </row>
    <row r="40" spans="1:8" ht="34" x14ac:dyDescent="0.3">
      <c r="A40" s="5" t="s">
        <v>78</v>
      </c>
      <c r="B40" s="5" t="s">
        <v>10</v>
      </c>
      <c r="C40" s="5" t="s">
        <v>11</v>
      </c>
      <c r="D40" s="5" t="s">
        <v>79</v>
      </c>
      <c r="E40" s="4">
        <f t="shared" si="1"/>
        <v>4</v>
      </c>
      <c r="F40" s="4">
        <v>125</v>
      </c>
      <c r="G40" s="6">
        <v>3.2000000000000001E-2</v>
      </c>
      <c r="H40" s="4">
        <v>4</v>
      </c>
    </row>
    <row r="41" spans="1:8" ht="51" x14ac:dyDescent="0.3">
      <c r="A41" s="5" t="s">
        <v>17</v>
      </c>
      <c r="B41" s="5" t="s">
        <v>18</v>
      </c>
      <c r="C41" s="5" t="s">
        <v>19</v>
      </c>
      <c r="D41" s="5" t="s">
        <v>20</v>
      </c>
      <c r="E41" s="4">
        <f t="shared" si="1"/>
        <v>0.99999999999999822</v>
      </c>
      <c r="F41" s="4">
        <v>34</v>
      </c>
      <c r="G41" s="6">
        <v>2.94117647058823E-2</v>
      </c>
      <c r="H41" s="4">
        <v>1</v>
      </c>
    </row>
    <row r="42" spans="1:8" ht="34" x14ac:dyDescent="0.3">
      <c r="A42" s="5" t="s">
        <v>53</v>
      </c>
      <c r="B42" s="5" t="s">
        <v>54</v>
      </c>
      <c r="C42" s="5" t="s">
        <v>55</v>
      </c>
      <c r="D42" s="5" t="s">
        <v>56</v>
      </c>
      <c r="E42" s="4">
        <f t="shared" si="1"/>
        <v>2.9999999999999991</v>
      </c>
      <c r="F42" s="4">
        <v>103</v>
      </c>
      <c r="G42" s="6">
        <v>2.9126213592233E-2</v>
      </c>
      <c r="H42" s="4">
        <v>3</v>
      </c>
    </row>
    <row r="43" spans="1:8" ht="68" x14ac:dyDescent="0.3">
      <c r="A43" s="5" t="s">
        <v>91</v>
      </c>
      <c r="B43" s="5" t="s">
        <v>60</v>
      </c>
      <c r="C43" s="5" t="s">
        <v>61</v>
      </c>
      <c r="D43" s="5" t="s">
        <v>92</v>
      </c>
      <c r="E43" s="4">
        <f t="shared" si="1"/>
        <v>3.9999999999999933</v>
      </c>
      <c r="F43" s="4">
        <v>165</v>
      </c>
      <c r="G43" s="6">
        <v>2.4242424242424201E-2</v>
      </c>
      <c r="H43" s="4">
        <v>5</v>
      </c>
    </row>
    <row r="44" spans="1:8" ht="68" x14ac:dyDescent="0.3">
      <c r="A44" s="5" t="s">
        <v>114</v>
      </c>
      <c r="B44" s="5" t="s">
        <v>54</v>
      </c>
      <c r="C44" s="5" t="s">
        <v>55</v>
      </c>
      <c r="D44" s="5" t="s">
        <v>115</v>
      </c>
      <c r="E44" s="4">
        <f t="shared" si="1"/>
        <v>2.9999999999999991</v>
      </c>
      <c r="F44" s="4">
        <v>133</v>
      </c>
      <c r="G44" s="6">
        <v>2.2556390977443601E-2</v>
      </c>
      <c r="H44" s="4">
        <v>4</v>
      </c>
    </row>
    <row r="45" spans="1:8" ht="51" x14ac:dyDescent="0.3">
      <c r="A45" s="5" t="s">
        <v>98</v>
      </c>
      <c r="B45" s="5" t="s">
        <v>43</v>
      </c>
      <c r="C45" s="5" t="s">
        <v>44</v>
      </c>
      <c r="D45" s="5" t="s">
        <v>99</v>
      </c>
      <c r="E45" s="4">
        <f t="shared" si="1"/>
        <v>4.9999999999999982</v>
      </c>
      <c r="F45" s="4">
        <v>239</v>
      </c>
      <c r="G45" s="6">
        <v>2.0920502092050201E-2</v>
      </c>
      <c r="H45" s="4">
        <v>5</v>
      </c>
    </row>
    <row r="46" spans="1:8" ht="68" x14ac:dyDescent="0.3">
      <c r="A46" s="5" t="s">
        <v>108</v>
      </c>
      <c r="B46" s="5" t="s">
        <v>109</v>
      </c>
      <c r="C46" s="5" t="s">
        <v>110</v>
      </c>
      <c r="D46" s="5" t="s">
        <v>111</v>
      </c>
      <c r="E46" s="4">
        <f t="shared" si="1"/>
        <v>3.9999999999999947</v>
      </c>
      <c r="F46" s="4">
        <v>194</v>
      </c>
      <c r="G46" s="6">
        <v>2.06185567010309E-2</v>
      </c>
      <c r="H46" s="4">
        <v>4</v>
      </c>
    </row>
    <row r="47" spans="1:8" ht="34" x14ac:dyDescent="0.3">
      <c r="A47" s="10" t="s">
        <v>29</v>
      </c>
      <c r="B47" s="10" t="s">
        <v>30</v>
      </c>
      <c r="C47" s="10" t="s">
        <v>31</v>
      </c>
      <c r="D47" s="10" t="s">
        <v>32</v>
      </c>
      <c r="E47" s="11">
        <f t="shared" si="1"/>
        <v>1</v>
      </c>
      <c r="F47" s="11">
        <v>50</v>
      </c>
      <c r="G47" s="12">
        <v>0.02</v>
      </c>
      <c r="H47" s="11">
        <v>1</v>
      </c>
    </row>
    <row r="48" spans="1:8" ht="68" x14ac:dyDescent="0.3">
      <c r="A48" s="5" t="s">
        <v>120</v>
      </c>
      <c r="B48" s="5" t="s">
        <v>101</v>
      </c>
      <c r="C48" s="5" t="s">
        <v>102</v>
      </c>
      <c r="D48" s="5" t="s">
        <v>121</v>
      </c>
      <c r="E48" s="4">
        <f t="shared" si="1"/>
        <v>2.9999999999999862</v>
      </c>
      <c r="F48" s="4">
        <v>189</v>
      </c>
      <c r="G48" s="6">
        <v>1.5873015873015799E-2</v>
      </c>
      <c r="H48" s="4">
        <v>3</v>
      </c>
    </row>
    <row r="49" spans="1:8" ht="34" x14ac:dyDescent="0.3">
      <c r="A49" s="10" t="s">
        <v>152</v>
      </c>
      <c r="B49" s="10" t="s">
        <v>30</v>
      </c>
      <c r="C49" s="10" t="s">
        <v>31</v>
      </c>
      <c r="D49" s="10" t="s">
        <v>153</v>
      </c>
      <c r="E49" s="11">
        <f t="shared" si="1"/>
        <v>11.999999999999991</v>
      </c>
      <c r="F49" s="11">
        <v>955</v>
      </c>
      <c r="G49" s="12">
        <v>1.2565445026178E-2</v>
      </c>
      <c r="H49" s="11">
        <v>14</v>
      </c>
    </row>
    <row r="50" spans="1:8" ht="68" x14ac:dyDescent="0.3">
      <c r="A50" s="5" t="s">
        <v>150</v>
      </c>
      <c r="B50" s="5" t="s">
        <v>128</v>
      </c>
      <c r="C50" s="5" t="s">
        <v>129</v>
      </c>
      <c r="D50" s="5" t="s">
        <v>151</v>
      </c>
      <c r="E50" s="4">
        <f t="shared" si="1"/>
        <v>2.9999999999999991</v>
      </c>
      <c r="F50" s="4">
        <v>276</v>
      </c>
      <c r="G50" s="6">
        <v>1.0869565217391301E-2</v>
      </c>
      <c r="H50" s="4">
        <v>3</v>
      </c>
    </row>
    <row r="51" spans="1:8" ht="68" x14ac:dyDescent="0.3">
      <c r="A51" s="5" t="s">
        <v>140</v>
      </c>
      <c r="B51" s="5" t="s">
        <v>60</v>
      </c>
      <c r="C51" s="5" t="s">
        <v>61</v>
      </c>
      <c r="D51" s="5" t="s">
        <v>141</v>
      </c>
      <c r="E51" s="4">
        <f t="shared" si="1"/>
        <v>4</v>
      </c>
      <c r="F51" s="4">
        <v>408</v>
      </c>
      <c r="G51" s="6">
        <v>9.8039215686274508E-3</v>
      </c>
      <c r="H51" s="4">
        <v>4</v>
      </c>
    </row>
    <row r="52" spans="1:8" ht="34" x14ac:dyDescent="0.3">
      <c r="A52" s="5" t="s">
        <v>63</v>
      </c>
      <c r="B52" s="5" t="s">
        <v>64</v>
      </c>
      <c r="C52" s="5" t="s">
        <v>65</v>
      </c>
      <c r="D52" s="5" t="s">
        <v>66</v>
      </c>
      <c r="E52" s="4">
        <f t="shared" si="1"/>
        <v>0.99999999999999944</v>
      </c>
      <c r="F52" s="4">
        <v>129</v>
      </c>
      <c r="G52" s="6">
        <v>7.7519379844961196E-3</v>
      </c>
      <c r="H52" s="4">
        <v>1</v>
      </c>
    </row>
    <row r="53" spans="1:8" ht="51" x14ac:dyDescent="0.3">
      <c r="A53" s="5" t="s">
        <v>127</v>
      </c>
      <c r="B53" s="5" t="s">
        <v>128</v>
      </c>
      <c r="C53" s="5" t="s">
        <v>129</v>
      </c>
      <c r="D53" s="5" t="s">
        <v>130</v>
      </c>
      <c r="E53" s="4">
        <f t="shared" si="1"/>
        <v>1.9999999999999976</v>
      </c>
      <c r="F53" s="4">
        <v>283</v>
      </c>
      <c r="G53" s="6">
        <v>7.0671378091872704E-3</v>
      </c>
      <c r="H53" s="4">
        <v>2</v>
      </c>
    </row>
    <row r="54" spans="1:8" ht="51" x14ac:dyDescent="0.3">
      <c r="A54" s="5" t="s">
        <v>76</v>
      </c>
      <c r="B54" s="5" t="s">
        <v>10</v>
      </c>
      <c r="C54" s="5" t="s">
        <v>11</v>
      </c>
      <c r="D54" s="5" t="s">
        <v>77</v>
      </c>
      <c r="E54" s="4">
        <f t="shared" si="1"/>
        <v>0.99999999999999967</v>
      </c>
      <c r="F54" s="4">
        <v>161</v>
      </c>
      <c r="G54" s="6">
        <v>6.2111801242236003E-3</v>
      </c>
      <c r="H54" s="4">
        <v>1</v>
      </c>
    </row>
    <row r="55" spans="1:8" ht="34" x14ac:dyDescent="0.3">
      <c r="A55" s="5" t="s">
        <v>93</v>
      </c>
      <c r="B55" s="5" t="s">
        <v>94</v>
      </c>
      <c r="C55" s="5" t="s">
        <v>95</v>
      </c>
      <c r="D55" s="5" t="s">
        <v>96</v>
      </c>
      <c r="E55" s="4">
        <f t="shared" si="1"/>
        <v>0.99999999999999956</v>
      </c>
      <c r="F55" s="4">
        <v>228</v>
      </c>
      <c r="G55" s="6">
        <v>4.3859649122806998E-3</v>
      </c>
      <c r="H55" s="4">
        <v>1</v>
      </c>
    </row>
    <row r="56" spans="1:8" ht="68" x14ac:dyDescent="0.3">
      <c r="A56" s="1" t="s">
        <v>134</v>
      </c>
      <c r="B56" s="1" t="s">
        <v>64</v>
      </c>
      <c r="C56" s="1" t="s">
        <v>135</v>
      </c>
      <c r="D56" s="1" t="s">
        <v>136</v>
      </c>
      <c r="E56" s="8">
        <f t="shared" si="1"/>
        <v>0.99999999999999734</v>
      </c>
      <c r="F56" s="8">
        <v>402</v>
      </c>
      <c r="G56" s="9">
        <v>2.4875621890547198E-3</v>
      </c>
      <c r="H56" s="8">
        <v>1</v>
      </c>
    </row>
  </sheetData>
  <sortState ref="A2:H55">
    <sortCondition descending="1" ref="G2:G55"/>
  </sortState>
  <mergeCells count="1">
    <mergeCell ref="A1:H1"/>
  </mergeCells>
  <phoneticPr fontId="2"/>
  <pageMargins left="0.7" right="0.7" top="0.75" bottom="0.75" header="0.3" footer="0.3"/>
  <pageSetup paperSize="9" scale="68" fitToHeight="2" orientation="portrait" horizontalDpi="4294967292" verticalDpi="4294967292"/>
  <colBreaks count="1" manualBreakCount="1">
    <brk id="8" max="1048575" man="1"/>
  </colBreaks>
  <extLst>
    <ext xmlns:mx="http://schemas.microsoft.com/office/mac/excel/2008/main" uri="{64002731-A6B0-56B0-2670-7721B7C09600}">
      <mx:PLV Mode="0" OnePage="0" WScale="51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User</cp:lastModifiedBy>
  <cp:lastPrinted>2018-07-23T08:11:26Z</cp:lastPrinted>
  <dcterms:created xsi:type="dcterms:W3CDTF">2018-01-12T09:52:12Z</dcterms:created>
  <dcterms:modified xsi:type="dcterms:W3CDTF">2018-10-04T03:09:28Z</dcterms:modified>
</cp:coreProperties>
</file>