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iëtte\Documents\Cell cycle article\2018\Supplementary data\Supp_data_24_04_2018\"/>
    </mc:Choice>
  </mc:AlternateContent>
  <xr:revisionPtr revIDLastSave="0" documentId="13_ncr:1_{321BAF16-83D5-4AB8-9EB4-AC9293F03CFA}" xr6:coauthVersionLast="31" xr6:coauthVersionMax="31" xr10:uidLastSave="{00000000-0000-0000-0000-000000000000}"/>
  <bookViews>
    <workbookView xWindow="0" yWindow="0" windowWidth="23040" windowHeight="8508" activeTab="4" xr2:uid="{00000000-000D-0000-FFFF-FFFF00000000}"/>
  </bookViews>
  <sheets>
    <sheet name="Kinome" sheetId="3" r:id="rId1"/>
    <sheet name="DNA replication" sheetId="5" r:id="rId2"/>
    <sheet name="Transcription" sheetId="8" r:id="rId3"/>
    <sheet name="Calcium signaling" sheetId="14" r:id="rId4"/>
    <sheet name="DNA damage" sheetId="7" r:id="rId5"/>
  </sheets>
  <calcPr calcId="179017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6" i="5" l="1"/>
  <c r="P6" i="5"/>
  <c r="O7" i="5"/>
  <c r="P7" i="5"/>
  <c r="O8" i="5"/>
  <c r="P8" i="5"/>
  <c r="O9" i="5"/>
  <c r="P9" i="5"/>
  <c r="O10" i="5"/>
  <c r="P10" i="5"/>
  <c r="O11" i="5"/>
  <c r="P11" i="5"/>
  <c r="O12" i="5"/>
  <c r="P12" i="5"/>
  <c r="O13" i="5"/>
  <c r="P13" i="5"/>
  <c r="O14" i="5"/>
  <c r="P14" i="5"/>
  <c r="O15" i="5"/>
  <c r="P15" i="5"/>
  <c r="O16" i="5"/>
  <c r="P16" i="5"/>
  <c r="O17" i="5"/>
  <c r="P17" i="5"/>
  <c r="O18" i="5"/>
  <c r="P18" i="5"/>
  <c r="O19" i="5"/>
  <c r="P19" i="5"/>
  <c r="O20" i="5"/>
  <c r="P20" i="5"/>
  <c r="O21" i="5"/>
  <c r="P21" i="5"/>
  <c r="O22" i="5"/>
  <c r="P22" i="5"/>
  <c r="O23" i="5"/>
  <c r="P23" i="5"/>
  <c r="O24" i="5"/>
  <c r="P24" i="5"/>
  <c r="O25" i="5"/>
  <c r="P25" i="5"/>
  <c r="O26" i="5"/>
  <c r="P26" i="5"/>
  <c r="O27" i="5"/>
  <c r="P27" i="5"/>
  <c r="O28" i="5"/>
  <c r="P28" i="5"/>
  <c r="O29" i="5"/>
  <c r="P29" i="5"/>
  <c r="O30" i="5"/>
  <c r="P30" i="5"/>
  <c r="O31" i="5"/>
  <c r="P31" i="5"/>
  <c r="O32" i="5"/>
  <c r="P32" i="5"/>
  <c r="O33" i="5"/>
  <c r="P33" i="5"/>
  <c r="O34" i="5"/>
  <c r="P34" i="5"/>
  <c r="O35" i="5"/>
  <c r="P35" i="5"/>
  <c r="O36" i="5"/>
  <c r="P36" i="5"/>
  <c r="O37" i="5"/>
  <c r="P37" i="5"/>
  <c r="O38" i="5"/>
  <c r="P38" i="5"/>
  <c r="O39" i="5"/>
  <c r="P39" i="5"/>
  <c r="O40" i="5"/>
  <c r="P40" i="5"/>
  <c r="O41" i="5"/>
  <c r="P41" i="5"/>
  <c r="O42" i="5"/>
  <c r="P42" i="5"/>
  <c r="O43" i="5"/>
  <c r="P43" i="5"/>
  <c r="O44" i="5"/>
  <c r="P44" i="5"/>
  <c r="O45" i="5"/>
  <c r="P45" i="5"/>
  <c r="O46" i="5"/>
  <c r="P46" i="5"/>
  <c r="O47" i="5"/>
  <c r="P47" i="5"/>
  <c r="O48" i="5"/>
  <c r="P48" i="5"/>
  <c r="O6" i="14"/>
  <c r="P6" i="14"/>
  <c r="O7" i="14"/>
  <c r="P7" i="14"/>
  <c r="O8" i="14"/>
  <c r="P8" i="14"/>
  <c r="O9" i="14"/>
  <c r="P9" i="14"/>
  <c r="O10" i="14"/>
  <c r="P10" i="14"/>
  <c r="O11" i="14"/>
  <c r="P11" i="14"/>
  <c r="O12" i="14"/>
  <c r="P12" i="14"/>
  <c r="O13" i="14"/>
  <c r="P13" i="14"/>
  <c r="O14" i="14"/>
  <c r="P14" i="14"/>
  <c r="O15" i="14"/>
  <c r="P15" i="14"/>
  <c r="O16" i="14"/>
  <c r="P16" i="14"/>
  <c r="O17" i="14"/>
  <c r="P17" i="14"/>
  <c r="O18" i="14"/>
  <c r="P18" i="14"/>
  <c r="O19" i="14"/>
  <c r="P19" i="14"/>
  <c r="O20" i="14"/>
  <c r="P20" i="14"/>
  <c r="O21" i="14"/>
  <c r="P21" i="14"/>
  <c r="O22" i="14"/>
  <c r="P22" i="14"/>
  <c r="O23" i="14"/>
  <c r="P23" i="14"/>
  <c r="O24" i="14"/>
  <c r="P24" i="14"/>
  <c r="O25" i="14"/>
  <c r="P25" i="14"/>
  <c r="O26" i="14"/>
  <c r="P26" i="14"/>
  <c r="O27" i="14"/>
  <c r="P27" i="14"/>
  <c r="O28" i="14"/>
  <c r="P28" i="14"/>
  <c r="O29" i="14"/>
  <c r="P29" i="14"/>
  <c r="O30" i="14"/>
  <c r="P30" i="14"/>
  <c r="O31" i="14"/>
  <c r="P31" i="14"/>
  <c r="O32" i="14"/>
  <c r="P32" i="14"/>
  <c r="O33" i="14"/>
  <c r="P33" i="14"/>
  <c r="O34" i="14"/>
  <c r="P34" i="14"/>
  <c r="O35" i="14"/>
  <c r="P35" i="14"/>
  <c r="O36" i="14"/>
  <c r="P36" i="14"/>
  <c r="O37" i="14"/>
  <c r="P37" i="14"/>
  <c r="O38" i="14"/>
  <c r="P38" i="14"/>
  <c r="O39" i="14"/>
  <c r="P39" i="14"/>
  <c r="O40" i="14"/>
  <c r="P40" i="14"/>
  <c r="O41" i="14"/>
  <c r="P41" i="14"/>
  <c r="O42" i="14"/>
  <c r="P42" i="14"/>
  <c r="O43" i="14"/>
  <c r="P43" i="14"/>
  <c r="O44" i="14"/>
  <c r="P44" i="14"/>
  <c r="O45" i="14"/>
  <c r="P45" i="14"/>
  <c r="O46" i="14"/>
  <c r="P46" i="14"/>
  <c r="O47" i="14"/>
  <c r="P47" i="14"/>
  <c r="O48" i="14"/>
  <c r="P48" i="14"/>
  <c r="O49" i="14"/>
  <c r="P49" i="14"/>
  <c r="O50" i="14"/>
  <c r="P50" i="14"/>
  <c r="O51" i="14"/>
  <c r="P51" i="14"/>
  <c r="O52" i="14"/>
  <c r="P52" i="14"/>
  <c r="O53" i="14"/>
  <c r="P53" i="14"/>
  <c r="O54" i="14"/>
  <c r="P54" i="14"/>
  <c r="O55" i="14"/>
  <c r="P55" i="14"/>
  <c r="O56" i="14"/>
  <c r="P56" i="14"/>
  <c r="O57" i="14"/>
  <c r="P57" i="14"/>
  <c r="O58" i="14"/>
  <c r="P58" i="14"/>
  <c r="O59" i="14"/>
  <c r="P59" i="14"/>
  <c r="O60" i="14"/>
  <c r="P60" i="14"/>
  <c r="O61" i="14"/>
  <c r="P61" i="14"/>
  <c r="O62" i="14"/>
  <c r="P62" i="14"/>
  <c r="O63" i="14"/>
  <c r="P63" i="14"/>
  <c r="P5" i="14"/>
  <c r="O5" i="14"/>
  <c r="P5" i="5"/>
  <c r="O5" i="5"/>
  <c r="O6" i="3"/>
  <c r="P6" i="3"/>
  <c r="O7" i="3"/>
  <c r="P7" i="3"/>
  <c r="O8" i="3"/>
  <c r="P8" i="3"/>
  <c r="O9" i="3"/>
  <c r="P9" i="3"/>
  <c r="O10" i="3"/>
  <c r="P10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O22" i="3"/>
  <c r="P22" i="3"/>
  <c r="O23" i="3"/>
  <c r="P23" i="3"/>
  <c r="O24" i="3"/>
  <c r="P24" i="3"/>
  <c r="O25" i="3"/>
  <c r="P25" i="3"/>
  <c r="O26" i="3"/>
  <c r="P26" i="3"/>
  <c r="O27" i="3"/>
  <c r="P27" i="3"/>
  <c r="O28" i="3"/>
  <c r="P28" i="3"/>
  <c r="O29" i="3"/>
  <c r="P29" i="3"/>
  <c r="O30" i="3"/>
  <c r="P30" i="3"/>
  <c r="O31" i="3"/>
  <c r="P31" i="3"/>
  <c r="O32" i="3"/>
  <c r="P32" i="3"/>
  <c r="O33" i="3"/>
  <c r="P33" i="3"/>
  <c r="O34" i="3"/>
  <c r="P34" i="3"/>
  <c r="O35" i="3"/>
  <c r="P35" i="3"/>
  <c r="O36" i="3"/>
  <c r="P36" i="3"/>
  <c r="O37" i="3"/>
  <c r="P37" i="3"/>
  <c r="O38" i="3"/>
  <c r="P38" i="3"/>
  <c r="O39" i="3"/>
  <c r="P39" i="3"/>
  <c r="O40" i="3"/>
  <c r="P40" i="3"/>
  <c r="O41" i="3"/>
  <c r="P41" i="3"/>
  <c r="O42" i="3"/>
  <c r="P42" i="3"/>
  <c r="O43" i="3"/>
  <c r="P43" i="3"/>
  <c r="O44" i="3"/>
  <c r="P44" i="3"/>
  <c r="O45" i="3"/>
  <c r="P45" i="3"/>
  <c r="O46" i="3"/>
  <c r="P46" i="3"/>
  <c r="O47" i="3"/>
  <c r="P47" i="3"/>
  <c r="O48" i="3"/>
  <c r="P48" i="3"/>
  <c r="O49" i="3"/>
  <c r="P49" i="3"/>
  <c r="O50" i="3"/>
  <c r="P50" i="3"/>
  <c r="O51" i="3"/>
  <c r="P51" i="3"/>
  <c r="O52" i="3"/>
  <c r="P52" i="3"/>
  <c r="O53" i="3"/>
  <c r="P53" i="3"/>
  <c r="O54" i="3"/>
  <c r="P54" i="3"/>
  <c r="O55" i="3"/>
  <c r="P55" i="3"/>
  <c r="O56" i="3"/>
  <c r="P56" i="3"/>
  <c r="O57" i="3"/>
  <c r="P57" i="3"/>
  <c r="O58" i="3"/>
  <c r="P58" i="3"/>
  <c r="O59" i="3"/>
  <c r="P59" i="3"/>
  <c r="O60" i="3"/>
  <c r="P60" i="3"/>
  <c r="O61" i="3"/>
  <c r="P61" i="3"/>
  <c r="O62" i="3"/>
  <c r="P62" i="3"/>
  <c r="O63" i="3"/>
  <c r="P63" i="3"/>
  <c r="O64" i="3"/>
  <c r="P64" i="3"/>
  <c r="O65" i="3"/>
  <c r="P65" i="3"/>
  <c r="O66" i="3"/>
  <c r="P66" i="3"/>
  <c r="O67" i="3"/>
  <c r="P67" i="3"/>
  <c r="O68" i="3"/>
  <c r="P68" i="3"/>
  <c r="O69" i="3"/>
  <c r="P69" i="3"/>
  <c r="O70" i="3"/>
  <c r="P70" i="3"/>
  <c r="O71" i="3"/>
  <c r="P71" i="3"/>
  <c r="O72" i="3"/>
  <c r="P72" i="3"/>
  <c r="O73" i="3"/>
  <c r="P73" i="3"/>
  <c r="O74" i="3"/>
  <c r="P74" i="3"/>
  <c r="O75" i="3"/>
  <c r="P75" i="3"/>
  <c r="O76" i="3"/>
  <c r="P76" i="3"/>
  <c r="O77" i="3"/>
  <c r="P77" i="3"/>
  <c r="O78" i="3"/>
  <c r="P78" i="3"/>
  <c r="O79" i="3"/>
  <c r="P79" i="3"/>
  <c r="O80" i="3"/>
  <c r="P80" i="3"/>
  <c r="O81" i="3"/>
  <c r="P81" i="3"/>
  <c r="O82" i="3"/>
  <c r="P82" i="3"/>
  <c r="O83" i="3"/>
  <c r="P83" i="3"/>
  <c r="O84" i="3"/>
  <c r="P84" i="3"/>
  <c r="O85" i="3"/>
  <c r="P85" i="3"/>
  <c r="O86" i="3"/>
  <c r="P86" i="3"/>
  <c r="O87" i="3"/>
  <c r="P87" i="3"/>
  <c r="O88" i="3"/>
  <c r="P88" i="3"/>
  <c r="O89" i="3"/>
  <c r="P89" i="3"/>
  <c r="O90" i="3"/>
  <c r="P90" i="3"/>
  <c r="O91" i="3"/>
  <c r="P91" i="3"/>
  <c r="O92" i="3"/>
  <c r="P92" i="3"/>
  <c r="O93" i="3"/>
  <c r="P93" i="3"/>
  <c r="O94" i="3"/>
  <c r="P94" i="3"/>
  <c r="O95" i="3"/>
  <c r="P95" i="3"/>
  <c r="O96" i="3"/>
  <c r="P96" i="3"/>
  <c r="O97" i="3"/>
  <c r="P97" i="3"/>
  <c r="O98" i="3"/>
  <c r="P98" i="3"/>
  <c r="O99" i="3"/>
  <c r="P99" i="3"/>
  <c r="O100" i="3"/>
  <c r="P100" i="3"/>
  <c r="O101" i="3"/>
  <c r="P101" i="3"/>
  <c r="O102" i="3"/>
  <c r="P102" i="3"/>
  <c r="O103" i="3"/>
  <c r="P103" i="3"/>
  <c r="O104" i="3"/>
  <c r="P104" i="3"/>
  <c r="O105" i="3"/>
  <c r="P105" i="3"/>
  <c r="O106" i="3"/>
  <c r="P106" i="3"/>
  <c r="O107" i="3"/>
  <c r="P107" i="3"/>
  <c r="O108" i="3"/>
  <c r="P108" i="3"/>
  <c r="O109" i="3"/>
  <c r="P109" i="3"/>
  <c r="O110" i="3"/>
  <c r="P110" i="3"/>
  <c r="O111" i="3"/>
  <c r="P111" i="3"/>
  <c r="O112" i="3"/>
  <c r="P112" i="3"/>
  <c r="O113" i="3"/>
  <c r="P113" i="3"/>
  <c r="O114" i="3"/>
  <c r="P114" i="3"/>
  <c r="O115" i="3"/>
  <c r="P115" i="3"/>
  <c r="O116" i="3"/>
  <c r="P116" i="3"/>
  <c r="O117" i="3"/>
  <c r="P117" i="3"/>
  <c r="O118" i="3"/>
  <c r="P118" i="3"/>
  <c r="O119" i="3"/>
  <c r="P119" i="3"/>
  <c r="O120" i="3"/>
  <c r="P120" i="3"/>
  <c r="O121" i="3"/>
  <c r="P121" i="3"/>
  <c r="O122" i="3"/>
  <c r="P122" i="3"/>
  <c r="O123" i="3"/>
  <c r="P123" i="3"/>
  <c r="O124" i="3"/>
  <c r="P124" i="3"/>
  <c r="O125" i="3"/>
  <c r="P125" i="3"/>
  <c r="O126" i="3"/>
  <c r="P126" i="3"/>
  <c r="O127" i="3"/>
  <c r="P127" i="3"/>
  <c r="O128" i="3"/>
  <c r="P128" i="3"/>
  <c r="O129" i="3"/>
  <c r="P129" i="3"/>
  <c r="O130" i="3"/>
  <c r="P130" i="3"/>
  <c r="O131" i="3"/>
  <c r="P131" i="3"/>
  <c r="O132" i="3"/>
  <c r="P132" i="3"/>
  <c r="O133" i="3"/>
  <c r="P133" i="3"/>
  <c r="O134" i="3"/>
  <c r="P134" i="3"/>
  <c r="O135" i="3"/>
  <c r="P135" i="3"/>
  <c r="O136" i="3"/>
  <c r="P136" i="3"/>
  <c r="O137" i="3"/>
  <c r="P137" i="3"/>
  <c r="O138" i="3"/>
  <c r="P138" i="3"/>
  <c r="O139" i="3"/>
  <c r="P139" i="3"/>
  <c r="O140" i="3"/>
  <c r="P140" i="3"/>
  <c r="O141" i="3"/>
  <c r="P141" i="3"/>
  <c r="O142" i="3"/>
  <c r="P142" i="3"/>
  <c r="O143" i="3"/>
  <c r="P143" i="3"/>
  <c r="O144" i="3"/>
  <c r="P144" i="3"/>
  <c r="O145" i="3"/>
  <c r="P145" i="3"/>
  <c r="O146" i="3"/>
  <c r="P146" i="3"/>
  <c r="O147" i="3"/>
  <c r="P147" i="3"/>
  <c r="O148" i="3"/>
  <c r="P148" i="3"/>
  <c r="O149" i="3"/>
  <c r="P149" i="3"/>
  <c r="O150" i="3"/>
  <c r="P150" i="3"/>
  <c r="O151" i="3"/>
  <c r="P151" i="3"/>
  <c r="P5" i="3"/>
  <c r="O5" i="3"/>
</calcChain>
</file>

<file path=xl/sharedStrings.xml><?xml version="1.0" encoding="utf-8"?>
<sst xmlns="http://schemas.openxmlformats.org/spreadsheetml/2006/main" count="2483" uniqueCount="1296">
  <si>
    <t>PF3D7_1139300</t>
  </si>
  <si>
    <t>PF3D7_1472200</t>
  </si>
  <si>
    <t>PF3D7_1007700</t>
  </si>
  <si>
    <t>PF3D7_1458600</t>
  </si>
  <si>
    <t>PF3D7_1416600</t>
  </si>
  <si>
    <t>PF3D7_1450400</t>
  </si>
  <si>
    <t>PF3D7_1336700</t>
  </si>
  <si>
    <t>PF3D7_1466400</t>
  </si>
  <si>
    <t>PF3D7_1464000</t>
  </si>
  <si>
    <t>PF3D7_1449500</t>
  </si>
  <si>
    <t>PF3D7_1304900</t>
  </si>
  <si>
    <t>PF3D7_1145800</t>
  </si>
  <si>
    <t>PF3D7_1145000</t>
  </si>
  <si>
    <t>PF3D7_0929000</t>
  </si>
  <si>
    <t>PF3D7_0807000</t>
  </si>
  <si>
    <t>PF3D7_0621000</t>
  </si>
  <si>
    <t>PF3D7_0521400</t>
  </si>
  <si>
    <t>PF3D7_0409800</t>
  </si>
  <si>
    <t>PF3D7_0323600</t>
  </si>
  <si>
    <t>PF3D7_0110400</t>
  </si>
  <si>
    <t>PF3D7_0516800</t>
  </si>
  <si>
    <t>PF3D7_0403900</t>
  </si>
  <si>
    <t>PF3D7_0419300</t>
  </si>
  <si>
    <t>PF3D7_0714500</t>
  </si>
  <si>
    <t>PF3D7_0522200</t>
  </si>
  <si>
    <t>PF3D7_1441100</t>
  </si>
  <si>
    <t>PF3D7_0617900</t>
  </si>
  <si>
    <t>PF3D7_0716300</t>
  </si>
  <si>
    <t>PF3D7_1307600</t>
  </si>
  <si>
    <t>PF3D7_1220900</t>
  </si>
  <si>
    <t>PF3D7_0716400</t>
  </si>
  <si>
    <t>PF3D7_0919000</t>
  </si>
  <si>
    <t>PF3D7_0629700</t>
  </si>
  <si>
    <t>PF3D7_1250700</t>
  </si>
  <si>
    <t>PF3D7_1127800</t>
  </si>
  <si>
    <t>PF3D7_1305200</t>
  </si>
  <si>
    <t>PF3D7_0404100</t>
  </si>
  <si>
    <t>PF3D7_0818200</t>
  </si>
  <si>
    <t>PF3D7_1224500</t>
  </si>
  <si>
    <t>PF3D7_1333700</t>
  </si>
  <si>
    <t>PF3D7_0809500</t>
  </si>
  <si>
    <t>PF3D7_1211600</t>
  </si>
  <si>
    <t>PF3D7_1355300</t>
  </si>
  <si>
    <t>PF3D7_1227800</t>
  </si>
  <si>
    <t>PF3D7_1136300</t>
  </si>
  <si>
    <t>PF3D7_1225400</t>
  </si>
  <si>
    <t>PF3D7_0205500</t>
  </si>
  <si>
    <t>PF3D7_1322100</t>
  </si>
  <si>
    <t>PF3D7_1202700</t>
  </si>
  <si>
    <t>PF3D7_0708100</t>
  </si>
  <si>
    <t>PF3D7_1118600</t>
  </si>
  <si>
    <t>PF3D7_0923000</t>
  </si>
  <si>
    <t>PF3D7_1458800</t>
  </si>
  <si>
    <t>PF3D7_1030000</t>
  </si>
  <si>
    <t>PF3D7_1144600</t>
  </si>
  <si>
    <t>PF3D7_0424200</t>
  </si>
  <si>
    <t>PF3D7_1108000</t>
  </si>
  <si>
    <t>PF3D7_0610900</t>
  </si>
  <si>
    <t>PF3D7_1235500</t>
  </si>
  <si>
    <t>PF3D7_0303300</t>
  </si>
  <si>
    <t>PF3D7_1033700</t>
  </si>
  <si>
    <t>PF3D7_0206600</t>
  </si>
  <si>
    <t>PF3D7_0110800</t>
  </si>
  <si>
    <t>PF3D7_0711400</t>
  </si>
  <si>
    <t>PF3D7_1128200</t>
  </si>
  <si>
    <t>PF3D7_1469700</t>
  </si>
  <si>
    <t>PF3D7_1033600</t>
  </si>
  <si>
    <t>PF3D7_0517400</t>
  </si>
  <si>
    <t>PF3D7_0505600</t>
  </si>
  <si>
    <t>PF3D7_0934400</t>
  </si>
  <si>
    <t>PF3D7_0914900</t>
  </si>
  <si>
    <t>PF3D7_1221000</t>
  </si>
  <si>
    <t>PF3D7_1234100</t>
  </si>
  <si>
    <t>PF3D7_1433300</t>
  </si>
  <si>
    <t>PF3D7_0506200</t>
  </si>
  <si>
    <t>PF3D7_1209300</t>
  </si>
  <si>
    <t>PF3D7_1014600</t>
  </si>
  <si>
    <t>PF3D7_1104200</t>
  </si>
  <si>
    <t>PF3D7_0313000</t>
  </si>
  <si>
    <t>PF3D7_0905800</t>
  </si>
  <si>
    <t>PF3D7_1027400</t>
  </si>
  <si>
    <t>PF3D7_1143300</t>
  </si>
  <si>
    <t>PF3D7_1010200</t>
  </si>
  <si>
    <t>PF3D7_1213700</t>
  </si>
  <si>
    <t>PF3D7_0912500</t>
  </si>
  <si>
    <t>PF3D7_0109600</t>
  </si>
  <si>
    <t>PF3D7_1011800</t>
  </si>
  <si>
    <t>PF3D7_1214200</t>
  </si>
  <si>
    <t>PF3D7_1203700</t>
  </si>
  <si>
    <t>PF3D7_1308100</t>
  </si>
  <si>
    <t>PF3D7_1441400</t>
  </si>
  <si>
    <t>PF3D7_1302500</t>
  </si>
  <si>
    <t>PF3D7_1111900</t>
  </si>
  <si>
    <t>PF3D7_0623600</t>
  </si>
  <si>
    <t>PF3D7_1328800</t>
  </si>
  <si>
    <t>PF3D7_1449300</t>
  </si>
  <si>
    <t>PF3D7_1464400</t>
  </si>
  <si>
    <t>PF3D7_0305100</t>
  </si>
  <si>
    <t>PF3D7_1225200</t>
  </si>
  <si>
    <t>PF3D7_1301500</t>
  </si>
  <si>
    <t>PF3D7_0410800</t>
  </si>
  <si>
    <t>PF3D7_0320900</t>
  </si>
  <si>
    <t>PF3D7_0817900</t>
  </si>
  <si>
    <t>PF3D7_0703200</t>
  </si>
  <si>
    <t>PF3D7_1472700</t>
  </si>
  <si>
    <t>PF3D7_0924400</t>
  </si>
  <si>
    <t>PF3D7_1202900</t>
  </si>
  <si>
    <t>PF3D7_0416500</t>
  </si>
  <si>
    <t>PF3D7_1223300</t>
  </si>
  <si>
    <t>PF3D7_0934100</t>
  </si>
  <si>
    <t>PF3D7_1017000</t>
  </si>
  <si>
    <t>PF3D7_0416300</t>
  </si>
  <si>
    <t>PF3D7_0705300</t>
  </si>
  <si>
    <t>PF3D7_1146600</t>
  </si>
  <si>
    <t>PF3D7_0527000</t>
  </si>
  <si>
    <t>PF3D7_1417800</t>
  </si>
  <si>
    <t>PF3D7_0917500</t>
  </si>
  <si>
    <t>PF3D7_0108600</t>
  </si>
  <si>
    <t>PF3D7_0705400</t>
  </si>
  <si>
    <t>PF3D7_1355100</t>
  </si>
  <si>
    <t>PF3D7_1347100</t>
  </si>
  <si>
    <t>PF3D7_1317100</t>
  </si>
  <si>
    <t>PF3D7_0411900</t>
  </si>
  <si>
    <t>PF3D7_0625300</t>
  </si>
  <si>
    <t>PF3D7_1333900</t>
  </si>
  <si>
    <t>PF3D7_1463200</t>
  </si>
  <si>
    <t>PF3D7_1241700</t>
  </si>
  <si>
    <t>PF3D7_0218000</t>
  </si>
  <si>
    <t>PF3D7_1411400</t>
  </si>
  <si>
    <t>PF3D7_1438700</t>
  </si>
  <si>
    <t>PF3D7_0219600</t>
  </si>
  <si>
    <t>PF3D7_1111100</t>
  </si>
  <si>
    <t>PF3D7_0714000</t>
  </si>
  <si>
    <t>PF3D7_1239200</t>
  </si>
  <si>
    <t>PF3D7_0611200</t>
  </si>
  <si>
    <t>PF3D7_1306700</t>
  </si>
  <si>
    <t>PF3D7_1235300</t>
  </si>
  <si>
    <t>PF3D7_1006100</t>
  </si>
  <si>
    <t>PF3D7_0209700</t>
  </si>
  <si>
    <t>PF3D7_1445500</t>
  </si>
  <si>
    <t>PF3D7_1451400</t>
  </si>
  <si>
    <t>PF3D7_0622900</t>
  </si>
  <si>
    <t>PF3D7_1342700</t>
  </si>
  <si>
    <t>PF3D7_0912800</t>
  </si>
  <si>
    <t>PF3D7_0717300</t>
  </si>
  <si>
    <t>PF3D7_0522000</t>
  </si>
  <si>
    <t>PF3D7_0603600</t>
  </si>
  <si>
    <t>PF3D7_1441900</t>
  </si>
  <si>
    <t>PF3D7_1008100</t>
  </si>
  <si>
    <t>PF3D7_0823300</t>
  </si>
  <si>
    <t>PF3D7_0318200</t>
  </si>
  <si>
    <t>PF3D7_0315800</t>
  </si>
  <si>
    <t>PF3D7_1406200</t>
  </si>
  <si>
    <t>PF3D7_0822100</t>
  </si>
  <si>
    <t>PF3D7_1353500</t>
  </si>
  <si>
    <t>PF3D7_1368300</t>
  </si>
  <si>
    <t>PF3D7_0509500</t>
  </si>
  <si>
    <t>PF3D7_1140300</t>
  </si>
  <si>
    <t>PF3D7_0628500</t>
  </si>
  <si>
    <t>PF3D7_0416400</t>
  </si>
  <si>
    <t>PF3D7_0710100</t>
  </si>
  <si>
    <t>PF3D7_0619100</t>
  </si>
  <si>
    <t>PF3D7_1455300</t>
  </si>
  <si>
    <t>PF3D7_1471600</t>
  </si>
  <si>
    <t>PF3D7_1103800</t>
  </si>
  <si>
    <t>PF3D7_1443900</t>
  </si>
  <si>
    <t>PF3D7_1113900</t>
  </si>
  <si>
    <t>PF3D7_1371700</t>
  </si>
  <si>
    <t>PF3D7_1464600</t>
  </si>
  <si>
    <t>PF3D7_0810500</t>
  </si>
  <si>
    <t>PF3D7_1475000</t>
  </si>
  <si>
    <t>PF3D7_1350900</t>
  </si>
  <si>
    <t>PF3D7_0517200</t>
  </si>
  <si>
    <t>PF3D7_0506800</t>
  </si>
  <si>
    <t>PF3D7_0809900</t>
  </si>
  <si>
    <t>PF3D7_1227400</t>
  </si>
  <si>
    <t>PF3D7_0925700</t>
  </si>
  <si>
    <t>PF3D7_1143100</t>
  </si>
  <si>
    <t>PF3D7_1439500</t>
  </si>
  <si>
    <t>PF3D7_0914600</t>
  </si>
  <si>
    <t>PF3D7_0527100</t>
  </si>
  <si>
    <t>PF3D7_1119700</t>
  </si>
  <si>
    <t>PF3D7_1226800</t>
  </si>
  <si>
    <t>PF3D7_1460800</t>
  </si>
  <si>
    <t>PF3D7_1457900</t>
  </si>
  <si>
    <t>PF3D7_1224700</t>
  </si>
  <si>
    <t>PF3D7_0827800</t>
  </si>
  <si>
    <t>PF3D7_0723300</t>
  </si>
  <si>
    <t>PF3D7_0423200</t>
  </si>
  <si>
    <t>PF3D7_1421400</t>
  </si>
  <si>
    <t>PF3D7_1329000</t>
  </si>
  <si>
    <t>PF3D7_1206600</t>
  </si>
  <si>
    <t>PF3D7_1425900</t>
  </si>
  <si>
    <t>PF3D7_1463400</t>
  </si>
  <si>
    <t>PF3D7_0216000</t>
  </si>
  <si>
    <t>PF3D7_1106700</t>
  </si>
  <si>
    <t>PF3D7_1405300</t>
  </si>
  <si>
    <t>PF3D7_0308000</t>
  </si>
  <si>
    <t>PF3D7_0910500</t>
  </si>
  <si>
    <t>PF3D7_1411300</t>
  </si>
  <si>
    <t>PF3D7_0217400</t>
  </si>
  <si>
    <t>PF3D7_0317400</t>
  </si>
  <si>
    <t>PF3D7_1420600</t>
  </si>
  <si>
    <t>PF3D7_1437400</t>
  </si>
  <si>
    <t>PF3D7_1243900</t>
  </si>
  <si>
    <t>PF3D7_1338900</t>
  </si>
  <si>
    <t>PF3D7_0726300</t>
  </si>
  <si>
    <t>PF3D7_0724600</t>
  </si>
  <si>
    <t>PF3D7_1349300</t>
  </si>
  <si>
    <t>PF3D7_0503100</t>
  </si>
  <si>
    <t>PF3D7_1247500</t>
  </si>
  <si>
    <t>PF3D7_0312400</t>
  </si>
  <si>
    <t>PF3D7_1222300</t>
  </si>
  <si>
    <t>PF3D7_0105800</t>
  </si>
  <si>
    <t>PF3D7_1227600</t>
  </si>
  <si>
    <t>PF3D7_0311300</t>
  </si>
  <si>
    <t>PF3D7_1434200</t>
  </si>
  <si>
    <t>PF3D7_0317200</t>
  </si>
  <si>
    <t>PF3D7_0514800</t>
  </si>
  <si>
    <t>PF3D7_0605500</t>
  </si>
  <si>
    <t>PF3D7_1228300</t>
  </si>
  <si>
    <t>PF3D7_0605300</t>
  </si>
  <si>
    <t>PF3D7_0817400</t>
  </si>
  <si>
    <t>PF3D7_1246900</t>
  </si>
  <si>
    <t>PF3D7_0931400</t>
  </si>
  <si>
    <t>PF3D7_0311400</t>
  </si>
  <si>
    <t>PF3D7_1316100</t>
  </si>
  <si>
    <t>PF3D7_1356900</t>
  </si>
  <si>
    <t>PF3D7_1251300</t>
  </si>
  <si>
    <t>PF3D7_1148000</t>
  </si>
  <si>
    <t>PF3D7_1443700</t>
  </si>
  <si>
    <t>PF3D7_1337400</t>
  </si>
  <si>
    <t>PF3D7_1433500</t>
  </si>
  <si>
    <t>PF3D7_1103700</t>
  </si>
  <si>
    <t>PF3D7_1226600</t>
  </si>
  <si>
    <t>PF3D7_1234300</t>
  </si>
  <si>
    <t>PF3D7_1463300</t>
  </si>
  <si>
    <t>PF3D7_0504400</t>
  </si>
  <si>
    <t>PF3D7_0803400</t>
  </si>
  <si>
    <t>PF3D7_0503200</t>
  </si>
  <si>
    <t>PF3D7_1211300</t>
  </si>
  <si>
    <t>PF3D7_1211700</t>
  </si>
  <si>
    <t>PF3D7_0508800</t>
  </si>
  <si>
    <t>PF3D7_1037000</t>
  </si>
  <si>
    <t>PF3D7_1304100</t>
  </si>
  <si>
    <t>PF3D7_1334100</t>
  </si>
  <si>
    <t>PF3D7_1437200</t>
  </si>
  <si>
    <t>PF3D7_0910900</t>
  </si>
  <si>
    <t>PF3D7_0630300</t>
  </si>
  <si>
    <t>PF3D7_0215800</t>
  </si>
  <si>
    <t>PF3D7_1112600</t>
  </si>
  <si>
    <t>PF3D7_1343300</t>
  </si>
  <si>
    <t>PF3D7_1037600</t>
  </si>
  <si>
    <t>PF3D7_1332100</t>
  </si>
  <si>
    <t>PF3D7_0710400</t>
  </si>
  <si>
    <t>PF3D7_1244200</t>
  </si>
  <si>
    <t>PF3D7_1104900</t>
  </si>
  <si>
    <t>PF3D7_1108400</t>
  </si>
  <si>
    <t>PF3D7_1230900</t>
  </si>
  <si>
    <t>PF3D7_1306500</t>
  </si>
  <si>
    <t>PF3D7_1342400</t>
  </si>
  <si>
    <t>PF3D7_1359100</t>
  </si>
  <si>
    <t>PF3D7_1418300</t>
  </si>
  <si>
    <t>PF3D7_0503500</t>
  </si>
  <si>
    <t>PF3D7_1363200</t>
  </si>
  <si>
    <t>PF3D7_0415300</t>
  </si>
  <si>
    <t>PF3D7_0420100</t>
  </si>
  <si>
    <t>PF3D7_1463700</t>
  </si>
  <si>
    <t>PF3D7_0213400</t>
  </si>
  <si>
    <t>PF3D7_0628800</t>
  </si>
  <si>
    <t>PF3D7_0922500</t>
  </si>
  <si>
    <t>PF3D7_1037100</t>
  </si>
  <si>
    <t>PF3D7_1221500</t>
  </si>
  <si>
    <t>PF3D7_1030600</t>
  </si>
  <si>
    <t>PF3D7_1149300</t>
  </si>
  <si>
    <t>PF3D7_0918900</t>
  </si>
  <si>
    <t>PF3D7_1016400</t>
  </si>
  <si>
    <t>PF3D7_1337100</t>
  </si>
  <si>
    <t>PF3D7_1304700</t>
  </si>
  <si>
    <t>PF3D7_1315800</t>
  </si>
  <si>
    <t>PF3D7_1316900</t>
  </si>
  <si>
    <t>PF3D7_1115500</t>
  </si>
  <si>
    <t>PF3D7_1314900</t>
  </si>
  <si>
    <t>PF3D7_1015900</t>
  </si>
  <si>
    <t>PF3D7_0406600</t>
  </si>
  <si>
    <t>PF3D7_0215700</t>
  </si>
  <si>
    <t>PF3D7_1210400</t>
  </si>
  <si>
    <t>PF3D7_1011100</t>
  </si>
  <si>
    <t>PF3D7_1456000</t>
  </si>
  <si>
    <t>PF3D7_1429900</t>
  </si>
  <si>
    <t>PF3D7_0409600</t>
  </si>
  <si>
    <t>PF3D7_1203000</t>
  </si>
  <si>
    <t>PF3D7_0111300</t>
  </si>
  <si>
    <t>PF3D7_1466100</t>
  </si>
  <si>
    <t>PF3D7_1249300</t>
  </si>
  <si>
    <t>PF3D7_1363500</t>
  </si>
  <si>
    <t>PF3D7_1455000</t>
  </si>
  <si>
    <t>PF3D7_1138500</t>
  </si>
  <si>
    <t>PF3D7_0216500</t>
  </si>
  <si>
    <t>PF3D7_0803300</t>
  </si>
  <si>
    <t>PF3D7_1401800</t>
  </si>
  <si>
    <t>PF3D7_1443000</t>
  </si>
  <si>
    <t>PF3D7_1454300</t>
  </si>
  <si>
    <t>PF3D7_0500900</t>
  </si>
  <si>
    <t>PF3D7_0902500</t>
  </si>
  <si>
    <t>PF3D7_1010400</t>
  </si>
  <si>
    <t>PF3D7_1468100</t>
  </si>
  <si>
    <t>PF3D7_1013500</t>
  </si>
  <si>
    <t>PF3D7_1239500</t>
  </si>
  <si>
    <t>PF3D7_0111500</t>
  </si>
  <si>
    <t>PF3D7_0610600</t>
  </si>
  <si>
    <t>PF3D7_0928800</t>
  </si>
  <si>
    <t>PF3D7_1222400</t>
  </si>
  <si>
    <t>PF3D7_0813500</t>
  </si>
  <si>
    <t>PF3D7_0902400</t>
  </si>
  <si>
    <t>PF3D7_1431500</t>
  </si>
  <si>
    <t>PF3D7_0211700</t>
  </si>
  <si>
    <t>PF3D7_0626800</t>
  </si>
  <si>
    <t>PF3D7_0520500</t>
  </si>
  <si>
    <t>PF3D7_0417800</t>
  </si>
  <si>
    <t>PF3D7_0730300</t>
  </si>
  <si>
    <t>PF3D7_1457700</t>
  </si>
  <si>
    <t>PF3D7_1426100</t>
  </si>
  <si>
    <t>PF3D7_0811500</t>
  </si>
  <si>
    <t>PF3D7_0110700</t>
  </si>
  <si>
    <t>PF3D7_0407700</t>
  </si>
  <si>
    <t>PF3D7_1115200</t>
  </si>
  <si>
    <t>PF3D7_1409300</t>
  </si>
  <si>
    <t>PF3D7_1414500</t>
  </si>
  <si>
    <t>PF3D7_0615500</t>
  </si>
  <si>
    <t>PF3D7_0817500</t>
  </si>
  <si>
    <t>PF3D7_1471400</t>
  </si>
  <si>
    <t>PF3D7_1106800</t>
  </si>
  <si>
    <t>PF3D7_1010900</t>
  </si>
  <si>
    <t>PF3D7_0810200</t>
  </si>
  <si>
    <t>PF3D7_0823000</t>
  </si>
  <si>
    <t>PF3D7_0110600</t>
  </si>
  <si>
    <t>PF3D7_1305500</t>
  </si>
  <si>
    <t>PF3D7_0902600</t>
  </si>
  <si>
    <t>PF3D7_0313400</t>
  </si>
  <si>
    <t>PF3D7_0913300</t>
  </si>
  <si>
    <t>PF3D7_0708300</t>
  </si>
  <si>
    <t>PF3D7_0821600</t>
  </si>
  <si>
    <t>PF3D7_0605600</t>
  </si>
  <si>
    <t>PF3D7_1143900</t>
  </si>
  <si>
    <t>PF3D7_0731400</t>
  </si>
  <si>
    <t>PF3D7_0203100</t>
  </si>
  <si>
    <t>PF3D7_1423600</t>
  </si>
  <si>
    <t>PF3D7_0928900</t>
  </si>
  <si>
    <t>PF3D7_0415600</t>
  </si>
  <si>
    <t>PF3D7_0623800</t>
  </si>
  <si>
    <t>PF3D7_1200800</t>
  </si>
  <si>
    <t>PF3D7_0424500</t>
  </si>
  <si>
    <t>PF3D7_1450000</t>
  </si>
  <si>
    <t>PF3D7_0302100</t>
  </si>
  <si>
    <t>PF3D7_0616000</t>
  </si>
  <si>
    <t>PF3D7_0902200</t>
  </si>
  <si>
    <t>PF3D7_1317200</t>
  </si>
  <si>
    <t>PF3D7_0726200</t>
  </si>
  <si>
    <t>PF3D7_0511300</t>
  </si>
  <si>
    <t>PF3D7_0826700</t>
  </si>
  <si>
    <t>PF3D7_0926000</t>
  </si>
  <si>
    <t>PF3D7_1014400</t>
  </si>
  <si>
    <t>PF3D7_1444200</t>
  </si>
  <si>
    <t>PF3D7_0715300</t>
  </si>
  <si>
    <t>PF3D7_0904700</t>
  </si>
  <si>
    <t>PF3D7_0902000</t>
  </si>
  <si>
    <t>PF3D7_0714400</t>
  </si>
  <si>
    <t>PF3D7_0708400</t>
  </si>
  <si>
    <t>PF3D7_1303800</t>
  </si>
  <si>
    <t>PF3D7_1124600</t>
  </si>
  <si>
    <t>PF3D7_1308500</t>
  </si>
  <si>
    <t>PF3D7_0718100</t>
  </si>
  <si>
    <t>PF3D7_1112100</t>
  </si>
  <si>
    <t>PF3D7_1461400</t>
  </si>
  <si>
    <t>PF3D7_1436600</t>
  </si>
  <si>
    <t>PF3D7_1238900</t>
  </si>
  <si>
    <t>PF3D7_1036500</t>
  </si>
  <si>
    <t>PF3D7_1039000</t>
  </si>
  <si>
    <t>PF3D7_0102600</t>
  </si>
  <si>
    <t>PF3D7_1422400</t>
  </si>
  <si>
    <t>conserved Plasmodium protein, unknown function</t>
  </si>
  <si>
    <t>PF3D7_1331600</t>
  </si>
  <si>
    <t>PF3D7_0918000</t>
  </si>
  <si>
    <t>PF3D7_0802800</t>
  </si>
  <si>
    <t>PF3D7_0922600</t>
  </si>
  <si>
    <t>PF3D7_1008900</t>
  </si>
  <si>
    <t>PF3D7_1337500</t>
  </si>
  <si>
    <t>PF3D7_0512300</t>
  </si>
  <si>
    <t>PF3D7_0511700</t>
  </si>
  <si>
    <t>PF3D7_1412400</t>
  </si>
  <si>
    <t>PF3D7_0821100</t>
  </si>
  <si>
    <t>PF3D7_1201600</t>
  </si>
  <si>
    <t>PF3D7_1351600</t>
  </si>
  <si>
    <t>PF3D7_0509800</t>
  </si>
  <si>
    <t>PF3D7_0930500</t>
  </si>
  <si>
    <t>PF3D7_0926100</t>
  </si>
  <si>
    <t>PF3D7_0628200</t>
  </si>
  <si>
    <t>PF3D7_1008000</t>
  </si>
  <si>
    <t>PF3D7_0704700</t>
  </si>
  <si>
    <t>PF3D7_1356800</t>
  </si>
  <si>
    <t>PF3D7_1114700</t>
  </si>
  <si>
    <t>PF3D7_1123100</t>
  </si>
  <si>
    <t>PF3D7_0719200</t>
  </si>
  <si>
    <t>PF3D7_1222600</t>
  </si>
  <si>
    <t>PF3D7_1239600</t>
  </si>
  <si>
    <t>PF3D7_1365600</t>
  </si>
  <si>
    <t>PF3D7_0515300</t>
  </si>
  <si>
    <t>PF3D7_1428500</t>
  </si>
  <si>
    <t>PF3D7_0802600</t>
  </si>
  <si>
    <t>PF3D7_1444500</t>
  </si>
  <si>
    <t>PF3D7_1321100</t>
  </si>
  <si>
    <t>PF3D7_0419900</t>
  </si>
  <si>
    <t>PF3D7_1415200</t>
  </si>
  <si>
    <t>PF3D7_1134700</t>
  </si>
  <si>
    <t>PF3D7_0509400</t>
  </si>
  <si>
    <t>PF3D7_1107800</t>
  </si>
  <si>
    <t>PF3D7_0407300</t>
  </si>
  <si>
    <t>PF3D7_1342900</t>
  </si>
  <si>
    <t>PF3D7_1408200</t>
  </si>
  <si>
    <t>PF3D7_1029900</t>
  </si>
  <si>
    <t>PF3D7_1127100</t>
  </si>
  <si>
    <t>PF3D7_1015800</t>
  </si>
  <si>
    <t>PF3D7_1361900</t>
  </si>
  <si>
    <t>PF3D7_0802100</t>
  </si>
  <si>
    <t>PF3D7_0613800</t>
  </si>
  <si>
    <t>PF3D7_0933700</t>
  </si>
  <si>
    <t>PF3D7_1451700</t>
  </si>
  <si>
    <t>PF3D7_1141800</t>
  </si>
  <si>
    <t>PF3D7_0604100</t>
  </si>
  <si>
    <t>PF3D7_0420300</t>
  </si>
  <si>
    <t>PF3D7_1364800</t>
  </si>
  <si>
    <t>PF3D7_1423300</t>
  </si>
  <si>
    <t>PF3D7_1135100</t>
  </si>
  <si>
    <t>PF3D7_0321400</t>
  </si>
  <si>
    <t>protein kinase, putative</t>
  </si>
  <si>
    <t>PF3D7_1145200</t>
  </si>
  <si>
    <t>serine/threonine protein kinase, putative</t>
  </si>
  <si>
    <t>PF3D7_0923500</t>
  </si>
  <si>
    <t>PF3D7_1433900</t>
  </si>
  <si>
    <t>PF3D7_0805700</t>
  </si>
  <si>
    <t>PF3D7_0903300</t>
  </si>
  <si>
    <t>PF3D7_0704500</t>
  </si>
  <si>
    <t>PF3D7_1030800</t>
  </si>
  <si>
    <t>PF3D7_1227500</t>
  </si>
  <si>
    <t>PF3D7_1121900</t>
  </si>
  <si>
    <t>PF3D7_1337800</t>
  </si>
  <si>
    <t>PF3D7_1031200</t>
  </si>
  <si>
    <t>PF3D7_1441300</t>
  </si>
  <si>
    <t>PF3D7_0934800</t>
  </si>
  <si>
    <t>PF3D7_0217500</t>
  </si>
  <si>
    <t>PF3D7_1121300</t>
  </si>
  <si>
    <t>PF3D7_0717500</t>
  </si>
  <si>
    <t>PF3D7_0806300</t>
  </si>
  <si>
    <t>PF3D7_1223100</t>
  </si>
  <si>
    <t>PF3D7_0424700</t>
  </si>
  <si>
    <t>PF3D7_1118200</t>
  </si>
  <si>
    <t>heat shock protein 90, putative</t>
  </si>
  <si>
    <t>PF3D7_1366500</t>
  </si>
  <si>
    <t>PF3D7_0110900</t>
  </si>
  <si>
    <t>PF3D7_1445400</t>
  </si>
  <si>
    <t>Pf gene ID (www.plasmodb.org)</t>
    <phoneticPr fontId="2" type="noConversion"/>
  </si>
  <si>
    <t>Conditional formatting indicate FC&gt;0.5 (increased expression) or &lt;-0.5 decreased expression in all cases</t>
  </si>
  <si>
    <t>PF3D7_1136500</t>
  </si>
  <si>
    <t>PF3D7_1476400</t>
  </si>
  <si>
    <t>PF3D7_0309200</t>
  </si>
  <si>
    <t>PF3D7_0926300</t>
  </si>
  <si>
    <t>PF3D7_0927600</t>
  </si>
  <si>
    <t>PF3D7_0105300</t>
  </si>
  <si>
    <t>PF3D7_1474900</t>
  </si>
  <si>
    <t>PF3D7_0319000</t>
  </si>
  <si>
    <t>PF3D7_0903200</t>
  </si>
  <si>
    <t>PF3D7_0609800</t>
  </si>
  <si>
    <t>PF3D7_0904900</t>
  </si>
  <si>
    <t>PF3D7_0623300</t>
  </si>
  <si>
    <t>PF3D7_1222700</t>
  </si>
  <si>
    <t>PF3D7_0607600</t>
  </si>
  <si>
    <t>PF3D7_0919900</t>
  </si>
  <si>
    <t>PF3D7_1217700</t>
  </si>
  <si>
    <t>PF3D7_1412800</t>
  </si>
  <si>
    <t>PF3D7_0502100</t>
  </si>
  <si>
    <t>PF3D7_1329300</t>
  </si>
  <si>
    <t>PF3D7_1448300</t>
  </si>
  <si>
    <t>PF3D7_0528500</t>
  </si>
  <si>
    <t>PF3D7_1138400</t>
  </si>
  <si>
    <t>PF3D7_1463900</t>
  </si>
  <si>
    <t>PF3D7_1022800</t>
  </si>
  <si>
    <t>PF3D7_0104800</t>
  </si>
  <si>
    <t>PF3D7_1347000</t>
  </si>
  <si>
    <t>PF3D7_0216800</t>
  </si>
  <si>
    <t>PF3D7_0522700</t>
  </si>
  <si>
    <t>protein kinase c inhibitor-like protein, putative</t>
  </si>
  <si>
    <t>DNA repair helicase RAD25, putative</t>
  </si>
  <si>
    <t>replication factor c protein, putative</t>
  </si>
  <si>
    <t>PF3D7_0111400</t>
  </si>
  <si>
    <t>phosphatidylinositol 4-kinase, putative</t>
  </si>
  <si>
    <t>PF3D7_0103700</t>
  </si>
  <si>
    <t>PF3D7_0206300</t>
  </si>
  <si>
    <t>PF3D7_0214600</t>
  </si>
  <si>
    <t>PF3D7_0310100</t>
  </si>
  <si>
    <t>PF3D7_0530500</t>
  </si>
  <si>
    <t>PF3D7_0724000</t>
  </si>
  <si>
    <t>PF3D7_0902100</t>
  </si>
  <si>
    <t>PF3D7_1122800</t>
  </si>
  <si>
    <t>PF3D7_1219700</t>
  </si>
  <si>
    <t>PF3D7_1315100</t>
  </si>
  <si>
    <t>PF3D7_1331000</t>
  </si>
  <si>
    <t>PF3D7_1474700</t>
  </si>
  <si>
    <t>PF3D7_1412900</t>
  </si>
  <si>
    <t>PKAc</t>
  </si>
  <si>
    <t>CDPK1</t>
  </si>
  <si>
    <t>CDPK4</t>
  </si>
  <si>
    <t>PKAr</t>
  </si>
  <si>
    <t>TKL2</t>
  </si>
  <si>
    <t>CDPK5</t>
  </si>
  <si>
    <t>MORN1</t>
  </si>
  <si>
    <t>CAM</t>
  </si>
  <si>
    <t>MORG1</t>
  </si>
  <si>
    <t>EK</t>
  </si>
  <si>
    <t>CRK5</t>
  </si>
  <si>
    <t>DOC2</t>
  </si>
  <si>
    <t>FIKK8</t>
  </si>
  <si>
    <t>ACbeta</t>
  </si>
  <si>
    <t>ARK2</t>
  </si>
  <si>
    <t>PKG</t>
  </si>
  <si>
    <t>FIKK9.1</t>
  </si>
  <si>
    <t>HSP90</t>
  </si>
  <si>
    <t>GK</t>
  </si>
  <si>
    <t>FIKK4.1</t>
  </si>
  <si>
    <t>BUD32</t>
  </si>
  <si>
    <t>RIO1</t>
  </si>
  <si>
    <t>ABCK1</t>
  </si>
  <si>
    <t>FIKK7.1</t>
  </si>
  <si>
    <t>FIKK9.3</t>
  </si>
  <si>
    <t>AROM</t>
  </si>
  <si>
    <t>SRPK1</t>
  </si>
  <si>
    <t>PGK</t>
  </si>
  <si>
    <t>PyKII</t>
  </si>
  <si>
    <t>FIKK10.1</t>
  </si>
  <si>
    <t>PK6</t>
  </si>
  <si>
    <t>TKL4</t>
  </si>
  <si>
    <t>FIKK1</t>
  </si>
  <si>
    <t>FIKK10.2</t>
  </si>
  <si>
    <t>PK2</t>
  </si>
  <si>
    <t>FIKK7.2</t>
  </si>
  <si>
    <t>CLK1</t>
  </si>
  <si>
    <t>AKLP1</t>
  </si>
  <si>
    <t>FIKK4.2</t>
  </si>
  <si>
    <t>PF3D7_1247000</t>
  </si>
  <si>
    <t>PF3D7_1217100</t>
  </si>
  <si>
    <t>PF3D7_0520400</t>
  </si>
  <si>
    <t>PF3D7_0625200</t>
  </si>
  <si>
    <t>PF3D7_0824000</t>
  </si>
  <si>
    <t>PF3D7_1008600</t>
  </si>
  <si>
    <t>PF3D7_1027000</t>
  </si>
  <si>
    <t>PF3D7_1032900</t>
  </si>
  <si>
    <t>PF3D7_1125300</t>
  </si>
  <si>
    <t>PF3D7_1359200</t>
  </si>
  <si>
    <t>PF3D7_1404000</t>
  </si>
  <si>
    <t>PF3D7_1362100</t>
  </si>
  <si>
    <t>PF3D7_0602800</t>
  </si>
  <si>
    <t>PF3D7_0508100</t>
  </si>
  <si>
    <t>PF3D7_0910000</t>
  </si>
  <si>
    <t>PF3D7_1426200</t>
  </si>
  <si>
    <t>calcium-dependent protein kinase 4</t>
  </si>
  <si>
    <t>ethanolamine kinase</t>
  </si>
  <si>
    <t>serine/threonine protein kinase, FIKK family</t>
  </si>
  <si>
    <t>calmodulin, putative</t>
  </si>
  <si>
    <t>heat shock protein 90</t>
  </si>
  <si>
    <t>cGMP-dependent protein kinase</t>
  </si>
  <si>
    <t>protein kinase 2</t>
  </si>
  <si>
    <t>FIKK9.2</t>
  </si>
  <si>
    <t>CK</t>
  </si>
  <si>
    <t>NEK4</t>
  </si>
  <si>
    <t>GSK3</t>
  </si>
  <si>
    <t>TKL3</t>
  </si>
  <si>
    <t>NEK1</t>
  </si>
  <si>
    <t>ABCk2</t>
  </si>
  <si>
    <t>CRK4</t>
  </si>
  <si>
    <t>PKB</t>
  </si>
  <si>
    <t>PK5</t>
  </si>
  <si>
    <t>IK1</t>
  </si>
  <si>
    <t>CK1</t>
  </si>
  <si>
    <t>FIKK5</t>
  </si>
  <si>
    <t>DPCK</t>
  </si>
  <si>
    <t>PI3K</t>
  </si>
  <si>
    <t>GRP94</t>
  </si>
  <si>
    <t>ARK1</t>
  </si>
  <si>
    <t>KIN</t>
  </si>
  <si>
    <t>TMK</t>
  </si>
  <si>
    <t>IPK2</t>
  </si>
  <si>
    <t>CLK3</t>
  </si>
  <si>
    <t>TOP2</t>
  </si>
  <si>
    <t>CK2beta1</t>
  </si>
  <si>
    <t>SRPK2</t>
  </si>
  <si>
    <t>PMS1</t>
  </si>
  <si>
    <t>CDPK2</t>
  </si>
  <si>
    <t>IspE</t>
  </si>
  <si>
    <t>ARK3</t>
  </si>
  <si>
    <t>CDPK7</t>
  </si>
  <si>
    <t>CDPK3</t>
  </si>
  <si>
    <t>MAT1</t>
  </si>
  <si>
    <t>FIKK9.6</t>
  </si>
  <si>
    <t>NEK3</t>
  </si>
  <si>
    <t>DGK1</t>
  </si>
  <si>
    <t>TKL1</t>
  </si>
  <si>
    <t>PSTK</t>
  </si>
  <si>
    <t>NDK</t>
  </si>
  <si>
    <t>CRK1</t>
  </si>
  <si>
    <t>FIKK9.5</t>
  </si>
  <si>
    <t>MAPK1</t>
  </si>
  <si>
    <t>AK1</t>
  </si>
  <si>
    <t>ThzK</t>
  </si>
  <si>
    <t>RKIP</t>
  </si>
  <si>
    <t>GATB</t>
  </si>
  <si>
    <t>GyrB</t>
  </si>
  <si>
    <t>CDPK6</t>
  </si>
  <si>
    <t>PK4</t>
  </si>
  <si>
    <t>PK9</t>
  </si>
  <si>
    <t>HDA2</t>
  </si>
  <si>
    <t>CGI121</t>
  </si>
  <si>
    <t>CYC4</t>
  </si>
  <si>
    <t>PI4K</t>
  </si>
  <si>
    <t>FIKK11</t>
  </si>
  <si>
    <t>PPAT</t>
  </si>
  <si>
    <t>EST</t>
  </si>
  <si>
    <t>PI-PLC</t>
  </si>
  <si>
    <t>CK2beta2</t>
  </si>
  <si>
    <t>CK2alpha</t>
  </si>
  <si>
    <t>PK7</t>
  </si>
  <si>
    <t>CYC1</t>
  </si>
  <si>
    <t>MRK</t>
  </si>
  <si>
    <t>PyrK</t>
  </si>
  <si>
    <t>RIO2</t>
  </si>
  <si>
    <t>PNKP</t>
  </si>
  <si>
    <t>VPS15</t>
  </si>
  <si>
    <t>KAE1</t>
  </si>
  <si>
    <t>FIKK14</t>
  </si>
  <si>
    <t>PIP5K</t>
  </si>
  <si>
    <t>FIKK9.7</t>
  </si>
  <si>
    <t>MKP1</t>
  </si>
  <si>
    <t>MAPK2</t>
  </si>
  <si>
    <t>PDXK</t>
  </si>
  <si>
    <t>gammaGCS</t>
  </si>
  <si>
    <t>GAK</t>
  </si>
  <si>
    <t>CRK3</t>
  </si>
  <si>
    <t>FIKK12</t>
  </si>
  <si>
    <t>phosphomethylpyrimidine kinase, putative</t>
  </si>
  <si>
    <t>nucleoside diphosphate kinase</t>
  </si>
  <si>
    <t>EKC/KEOPS complex subunit CGI121</t>
  </si>
  <si>
    <t>phosphopantetheine adenylyltransferase, putative</t>
  </si>
  <si>
    <t>serine/threonine protein kinase VPS15, putative</t>
  </si>
  <si>
    <t>tRNA N6-adenosine threonylcarbamoyltransferase</t>
  </si>
  <si>
    <t>phosphatidylinositol-4-phosphate 5-kinase</t>
  </si>
  <si>
    <t>mitogen-activated protein kinase phosphatase 1, putative</t>
  </si>
  <si>
    <t>pyridoxal kinase</t>
  </si>
  <si>
    <t>gamma-glutamylcysteine synthetase</t>
  </si>
  <si>
    <t>GTP:AMP phosphotransferase</t>
  </si>
  <si>
    <t>cdc2-related protein kinase 3</t>
  </si>
  <si>
    <t>EKC/KEOPS complex subunit BUD32</t>
  </si>
  <si>
    <t>serine/threonine protein kinase RIO1, putative</t>
  </si>
  <si>
    <t>ABC1 family, putative</t>
  </si>
  <si>
    <t>pentafunctional AROM polypeptide, putative, pseudogene</t>
  </si>
  <si>
    <t>serine/threonine protein kinase</t>
  </si>
  <si>
    <t>receptor for activated c kinase</t>
  </si>
  <si>
    <t>phosphoglycerate kinase</t>
  </si>
  <si>
    <t>pyruvate kinase 2</t>
  </si>
  <si>
    <t>protein kinase 6</t>
  </si>
  <si>
    <t>tyrosine kinase-like protein, putative</t>
  </si>
  <si>
    <t>guanylate kinase</t>
  </si>
  <si>
    <t>serine/threonine protein kinase, FIKK family, pseudogene</t>
  </si>
  <si>
    <t>protein serine/threonine kinase-1</t>
  </si>
  <si>
    <t>adenylate kinase-like protein 1</t>
  </si>
  <si>
    <t>phosphatase, putative</t>
  </si>
  <si>
    <t>conserved protein, unknown function</t>
  </si>
  <si>
    <t>DNA helicase, putative</t>
  </si>
  <si>
    <t>DNA polymerase 1, putative</t>
  </si>
  <si>
    <t>ATP-dependent helicase, putative</t>
  </si>
  <si>
    <t>DNA primase large subunit, putative</t>
  </si>
  <si>
    <t>replication factor C subunit 2, putative</t>
  </si>
  <si>
    <t>replication factor C subunit 4, putative</t>
  </si>
  <si>
    <t>ubiquitin-conjugating enzyme E2, putative</t>
  </si>
  <si>
    <t>PF3D7_0603800</t>
  </si>
  <si>
    <t>PF3D7_1470500</t>
  </si>
  <si>
    <t>PF3D7_1246400</t>
  </si>
  <si>
    <t>PF3D7_0627200</t>
  </si>
  <si>
    <t>PF3D7_1105500</t>
  </si>
  <si>
    <t>PF3D7_0821000</t>
  </si>
  <si>
    <t>PF3D7_1446600</t>
  </si>
  <si>
    <t>PF3D7_1108600</t>
  </si>
  <si>
    <t>PF3D7_0107000</t>
  </si>
  <si>
    <t>PF3D7_1110100</t>
  </si>
  <si>
    <t>PF3D7_0605400</t>
  </si>
  <si>
    <t>PF3D7_0603500</t>
  </si>
  <si>
    <t>PF3D7_0816400</t>
  </si>
  <si>
    <t>PF3D7_0511000</t>
  </si>
  <si>
    <t>PF3D7_0411800</t>
  </si>
  <si>
    <t>PF3D7_1348800</t>
  </si>
  <si>
    <t>PF3D7_0630600</t>
  </si>
  <si>
    <t>PF3D7_1466200</t>
  </si>
  <si>
    <t>PF3D7_0408700</t>
  </si>
  <si>
    <t>PF3D7_0106300</t>
  </si>
  <si>
    <t>PF3D7_1131600</t>
  </si>
  <si>
    <t>PF3D7_1223400</t>
  </si>
  <si>
    <t>PF3D7_1025000</t>
  </si>
  <si>
    <t>PF3D7_1354800</t>
  </si>
  <si>
    <t>PF3D7_0702900</t>
  </si>
  <si>
    <t>PF3D7_1023800</t>
  </si>
  <si>
    <t>PF3D7_1219600</t>
  </si>
  <si>
    <t>PF3D7_1362400</t>
  </si>
  <si>
    <t>PF3D7_0507500</t>
  </si>
  <si>
    <t>PF3D7_1318300</t>
  </si>
  <si>
    <t>PF3D7_1211900</t>
  </si>
  <si>
    <t>PF3D7_1331500</t>
  </si>
  <si>
    <t>PF3D7_0504000</t>
  </si>
  <si>
    <t>PF3D7_1360500</t>
  </si>
  <si>
    <t>PF3D7_0727800</t>
  </si>
  <si>
    <t>conserved Plasmodium membrane protein, unknown function</t>
  </si>
  <si>
    <t>DNA polymerase zeta catalytic subunit, putative</t>
  </si>
  <si>
    <t>ferlin, putative</t>
  </si>
  <si>
    <t>calmodulin-like protein</t>
  </si>
  <si>
    <t>calcium/calmodulin-dependent protein kinase, putative</t>
  </si>
  <si>
    <t>phosphatidylinositol 4-kinase</t>
  </si>
  <si>
    <t>calcium-dependent protein kinase, putative</t>
  </si>
  <si>
    <t>Gene name/symbol</t>
  </si>
  <si>
    <t>EGF-like membrane protein, putative</t>
  </si>
  <si>
    <t>myosin light chain, putative</t>
  </si>
  <si>
    <t>calcium-binding protein, putative</t>
  </si>
  <si>
    <t>phospholipid-transporting ATPase, putative</t>
  </si>
  <si>
    <t>calcineurin subunit B</t>
  </si>
  <si>
    <t>PF3D7_1027700</t>
  </si>
  <si>
    <t>centrin-3</t>
  </si>
  <si>
    <t>L-seryl-tRNA(Sec) kinase, putative</t>
  </si>
  <si>
    <t>null</t>
  </si>
  <si>
    <t>UMP-CMP kinase, putative</t>
  </si>
  <si>
    <t>protein kinase 7</t>
  </si>
  <si>
    <t>calcium-dependent protein kinase 1</t>
  </si>
  <si>
    <t>calcium-dependent protein kinase 3</t>
  </si>
  <si>
    <t>phosphatidylinositol 3- and 4-kinase, putative</t>
  </si>
  <si>
    <t>glycogen synthase kinase 3</t>
  </si>
  <si>
    <t>cdc2-related protein kinase 4</t>
  </si>
  <si>
    <t>cdc2-related protein kinase 1</t>
  </si>
  <si>
    <t>serine/threonine protein kinase RIO2</t>
  </si>
  <si>
    <t>4-diphosphocytidyl-2-C-methyl-D-erythritol kinase, putative</t>
  </si>
  <si>
    <t>MORN repeat protein, putative</t>
  </si>
  <si>
    <t>CDK-activating kinase assembly factor MAT1</t>
  </si>
  <si>
    <t>PF3D7_0512900</t>
  </si>
  <si>
    <t>AKAP-like protein</t>
  </si>
  <si>
    <t>AKAL</t>
  </si>
  <si>
    <t>inositol polyphosphate multikinase, putative</t>
  </si>
  <si>
    <t>phosphatidylinositol 3-kinase</t>
  </si>
  <si>
    <t>PF3D7_0517300</t>
  </si>
  <si>
    <t>serine/arginine-rich splicing factor 1</t>
  </si>
  <si>
    <t>SR1</t>
  </si>
  <si>
    <t>ubiquitin-conjugating enzyme E2 N, putative</t>
  </si>
  <si>
    <t>UBC13</t>
  </si>
  <si>
    <t>cyclin dependent kinase binding protein, putative</t>
  </si>
  <si>
    <t>nucleoside diphosphate kinase, putative</t>
  </si>
  <si>
    <t>calcium-dependent protein kinase 2</t>
  </si>
  <si>
    <t>cdc2-related protein kinase 5</t>
  </si>
  <si>
    <t>PF3D7_0621700</t>
  </si>
  <si>
    <t>pyruvate kinase</t>
  </si>
  <si>
    <t>eukaryotic translation initiation factor 2-alpha kinase</t>
  </si>
  <si>
    <t>glutamyl-tRNA(Gln) amidotransferase subunit B</t>
  </si>
  <si>
    <t>exported serine/threonine protein kinase</t>
  </si>
  <si>
    <t>NIMA related kinase 4</t>
  </si>
  <si>
    <t>Rab GTPase activator and protein kinase, putative</t>
  </si>
  <si>
    <t>DNA mismatch repair protein PMS1, putative</t>
  </si>
  <si>
    <t>adenylyl cyclase beta</t>
  </si>
  <si>
    <t>mitogen-activated protein kinase organizer 1, putative</t>
  </si>
  <si>
    <t>protein phosphatase PPM7, putative</t>
  </si>
  <si>
    <t>PPM7</t>
  </si>
  <si>
    <t>PF3D7_0813000</t>
  </si>
  <si>
    <t>PUB domain-containing protein, putative</t>
  </si>
  <si>
    <t>PF3D7_0816900</t>
  </si>
  <si>
    <t>adenylate kinase 2</t>
  </si>
  <si>
    <t>AK2</t>
  </si>
  <si>
    <t>protein kinase 1</t>
  </si>
  <si>
    <t>PK1</t>
  </si>
  <si>
    <t>polyribonucleotide 5'-hydroxyl-kinase Clp1, putative</t>
  </si>
  <si>
    <t>CLP1</t>
  </si>
  <si>
    <t>RACK1</t>
  </si>
  <si>
    <t>glutamine synthetase, putative</t>
  </si>
  <si>
    <t>cyclin-dependent kinases regulatory subunit, putative</t>
  </si>
  <si>
    <t>diacylglycerol kinase, putative</t>
  </si>
  <si>
    <t>cAMP-dependent protein kinase catalytic subunit</t>
  </si>
  <si>
    <t>histone deacetylase 2</t>
  </si>
  <si>
    <t>adenylate kinase</t>
  </si>
  <si>
    <t>MO15-related protein kinase</t>
  </si>
  <si>
    <t>MORN repeat-containing protein 1</t>
  </si>
  <si>
    <t>casein kinase II beta chain</t>
  </si>
  <si>
    <t>casein kinase 2, alpha subunit</t>
  </si>
  <si>
    <t>mitogen-activated protein kinase 2</t>
  </si>
  <si>
    <t>tyrosine kinase-like protein</t>
  </si>
  <si>
    <t>calcium-dependent protein kinase 6</t>
  </si>
  <si>
    <t>calcium-dependent protein kinase 7</t>
  </si>
  <si>
    <t>PF3D7_1129600</t>
  </si>
  <si>
    <t>PF3D7_1133400</t>
  </si>
  <si>
    <t>apical membrane antigen 1</t>
  </si>
  <si>
    <t>AMA1</t>
  </si>
  <si>
    <t>protein phosphatase PPM8, putative</t>
  </si>
  <si>
    <t>PPM8</t>
  </si>
  <si>
    <t>casein kinase 1</t>
  </si>
  <si>
    <t>protein phosphatase PPM2</t>
  </si>
  <si>
    <t>PPM2</t>
  </si>
  <si>
    <t>ATP-dependent (S)-NAD(P)H-hydrate dehydratase, putative</t>
  </si>
  <si>
    <t>NIMA related kinase 3</t>
  </si>
  <si>
    <t>origin recognition complex subunit 1</t>
  </si>
  <si>
    <t>ORC1</t>
  </si>
  <si>
    <t>PF3D7_1203500</t>
  </si>
  <si>
    <t>threonylcarbamoyl-AMP synthase, putative</t>
  </si>
  <si>
    <t>SUA5</t>
  </si>
  <si>
    <t>PF3D7_1205100</t>
  </si>
  <si>
    <t>O-phosphoseryl-tRNA(Sec) selenium transferase, putative</t>
  </si>
  <si>
    <t>SEPSECS</t>
  </si>
  <si>
    <t>PF3D7_1206000</t>
  </si>
  <si>
    <t>shewanella-like protein phosphatase 2</t>
  </si>
  <si>
    <t>SHLP2</t>
  </si>
  <si>
    <t>non-SERCA-type Ca2+ -transporting P-ATPase</t>
  </si>
  <si>
    <t>ATP4</t>
  </si>
  <si>
    <t>raf kinase inhibitor</t>
  </si>
  <si>
    <t>endoplasmin, putative</t>
  </si>
  <si>
    <t>cAMP-dependent protein kinase regulatory subunit</t>
  </si>
  <si>
    <t>NIMA related kinase 1</t>
  </si>
  <si>
    <t>DNA gyrase subunit B</t>
  </si>
  <si>
    <t>hydroxyethylthiazole kinase</t>
  </si>
  <si>
    <t>double C2-like domain-containing protein</t>
  </si>
  <si>
    <t>myosin A tail domain interacting protein</t>
  </si>
  <si>
    <t>MTIP</t>
  </si>
  <si>
    <t>RAC-beta serine/threonine protein kinase</t>
  </si>
  <si>
    <t>protein phosphatase PPM4, putative</t>
  </si>
  <si>
    <t>PPM4</t>
  </si>
  <si>
    <t>thymidylate kinase</t>
  </si>
  <si>
    <t>cyclin</t>
  </si>
  <si>
    <t>inositol polyphosphate kinase, putative</t>
  </si>
  <si>
    <t>calcium-dependent protein kinase 5</t>
  </si>
  <si>
    <t>glycerol kinase</t>
  </si>
  <si>
    <t>protein kinase 5</t>
  </si>
  <si>
    <t>riboflavin kinase / FAD synthase family protein, putative</t>
  </si>
  <si>
    <t>guanylyl cyclase beta</t>
  </si>
  <si>
    <t>GCbeta</t>
  </si>
  <si>
    <t>bifunctional polynucleotide phosphatase/kinase</t>
  </si>
  <si>
    <t>DNA topoisomerase VI, b subunit, putative</t>
  </si>
  <si>
    <t>choline kinase</t>
  </si>
  <si>
    <t>atypical protein kinase, ABC-1 family, putative</t>
  </si>
  <si>
    <t>pantothenate kinase 1, putative</t>
  </si>
  <si>
    <t>PANK1</t>
  </si>
  <si>
    <t>mitogen-activated protein kinase 1</t>
  </si>
  <si>
    <t>DNA topoisomerase 2</t>
  </si>
  <si>
    <t>pantothenate kinase 2, putative</t>
  </si>
  <si>
    <t>PANK2</t>
  </si>
  <si>
    <t>dephospho-CoA kinase, putative</t>
  </si>
  <si>
    <t>eukaryotic initiation factor 2alpha kinase 1</t>
  </si>
  <si>
    <t>serine/threonine protein kinase KIN</t>
  </si>
  <si>
    <t>PF3D7_1455600</t>
  </si>
  <si>
    <t>cyclin 1</t>
  </si>
  <si>
    <t>serine/threonine protein phosphatase UIS2, putative</t>
  </si>
  <si>
    <t>UIS2</t>
  </si>
  <si>
    <t>protein phosphatase containing kelch-like domains</t>
  </si>
  <si>
    <t>PPKL</t>
  </si>
  <si>
    <t>phosphodiesterase delta, putative</t>
  </si>
  <si>
    <t>PDEdelta</t>
  </si>
  <si>
    <t>List generated: Plasmodb accessed 24/07/2017, Search term: Kinas*, Organism: Plasmodium falciparum 3D7</t>
  </si>
  <si>
    <t>origin recognition complex subunit 5</t>
  </si>
  <si>
    <t>ORC5</t>
  </si>
  <si>
    <t>RFC2</t>
  </si>
  <si>
    <t>replication factor C subunit 1, putative</t>
  </si>
  <si>
    <t>RFC1</t>
  </si>
  <si>
    <t>DNA polymerase delta small subunit, putative</t>
  </si>
  <si>
    <t>DNA replication complex GINS protein, putative</t>
  </si>
  <si>
    <t>PF3D7_0320800</t>
  </si>
  <si>
    <t>ATP-dependent RNA helicase DDX6</t>
  </si>
  <si>
    <t>DOZI</t>
  </si>
  <si>
    <t>PF3D7_0409400</t>
  </si>
  <si>
    <t>chaperone protein DnaJ</t>
  </si>
  <si>
    <t>DnaJ</t>
  </si>
  <si>
    <t>replication protein A1, large subunit</t>
  </si>
  <si>
    <t>RPA1</t>
  </si>
  <si>
    <t>DNA polymerase alpha catalytic subunit A</t>
  </si>
  <si>
    <t>DNA helicase MCM9, putative</t>
  </si>
  <si>
    <t>MCM9</t>
  </si>
  <si>
    <t>PF3D7_0418800</t>
  </si>
  <si>
    <t>MOLO1 domain-containing protein, putative</t>
  </si>
  <si>
    <t>single-stranded DNA-binding protein</t>
  </si>
  <si>
    <t>SSB</t>
  </si>
  <si>
    <t>FACT complex subunit SPT16, putative</t>
  </si>
  <si>
    <t>FACT-L</t>
  </si>
  <si>
    <t>iron-sulfur assembly protein, putative</t>
  </si>
  <si>
    <t>SufA</t>
  </si>
  <si>
    <t>DNA replication licensing factor MCM3, putative</t>
  </si>
  <si>
    <t>MCM3</t>
  </si>
  <si>
    <t>spindle assembly abnormal protein 6, putative</t>
  </si>
  <si>
    <t>SAS6</t>
  </si>
  <si>
    <t>palmitoyltransferase DHHC2, putative</t>
  </si>
  <si>
    <t>DHHC2</t>
  </si>
  <si>
    <t>DNA polymerase epsilon catalytic subunit A, putative</t>
  </si>
  <si>
    <t>origin recognition complex subunit 2, putative</t>
  </si>
  <si>
    <t>ORC2</t>
  </si>
  <si>
    <t>DNA replication licensing factor MCM7</t>
  </si>
  <si>
    <t>MCM7</t>
  </si>
  <si>
    <t>PF3D7_0709500</t>
  </si>
  <si>
    <t>DNA repair protein REV1, putative</t>
  </si>
  <si>
    <t>ribonucleoside-diphosphate reductase small chain, putative</t>
  </si>
  <si>
    <t>DNA polymerase delta catalytic subunit</t>
  </si>
  <si>
    <t>DNA replication ATP-dependent helicase/nuclease DNA2, putative</t>
  </si>
  <si>
    <t>DNA2</t>
  </si>
  <si>
    <t>replication factor C subunit 5, putative</t>
  </si>
  <si>
    <t>RFC5</t>
  </si>
  <si>
    <t>deoxyuridine 5'-triphosphate nucleotidohydrolase</t>
  </si>
  <si>
    <t>dUTPase</t>
  </si>
  <si>
    <t>DNA helicase MCM8, putative</t>
  </si>
  <si>
    <t>MCM8</t>
  </si>
  <si>
    <t>DNA replication licensing factor MCM5, putative</t>
  </si>
  <si>
    <t>MCM5</t>
  </si>
  <si>
    <t>meiotic recombination protein SPO11, putative</t>
  </si>
  <si>
    <t>SPO11</t>
  </si>
  <si>
    <t>DNA gyrase subunit A</t>
  </si>
  <si>
    <t>GyrA</t>
  </si>
  <si>
    <t>proliferating cell nuclear antigen 2</t>
  </si>
  <si>
    <t>PCNA2</t>
  </si>
  <si>
    <t>DNA polymerase epsilon subunit B, putative</t>
  </si>
  <si>
    <t>RFC4</t>
  </si>
  <si>
    <t>DNA replication origin binding protein, putative</t>
  </si>
  <si>
    <t>DIA2</t>
  </si>
  <si>
    <t>DNA replication licensing factor MCM4</t>
  </si>
  <si>
    <t>MCM4</t>
  </si>
  <si>
    <t>DNA topoisomerase 3, putative</t>
  </si>
  <si>
    <t>TOP3</t>
  </si>
  <si>
    <t>DNA replication licensing factor MCM6</t>
  </si>
  <si>
    <t>MCM6</t>
  </si>
  <si>
    <t>high mobility group protein B4, putative</t>
  </si>
  <si>
    <t>HMGB4</t>
  </si>
  <si>
    <t>proliferating cell nuclear antigen 1</t>
  </si>
  <si>
    <t>PCNA1</t>
  </si>
  <si>
    <t>PF3D7_1363800</t>
  </si>
  <si>
    <t>nuclear fusion protein, putative</t>
  </si>
  <si>
    <t>GEX1</t>
  </si>
  <si>
    <t>PF3D7_1403800</t>
  </si>
  <si>
    <t>nuclear formin-like protein MISFIT, putative</t>
  </si>
  <si>
    <t>MISFIT</t>
  </si>
  <si>
    <t>plastid replication-repair enzyme</t>
  </si>
  <si>
    <t>PREX</t>
  </si>
  <si>
    <t>DNA replication licensing factor MCM2</t>
  </si>
  <si>
    <t>MCM2</t>
  </si>
  <si>
    <t>ADP-dependent DNA helicase RecQ</t>
  </si>
  <si>
    <t>WRN</t>
  </si>
  <si>
    <t>ribonucleoside-diphosphate reductase large subunit, putative</t>
  </si>
  <si>
    <t>DNA primase small subunit</t>
  </si>
  <si>
    <t>PF3D7_1442100</t>
  </si>
  <si>
    <t>replication factor A protein 3, putative</t>
  </si>
  <si>
    <t>RPA3</t>
  </si>
  <si>
    <t>replication factor C subunit 3, putative</t>
  </si>
  <si>
    <t>RFC3</t>
  </si>
  <si>
    <t>DNA polymerase alpha subunit B, putative</t>
  </si>
  <si>
    <t>trailer hitch homolog, putative</t>
  </si>
  <si>
    <t>CITH</t>
  </si>
  <si>
    <t>centrin-1</t>
  </si>
  <si>
    <t>histone acetyltransferase, putative</t>
  </si>
  <si>
    <t>DNA repair protein RAD14, putative</t>
  </si>
  <si>
    <t>DNA repair and recombination protein RAD54, putative</t>
  </si>
  <si>
    <t>TFIIH basal transcription factor complex helicase XPD subunit</t>
  </si>
  <si>
    <t>P-loop containing nucleoside triphosphate hydrolase, putative</t>
  </si>
  <si>
    <t>RNA polymerase II transcription factor B subunit 2, putative</t>
  </si>
  <si>
    <t>DNA ligase I</t>
  </si>
  <si>
    <t>general transcription factor IIH subunit 2</t>
  </si>
  <si>
    <t>RNA polymerase II transcription factor B subunit 4, putative</t>
  </si>
  <si>
    <t>RNA polymerase II transcription factor B subunit 5, putative</t>
  </si>
  <si>
    <t>DDI1</t>
  </si>
  <si>
    <t>RAD14</t>
  </si>
  <si>
    <t>HAT1</t>
  </si>
  <si>
    <t>PF3D7_0208700</t>
  </si>
  <si>
    <t>PF3D7_0505000</t>
  </si>
  <si>
    <t>PF3D7_0517600</t>
  </si>
  <si>
    <t>F-actin-capping protein subunit beta, putative</t>
  </si>
  <si>
    <t>CPbeta</t>
  </si>
  <si>
    <t>PF3D7_0613900</t>
  </si>
  <si>
    <t>PF3D7_0632500</t>
  </si>
  <si>
    <t>PF3D7_0632800</t>
  </si>
  <si>
    <t>PF3D7_0709300</t>
  </si>
  <si>
    <t>PF3D7_0727500</t>
  </si>
  <si>
    <t>PF3D7_0801000</t>
  </si>
  <si>
    <t>PF3D7_0805200</t>
  </si>
  <si>
    <t>PF3D7_0828000</t>
  </si>
  <si>
    <t>PF3D7_1016900</t>
  </si>
  <si>
    <t>PF3D7_1104700</t>
  </si>
  <si>
    <t>PF3D7_1107500</t>
  </si>
  <si>
    <t>PF3D7_1115700</t>
  </si>
  <si>
    <t>PF3D7_1120900</t>
  </si>
  <si>
    <t>PF3D7_1140500</t>
  </si>
  <si>
    <t>PF3D7_1147000</t>
  </si>
  <si>
    <t>PF3D7_1229800</t>
  </si>
  <si>
    <t>PF3D7_1247800</t>
  </si>
  <si>
    <t>PF3D7_1302200</t>
  </si>
  <si>
    <t>PF3D7_1338800</t>
  </si>
  <si>
    <t>PF3D7_1353200</t>
  </si>
  <si>
    <t>PF3D7_1407800</t>
  </si>
  <si>
    <t>PF3D7_1412500</t>
  </si>
  <si>
    <t>PF3D7_1428800</t>
  </si>
  <si>
    <t>PF3D7_1442600</t>
  </si>
  <si>
    <t>PF3D7_1458000</t>
  </si>
  <si>
    <t>PF3D7_0519000</t>
  </si>
  <si>
    <t>PF3D7_0801900</t>
  </si>
  <si>
    <t>PF3D7_0816000</t>
  </si>
  <si>
    <t>PF3D7_0905100</t>
  </si>
  <si>
    <t>PF3D7_1020700</t>
  </si>
  <si>
    <t>PF3D7_1243800</t>
  </si>
  <si>
    <t>PF3D7_1412200</t>
  </si>
  <si>
    <t>calcium-transporting ATPase</t>
  </si>
  <si>
    <t>ATP6</t>
  </si>
  <si>
    <t>CEN1</t>
  </si>
  <si>
    <t>GEXP19</t>
  </si>
  <si>
    <t>PF3D7_0202600</t>
  </si>
  <si>
    <t>P-type ATPase, putative</t>
  </si>
  <si>
    <t>ATPase7</t>
  </si>
  <si>
    <t>perforin-like protein 1</t>
  </si>
  <si>
    <t>PLP1</t>
  </si>
  <si>
    <t>PF3D7_0414200</t>
  </si>
  <si>
    <t>cation transporting P-ATPase</t>
  </si>
  <si>
    <t>ATPase3</t>
  </si>
  <si>
    <t>subtilisin-like protease 1</t>
  </si>
  <si>
    <t>SUB1</t>
  </si>
  <si>
    <t>translationally-controlled tumor protein homolog</t>
  </si>
  <si>
    <t>TCTP</t>
  </si>
  <si>
    <t>PF3D7_0516100</t>
  </si>
  <si>
    <t>cation-transporting ATPase 1</t>
  </si>
  <si>
    <t>ATPase1</t>
  </si>
  <si>
    <t>F-actin-capping protein subunit alpha, putative</t>
  </si>
  <si>
    <t>CPalpha</t>
  </si>
  <si>
    <t>cation/H+ antiporter</t>
  </si>
  <si>
    <t>CAX</t>
  </si>
  <si>
    <t>centrosomal protein CEP76, putative</t>
  </si>
  <si>
    <t>CEP76</t>
  </si>
  <si>
    <t>centrin, putative</t>
  </si>
  <si>
    <t>cation transporting ATPase, putative</t>
  </si>
  <si>
    <t>serine/threonine protein phosphatase 2B catalytic subunit A</t>
  </si>
  <si>
    <t>CNA</t>
  </si>
  <si>
    <t>RAD54</t>
  </si>
  <si>
    <t>EF-hand calcium-binding domain-containing protein, putative</t>
  </si>
  <si>
    <t>PF3D7_0902700</t>
  </si>
  <si>
    <t>Plasmodium exported protein (PHISTb), unknown function, pseudogene</t>
  </si>
  <si>
    <t>copper-transporting ATPase</t>
  </si>
  <si>
    <t>CuTP</t>
  </si>
  <si>
    <t>glideosome-associated protein 50</t>
  </si>
  <si>
    <t>GAP50</t>
  </si>
  <si>
    <t>PF3D7_0918400</t>
  </si>
  <si>
    <t>PF3D7_1002300</t>
  </si>
  <si>
    <t>phosphoinositide-specific phospholipase C</t>
  </si>
  <si>
    <t>PF3D7_1019500</t>
  </si>
  <si>
    <t>formin 2, putative</t>
  </si>
  <si>
    <t>CEN3</t>
  </si>
  <si>
    <t>centrin-4</t>
  </si>
  <si>
    <t>CEN4</t>
  </si>
  <si>
    <t>endoplasmic reticulum-resident calcium binding protein</t>
  </si>
  <si>
    <t>ERC</t>
  </si>
  <si>
    <t>tudor staphylococcal nuclease</t>
  </si>
  <si>
    <t>TSN</t>
  </si>
  <si>
    <t>PF3D7_1137700</t>
  </si>
  <si>
    <t>guanylyl cyclase</t>
  </si>
  <si>
    <t>GCalpha</t>
  </si>
  <si>
    <t>aminophospholipid-transporting P-ATPase</t>
  </si>
  <si>
    <t>ATPase2</t>
  </si>
  <si>
    <t>glideosome-associated protein 45</t>
  </si>
  <si>
    <t>GAP45</t>
  </si>
  <si>
    <t>PF3D7_1251200</t>
  </si>
  <si>
    <t>coronin</t>
  </si>
  <si>
    <t>LigI</t>
  </si>
  <si>
    <t>PF3D7_1307400</t>
  </si>
  <si>
    <t>E1-E2 ATPase, putative</t>
  </si>
  <si>
    <t>metacaspase 1</t>
  </si>
  <si>
    <t>MCA1</t>
  </si>
  <si>
    <t>PF3D7_1358200</t>
  </si>
  <si>
    <t>PF3D7_1362300</t>
  </si>
  <si>
    <t>calpain</t>
  </si>
  <si>
    <t>Pcalp</t>
  </si>
  <si>
    <t>PF3D7_1410300</t>
  </si>
  <si>
    <t>WD repeat-containing protein, putative</t>
  </si>
  <si>
    <t>centrin-2</t>
  </si>
  <si>
    <t>CEN2</t>
  </si>
  <si>
    <t>CNB</t>
  </si>
  <si>
    <t>List generated: Plasmodb accessed 24/07/2017, Search term: "DNA replication", Organism: Plasmodium falciparum 3D7</t>
  </si>
  <si>
    <t>List generated: Plasmodb accessed 24/07/2017, Search term: "DNA damage", Organism: Plasmodium falciparum 3D7</t>
  </si>
  <si>
    <t>List generated: Plasmodb accessed 24/07/2017, Search term: Calcium, Organism: Plasmodium falciparum 3D7</t>
  </si>
  <si>
    <t>calmodulin</t>
  </si>
  <si>
    <t>serine/threonine protein phosphatase 7</t>
  </si>
  <si>
    <t>PP7</t>
  </si>
  <si>
    <t>PF3D7_0304200</t>
  </si>
  <si>
    <t>EH domain-containing protein</t>
  </si>
  <si>
    <t>PF3D7_0305000</t>
  </si>
  <si>
    <t>elongation factor Ts</t>
  </si>
  <si>
    <t>PF3D7_0410300</t>
  </si>
  <si>
    <t>protein phosphatase PPM1, putative</t>
  </si>
  <si>
    <t>PF3D7_0503300</t>
  </si>
  <si>
    <t>serine/arginine-rich splicing factor 12</t>
  </si>
  <si>
    <t>PF3D7_0904200</t>
  </si>
  <si>
    <t>PH domain-containing protein, putative</t>
  </si>
  <si>
    <t>PF3D7_1020900</t>
  </si>
  <si>
    <t>ADP-ribosylation factor</t>
  </si>
  <si>
    <t>PF3D7_1022400</t>
  </si>
  <si>
    <t>serine/arginine-rich splicing factor 4</t>
  </si>
  <si>
    <t>4-hydroxy-3-methylbut-2-en-1-yl diphosphate synthase</t>
  </si>
  <si>
    <t>PF3D7_1026400</t>
  </si>
  <si>
    <t>cell division cycle protein 20 homolog, putative</t>
  </si>
  <si>
    <t>PF3D7_1310600</t>
  </si>
  <si>
    <t>ras-related protein Rab-5B</t>
  </si>
  <si>
    <t>PF3D7_1321700</t>
  </si>
  <si>
    <t>splicing factor 1</t>
  </si>
  <si>
    <t>protein tyrosine phosphatase-like protein, putative</t>
  </si>
  <si>
    <t>glycylpeptide N-tetradecanoyltransferase</t>
  </si>
  <si>
    <t>protein phosphatase PPM3, putative</t>
  </si>
  <si>
    <t>PF3D7_1455100</t>
  </si>
  <si>
    <t>protein tyrosine phosphatase, putative</t>
  </si>
  <si>
    <t>PTPLA</t>
  </si>
  <si>
    <t>GcpE</t>
  </si>
  <si>
    <t>EF-Ts</t>
  </si>
  <si>
    <t>NMT</t>
  </si>
  <si>
    <t>ARF1</t>
  </si>
  <si>
    <t>RAB5b</t>
  </si>
  <si>
    <t>SRSF12</t>
  </si>
  <si>
    <t>PPM1</t>
  </si>
  <si>
    <t>CDC20</t>
  </si>
  <si>
    <t>SF1</t>
  </si>
  <si>
    <t>PTP1</t>
  </si>
  <si>
    <t>PPM3</t>
  </si>
  <si>
    <t>SRSF4</t>
  </si>
  <si>
    <t>EHD</t>
  </si>
  <si>
    <t>PH</t>
  </si>
  <si>
    <t>PlasmoDB annotation (www.plasmodb.org) PlasmoDBv33</t>
  </si>
  <si>
    <t>Strong response</t>
  </si>
  <si>
    <r>
      <rPr>
        <b/>
        <sz val="11"/>
        <color theme="1"/>
        <rFont val="Calibri"/>
        <family val="2"/>
        <scheme val="minor"/>
      </rPr>
      <t xml:space="preserve">Essential </t>
    </r>
    <r>
      <rPr>
        <b/>
        <i/>
        <sz val="11"/>
        <color theme="1"/>
        <rFont val="Calibri"/>
        <family val="2"/>
        <scheme val="minor"/>
      </rPr>
      <t>P. berghei</t>
    </r>
  </si>
  <si>
    <r>
      <t xml:space="preserve">Essential </t>
    </r>
    <r>
      <rPr>
        <b/>
        <i/>
        <sz val="11"/>
        <color theme="1"/>
        <rFont val="Calibri"/>
        <family val="2"/>
        <scheme val="minor"/>
      </rPr>
      <t>P. falciparum</t>
    </r>
  </si>
  <si>
    <t>Probed dataset</t>
  </si>
  <si>
    <t>Differential dataset</t>
  </si>
  <si>
    <t>Pf gene ID (www.plasmodb.org)</t>
  </si>
  <si>
    <t>Pf Arrested transcriptome</t>
  </si>
  <si>
    <t>Pf RE1 transcriptome</t>
  </si>
  <si>
    <t>Pf RE2 transcriptome</t>
  </si>
  <si>
    <t>Pf RE3 transcriptome</t>
  </si>
  <si>
    <t>List generated: Plasmodb accessed 24/07/2017, Search term: transcription, histon*, Organism: Plasmodium falciparum 3D7</t>
  </si>
  <si>
    <t>transcription factor with AP2 domain(s)</t>
  </si>
  <si>
    <t>EELM2 domain-containing protein, putative</t>
  </si>
  <si>
    <t>SET domain protein, putative</t>
  </si>
  <si>
    <t>cyclase-associated protein</t>
  </si>
  <si>
    <t>transcription factor with AP2 domain(s), putative</t>
  </si>
  <si>
    <t>repressor of RNA polymerase III transcription MAF1, putative</t>
  </si>
  <si>
    <t>bacterial histone-like protein</t>
  </si>
  <si>
    <t>histone chaperone ASF1, putative</t>
  </si>
  <si>
    <t>CCAAT-binding transcription factor, putative</t>
  </si>
  <si>
    <t>DNA-directed RNA polymerase alpha chain, putative</t>
  </si>
  <si>
    <t>heterochromatin protein 1</t>
  </si>
  <si>
    <t>transcription initiation factor IIA subunit 1, putative</t>
  </si>
  <si>
    <t>ataxin-3, putative</t>
  </si>
  <si>
    <t>chromatin assembly factor 1 subunit, putative</t>
  </si>
  <si>
    <t>regulator of chromosome condensation, putative</t>
  </si>
  <si>
    <t>cysteine proteinase falcipain 2a</t>
  </si>
  <si>
    <t>RNA polymerase I</t>
  </si>
  <si>
    <t>actin II</t>
  </si>
  <si>
    <t>DNA-directed RNA polymerases I, II, and III subunit RPABC1, putative</t>
  </si>
  <si>
    <t>basic transcription factor 3b, putative</t>
  </si>
  <si>
    <t>DNA-directed RNA polymerase III subunit RPC6, putative</t>
  </si>
  <si>
    <t>protein arginine N-methyltransferase 1</t>
  </si>
  <si>
    <t>histone deacetylase, putative</t>
  </si>
  <si>
    <t>WD repeat-containing protein 82, putative</t>
  </si>
  <si>
    <t>DNA-directed RNA polymerase III subunit RPC10, putative</t>
  </si>
  <si>
    <t>transcription initiation factor TFIIB, putative</t>
  </si>
  <si>
    <t>large ribosomal subunit nuclear export factor, putative</t>
  </si>
  <si>
    <t>tRNA (adenine(58)-N(1))-methyltransferase non-catalytic subunit TRM6, putative</t>
  </si>
  <si>
    <t>DNA-directed RNA polymerase II subunit RPB3, putative</t>
  </si>
  <si>
    <t>DNA-directed RNA polymerases I, II, and III subunit RPABC3, putative</t>
  </si>
  <si>
    <t>DNA-directed RNA polymerases I, II, and III subunit RPABC5, putative</t>
  </si>
  <si>
    <t>histone acetyltransferase</t>
  </si>
  <si>
    <t>transcriptional regulatory protein sir2b</t>
  </si>
  <si>
    <t>mediator of RNA polymerase II transcription subunit 7, putative</t>
  </si>
  <si>
    <t>histone-lysine N-methyltransferase, putative</t>
  </si>
  <si>
    <t>DNA-directed RNA polymerases I and III subunit RPAC1, putative</t>
  </si>
  <si>
    <t>DNA-directed RNA polymerase III subunit RPC1, putative</t>
  </si>
  <si>
    <t>DNA-directed RNA polymerase III subunit RPC8, putative</t>
  </si>
  <si>
    <t>DNA-directed RNA polymerase III subunit RPC2, putative</t>
  </si>
  <si>
    <t>DNA-directed RNA polymerase II subunit RPB7, putative</t>
  </si>
  <si>
    <t>DNA-directed RNA polymerases I, II, and III subunit RPABC4, putative</t>
  </si>
  <si>
    <t>chromatin assembly factor 1 protein WD40 domain, putative</t>
  </si>
  <si>
    <t>TRAP-like protein</t>
  </si>
  <si>
    <t>DNA-directed RNA polymerases I and III subunit RPAC2, putative</t>
  </si>
  <si>
    <t>DNA-directed RNA polymerase I subunit RPA2, putative</t>
  </si>
  <si>
    <t>histone S-adenosyl methyltransferase, putative</t>
  </si>
  <si>
    <t>DNA2/NAM7 helicase, putative</t>
  </si>
  <si>
    <t>histone-arginine methyltransferase CARM1, putative</t>
  </si>
  <si>
    <t>Plasmodium exported protein (PHISTc), unknown function</t>
  </si>
  <si>
    <t>transcription factor, putative</t>
  </si>
  <si>
    <t>DNA-directed RNA polymerase III subunit RPC4, putative</t>
  </si>
  <si>
    <t>ribosome assembly protein RRB1, putative</t>
  </si>
  <si>
    <t>DNA-directed RNA polymerase II subunit RPB2, putative</t>
  </si>
  <si>
    <t>histone-lysine N-methyltransferase SET2</t>
  </si>
  <si>
    <t>myosin F, putative</t>
  </si>
  <si>
    <t>erythrocyte membrane protein 1, PfEMP1</t>
  </si>
  <si>
    <t>histone deacetylase complex subunit SAP18, putative</t>
  </si>
  <si>
    <t>DNA-directed RNA polymerase III subunit RPC5, putative</t>
  </si>
  <si>
    <t>Cg2 protein, putative</t>
  </si>
  <si>
    <t>DNA-directed RNA polymerase II 16 kDa subunit, putative</t>
  </si>
  <si>
    <t>TATA-box-binding protein</t>
  </si>
  <si>
    <t>RING zinc finger protein, putative</t>
  </si>
  <si>
    <t>reticulocyte binding protein homologue 4</t>
  </si>
  <si>
    <t>cysteine proteinase falcipain 1</t>
  </si>
  <si>
    <t>IWS1-like protein, putative</t>
  </si>
  <si>
    <t>transcription elongation factor SPT5, putative</t>
  </si>
  <si>
    <t>mRNA methyltransferase, putative</t>
  </si>
  <si>
    <t>DNA-directed RNA polymerases I, II, and III subunit RPABC2, putative</t>
  </si>
  <si>
    <t>histone acetyltransferase GCN5</t>
  </si>
  <si>
    <t>zinc finger protein, putative</t>
  </si>
  <si>
    <t>bromodomain protein, putative</t>
  </si>
  <si>
    <t>general transcription factor 3C polypeptide 5, putative</t>
  </si>
  <si>
    <t>zinc finger transcription factor, putative</t>
  </si>
  <si>
    <t>sporozoite and liver stage asparagine-rich protein</t>
  </si>
  <si>
    <t>JmjC domain containing protein</t>
  </si>
  <si>
    <t>Plasmodium exported protein (PHISTa), unknown function</t>
  </si>
  <si>
    <t>mediator of RNA polymerase II transcription subunit 31, putative</t>
  </si>
  <si>
    <t>YL1 nuclear protein, putative</t>
  </si>
  <si>
    <t>transcription factor 25, putative</t>
  </si>
  <si>
    <t>mediator of RNA polymerase II transcription subunit 6, putative</t>
  </si>
  <si>
    <t>RNA polymerase II-associated protein 1, putative</t>
  </si>
  <si>
    <t>CPW-WPC family protein</t>
  </si>
  <si>
    <t>gas41 homologue, putative</t>
  </si>
  <si>
    <t>cold-shock protein, putative</t>
  </si>
  <si>
    <t>PRE-binding protein</t>
  </si>
  <si>
    <t>DNA-directed RNA polymerase</t>
  </si>
  <si>
    <t>conserved Plasmodium protein, unknown function, unspecified product</t>
  </si>
  <si>
    <t>prefoldin, putative</t>
  </si>
  <si>
    <t>histone RNA hairpin-binding protein, putative</t>
  </si>
  <si>
    <t>myosin E, putative</t>
  </si>
  <si>
    <t>transcription initiation TFIID-like, putative</t>
  </si>
  <si>
    <t>heat shock factor-binding protein 1</t>
  </si>
  <si>
    <t>CCR4-NOT transcription complex subunit 1, putative</t>
  </si>
  <si>
    <t>transcription factor IIIb subunit, putative</t>
  </si>
  <si>
    <t>probable protein, unknown function</t>
  </si>
  <si>
    <t>transcription or splicing factor-like protein, putative</t>
  </si>
  <si>
    <t>DNA-directed RNA polymerase II subunit RPB4, putative</t>
  </si>
  <si>
    <t>SAP domain-containing protein, putative</t>
  </si>
  <si>
    <t>FACT complex subunit SSRP1, putative</t>
  </si>
  <si>
    <t>DNA-directed RNA polymerase II subunit RPB11, putative</t>
  </si>
  <si>
    <t>plasmepsin IV</t>
  </si>
  <si>
    <t>lysine-specific histone demethylase 1, putative</t>
  </si>
  <si>
    <t>transcription initiation factor IIE subunit alpha, putative</t>
  </si>
  <si>
    <t>transcription elongation factor SPT4, putative</t>
  </si>
  <si>
    <t>histone acetyltransferase subunit NuA4, putative</t>
  </si>
  <si>
    <t>DNA-directed RNA polymerase II subunit RPB1</t>
  </si>
  <si>
    <t>transcription initiation factor IIF subunit beta, putative</t>
  </si>
  <si>
    <t>DEAD/DEAH box helicase, putative</t>
  </si>
  <si>
    <t>nucleosome assembly protein</t>
  </si>
  <si>
    <t>transcription initiation factor TFIID subunit 7, putative</t>
  </si>
  <si>
    <t>myb2 transcription factor, putative</t>
  </si>
  <si>
    <t>bromodomain protein 1</t>
  </si>
  <si>
    <t>DNA-directed RNA polymerase II subunit RPB9, putative</t>
  </si>
  <si>
    <t>CCR4-NOT transcription complex subunit 4, putative</t>
  </si>
  <si>
    <t>dipeptidyl aminopeptidase 2</t>
  </si>
  <si>
    <t>multiprotein-bridging factor 1, putative</t>
  </si>
  <si>
    <t>nucleoporin NUP100/NSP100, putative</t>
  </si>
  <si>
    <t>BSD-domain protein, putative</t>
  </si>
  <si>
    <t>transcriptional coactivator ADA2</t>
  </si>
  <si>
    <t>chromatin remodeling protein</t>
  </si>
  <si>
    <t>histone-lysine N-methyltransferase, H3 lysine-4 specific</t>
  </si>
  <si>
    <t>chromatin assembly factor 1 P55 subunit, putative</t>
  </si>
  <si>
    <t>rhomboid protease ROM3</t>
  </si>
  <si>
    <t>myosin D</t>
  </si>
  <si>
    <t>14-3-3 protein</t>
  </si>
  <si>
    <t>WD repeat-containing protein 92, putative</t>
  </si>
  <si>
    <t>transcription elongation factor s-II, putative</t>
  </si>
  <si>
    <t>DNA-directed RNA polymerase, alpha subunit, putative</t>
  </si>
  <si>
    <t>ras-related protein RAB7</t>
  </si>
  <si>
    <t>novel putative transporter 1, putative</t>
  </si>
  <si>
    <t>RNA-binding protein, putative</t>
  </si>
  <si>
    <t>HCNGP-like protein</t>
  </si>
  <si>
    <t>transcription elongation factor 1, putative</t>
  </si>
  <si>
    <t>CCAAT-box DNA binding protein subunit B</t>
  </si>
  <si>
    <t>DNase I-like protein, putative</t>
  </si>
  <si>
    <t>histone deacetylase 1</t>
  </si>
  <si>
    <t>histone H3-like centromeric protein CSE4</t>
  </si>
  <si>
    <t>high mobility group protein B1</t>
  </si>
  <si>
    <t>histone H3 variant</t>
  </si>
  <si>
    <t>transcription factor MYB1</t>
  </si>
  <si>
    <t>CCR4-NOT transcription complex subunit 5, putative</t>
  </si>
  <si>
    <t>transcription initiation factor TFIID subunit 10, putative</t>
  </si>
  <si>
    <t>membrane associated histidine-rich protein</t>
  </si>
  <si>
    <t>enolase</t>
  </si>
  <si>
    <t>histone H2B variant</t>
  </si>
  <si>
    <t>early transcribed membrane protein 13</t>
  </si>
  <si>
    <t>snRNA-activating protein complex subunit 3, putative</t>
  </si>
  <si>
    <t>high mobility group protein B2</t>
  </si>
  <si>
    <t>histone H2A variant, putative</t>
  </si>
  <si>
    <t>transcriptional regulatory protein sir2a</t>
  </si>
  <si>
    <t>zinc finger C-x8-C-x5-C-x3-H type, putative</t>
  </si>
  <si>
    <t>histone-lysine N-methyltransferase SET7</t>
  </si>
  <si>
    <t>gamete release protein, putative</t>
  </si>
  <si>
    <t>early transcribed membrane protein 10.3</t>
  </si>
  <si>
    <t>phosphatidylinositol-4-phosphate 5-kinase, putative</t>
  </si>
  <si>
    <t>histone acetyltransferase, putative (HAT1)</t>
  </si>
  <si>
    <t>DNA damage-inducible protein 1, putative (DDI1)</t>
  </si>
  <si>
    <t>bifunctional polynucleotide phosphatase/kinase (PNKP)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</si>
</sst>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0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ill="1"/>
    <xf numFmtId="0" fontId="5" fillId="0" borderId="0" xfId="0" applyFont="1"/>
    <xf numFmtId="0" fontId="0" fillId="2" borderId="0" xfId="0" applyFill="1"/>
    <xf numFmtId="0" fontId="5" fillId="0" borderId="0" xfId="0" applyFont="1" applyFill="1"/>
    <xf numFmtId="0" fontId="5" fillId="0" borderId="0" xfId="0" applyFont="1" applyBorder="1"/>
    <xf numFmtId="0" fontId="5" fillId="0" borderId="0" xfId="0" applyFont="1" applyFill="1" applyBorder="1"/>
    <xf numFmtId="0" fontId="0" fillId="0" borderId="0" xfId="0" applyBorder="1"/>
    <xf numFmtId="11" fontId="0" fillId="0" borderId="0" xfId="0" applyNumberFormat="1"/>
    <xf numFmtId="0" fontId="0" fillId="4" borderId="0" xfId="0" applyFill="1"/>
    <xf numFmtId="11" fontId="0" fillId="0" borderId="0" xfId="0" applyNumberFormat="1" applyBorder="1"/>
    <xf numFmtId="0" fontId="5" fillId="0" borderId="1" xfId="0" applyFont="1" applyBorder="1"/>
    <xf numFmtId="0" fontId="0" fillId="0" borderId="0" xfId="0" applyFill="1" applyBorder="1"/>
    <xf numFmtId="0" fontId="6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6" fillId="3" borderId="1" xfId="0" applyFont="1" applyFill="1" applyBorder="1" applyAlignment="1">
      <alignment wrapText="1"/>
    </xf>
    <xf numFmtId="0" fontId="0" fillId="3" borderId="0" xfId="0" applyFill="1"/>
    <xf numFmtId="0" fontId="0" fillId="0" borderId="2" xfId="0" applyFill="1" applyBorder="1"/>
    <xf numFmtId="0" fontId="5" fillId="0" borderId="2" xfId="0" applyFont="1" applyFill="1" applyBorder="1"/>
    <xf numFmtId="0" fontId="6" fillId="0" borderId="3" xfId="0" applyFont="1" applyFill="1" applyBorder="1" applyAlignment="1">
      <alignment wrapText="1"/>
    </xf>
    <xf numFmtId="0" fontId="5" fillId="0" borderId="2" xfId="0" applyFont="1" applyBorder="1"/>
    <xf numFmtId="0" fontId="0" fillId="0" borderId="2" xfId="0" applyBorder="1"/>
    <xf numFmtId="11" fontId="0" fillId="0" borderId="2" xfId="0" applyNumberFormat="1" applyBorder="1"/>
    <xf numFmtId="11" fontId="0" fillId="0" borderId="0" xfId="0" applyNumberFormat="1" applyFill="1"/>
    <xf numFmtId="0" fontId="5" fillId="5" borderId="0" xfId="0" applyFont="1" applyFill="1"/>
    <xf numFmtId="0" fontId="5" fillId="5" borderId="0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</cellXfs>
  <cellStyles count="1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Normal" xfId="0" builtinId="0"/>
    <cellStyle name="Normal 2" xfId="67" xr:uid="{00000000-0005-0000-0000-00006B000000}"/>
    <cellStyle name="Normal 3" xfId="76" xr:uid="{00000000-0005-0000-0000-00006C000000}"/>
  </cellStyles>
  <dxfs count="1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Medium4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3"/>
  <sheetViews>
    <sheetView zoomScale="85" zoomScaleNormal="85" workbookViewId="0">
      <selection activeCell="L21" sqref="L21"/>
    </sheetView>
  </sheetViews>
  <sheetFormatPr defaultColWidth="8.77734375" defaultRowHeight="14.4" x14ac:dyDescent="0.3"/>
  <cols>
    <col min="1" max="1" width="23.109375" customWidth="1"/>
    <col min="2" max="2" width="14.109375" customWidth="1"/>
    <col min="3" max="3" width="0.88671875" style="3" customWidth="1"/>
    <col min="4" max="4" width="14.109375" customWidth="1"/>
    <col min="5" max="5" width="15.44140625" customWidth="1"/>
    <col min="6" max="6" width="14.33203125" customWidth="1"/>
    <col min="7" max="7" width="58.44140625" customWidth="1"/>
    <col min="8" max="8" width="21" style="1" customWidth="1"/>
    <col min="10" max="10" width="22.6640625" style="21" customWidth="1"/>
    <col min="11" max="11" width="15.77734375" customWidth="1"/>
    <col min="12" max="12" width="14.77734375" customWidth="1"/>
    <col min="13" max="13" width="15.21875" customWidth="1"/>
    <col min="14" max="14" width="14.6640625" customWidth="1"/>
    <col min="15" max="15" width="39.5546875" customWidth="1"/>
    <col min="16" max="16" width="18.44140625" customWidth="1"/>
    <col min="17" max="17" width="16.6640625" customWidth="1"/>
    <col min="18" max="18" width="18.6640625" customWidth="1"/>
    <col min="19" max="19" width="22.77734375" customWidth="1"/>
    <col min="20" max="20" width="8.21875" customWidth="1"/>
  </cols>
  <sheetData>
    <row r="1" spans="1:19" s="2" customFormat="1" ht="25.05" customHeight="1" x14ac:dyDescent="0.3">
      <c r="A1" s="24" t="s">
        <v>862</v>
      </c>
      <c r="B1" s="24"/>
      <c r="C1" s="24"/>
      <c r="D1" s="24"/>
      <c r="E1" s="24"/>
      <c r="F1" s="24"/>
      <c r="G1" s="24"/>
      <c r="H1" s="4"/>
      <c r="J1" s="20"/>
    </row>
    <row r="2" spans="1:19" x14ac:dyDescent="0.3">
      <c r="A2" s="6" t="s">
        <v>462</v>
      </c>
      <c r="B2" s="6"/>
      <c r="C2" s="6"/>
      <c r="D2" s="6"/>
      <c r="E2" s="6"/>
      <c r="F2" s="6"/>
      <c r="G2" s="6"/>
      <c r="I2" s="1"/>
      <c r="J2" s="17"/>
      <c r="K2" s="1"/>
      <c r="L2" s="1"/>
      <c r="M2" s="1"/>
      <c r="N2" s="1"/>
      <c r="O2" s="1"/>
      <c r="P2" s="1"/>
      <c r="Q2" s="1"/>
    </row>
    <row r="3" spans="1:19" x14ac:dyDescent="0.3">
      <c r="A3" s="6" t="s">
        <v>1130</v>
      </c>
      <c r="B3" s="6"/>
      <c r="C3" s="6"/>
      <c r="D3" s="6"/>
      <c r="E3" s="6"/>
      <c r="F3" s="6"/>
      <c r="G3" s="6"/>
      <c r="I3" s="1"/>
      <c r="J3" s="18" t="s">
        <v>1131</v>
      </c>
      <c r="K3" s="1"/>
      <c r="L3" s="1"/>
      <c r="M3" s="1"/>
      <c r="N3" s="1"/>
      <c r="O3" s="1"/>
      <c r="P3" s="1"/>
      <c r="Q3" s="1"/>
    </row>
    <row r="4" spans="1:19" ht="34.799999999999997" customHeight="1" x14ac:dyDescent="0.3">
      <c r="A4" s="13" t="s">
        <v>1132</v>
      </c>
      <c r="B4" s="13" t="s">
        <v>1133</v>
      </c>
      <c r="C4" s="15"/>
      <c r="D4" s="13" t="s">
        <v>1134</v>
      </c>
      <c r="E4" s="13" t="s">
        <v>1135</v>
      </c>
      <c r="F4" s="13" t="s">
        <v>1136</v>
      </c>
      <c r="G4" s="13" t="s">
        <v>1126</v>
      </c>
      <c r="H4" s="14" t="s">
        <v>724</v>
      </c>
      <c r="I4" s="1"/>
      <c r="J4" s="19" t="s">
        <v>461</v>
      </c>
      <c r="K4" s="13" t="s">
        <v>1133</v>
      </c>
      <c r="L4" s="13" t="s">
        <v>1134</v>
      </c>
      <c r="M4" s="13" t="s">
        <v>1135</v>
      </c>
      <c r="N4" s="13" t="s">
        <v>1136</v>
      </c>
      <c r="O4" s="13" t="s">
        <v>1126</v>
      </c>
      <c r="P4" s="14" t="s">
        <v>724</v>
      </c>
      <c r="Q4" s="14" t="s">
        <v>1127</v>
      </c>
      <c r="R4" s="11" t="s">
        <v>1128</v>
      </c>
      <c r="S4" s="11" t="s">
        <v>1129</v>
      </c>
    </row>
    <row r="5" spans="1:19" x14ac:dyDescent="0.3">
      <c r="A5" t="s">
        <v>442</v>
      </c>
      <c r="B5">
        <v>-3.0608659</v>
      </c>
      <c r="D5">
        <v>-0.39469557999999999</v>
      </c>
      <c r="E5">
        <v>-0.24952400999999999</v>
      </c>
      <c r="F5">
        <v>2.798781</v>
      </c>
      <c r="G5" t="s">
        <v>437</v>
      </c>
      <c r="H5" s="1" t="s">
        <v>733</v>
      </c>
      <c r="J5" s="21" t="s">
        <v>442</v>
      </c>
      <c r="K5">
        <v>-3.0608659</v>
      </c>
      <c r="L5">
        <v>-0.39469557999999999</v>
      </c>
      <c r="M5">
        <v>-0.24952400999999999</v>
      </c>
      <c r="N5">
        <v>2.798781</v>
      </c>
      <c r="O5" t="str">
        <f t="shared" ref="O5:O36" si="0">VLOOKUP($J5,A:H,7,FALSE)</f>
        <v>serine/threonine protein kinase, putative</v>
      </c>
      <c r="P5" t="str">
        <f t="shared" ref="P5:P36" si="1">VLOOKUP($J5,A:H,8,FALSE)</f>
        <v>null</v>
      </c>
      <c r="Q5">
        <v>1</v>
      </c>
      <c r="R5">
        <v>0</v>
      </c>
      <c r="S5">
        <v>0</v>
      </c>
    </row>
    <row r="6" spans="1:19" x14ac:dyDescent="0.3">
      <c r="A6" t="s">
        <v>449</v>
      </c>
      <c r="B6">
        <v>-2.9566777000000002</v>
      </c>
      <c r="D6">
        <v>0.10800355</v>
      </c>
      <c r="E6">
        <v>0.58637870000000003</v>
      </c>
      <c r="F6">
        <v>3.2785340000000001</v>
      </c>
      <c r="G6" t="s">
        <v>785</v>
      </c>
      <c r="H6" s="1" t="s">
        <v>509</v>
      </c>
      <c r="I6" s="1"/>
      <c r="J6" s="21" t="s">
        <v>449</v>
      </c>
      <c r="K6">
        <v>-2.9566777000000002</v>
      </c>
      <c r="L6">
        <v>0.10800355</v>
      </c>
      <c r="M6">
        <v>0.58637870000000003</v>
      </c>
      <c r="N6">
        <v>3.2785340000000001</v>
      </c>
      <c r="O6" t="str">
        <f t="shared" si="0"/>
        <v>cAMP-dependent protein kinase catalytic subunit</v>
      </c>
      <c r="P6" t="str">
        <f t="shared" si="1"/>
        <v>PKAc</v>
      </c>
      <c r="Q6">
        <v>1</v>
      </c>
      <c r="R6">
        <v>1</v>
      </c>
      <c r="S6">
        <v>1</v>
      </c>
    </row>
    <row r="7" spans="1:19" x14ac:dyDescent="0.3">
      <c r="A7" t="s">
        <v>450</v>
      </c>
      <c r="B7">
        <v>-3.0316966000000001</v>
      </c>
      <c r="D7">
        <v>-4.0712986E-2</v>
      </c>
      <c r="E7">
        <v>0.99711989999999995</v>
      </c>
      <c r="F7">
        <v>2.8670197000000002</v>
      </c>
      <c r="G7" t="s">
        <v>736</v>
      </c>
      <c r="H7" s="1" t="s">
        <v>510</v>
      </c>
      <c r="I7" s="1"/>
      <c r="J7" s="21" t="s">
        <v>450</v>
      </c>
      <c r="K7">
        <v>-3.0316966000000001</v>
      </c>
      <c r="L7">
        <v>-4.0712986E-2</v>
      </c>
      <c r="M7">
        <v>0.99711989999999995</v>
      </c>
      <c r="N7">
        <v>2.8670197000000002</v>
      </c>
      <c r="O7" t="str">
        <f t="shared" si="0"/>
        <v>calcium-dependent protein kinase 1</v>
      </c>
      <c r="P7" t="str">
        <f t="shared" si="1"/>
        <v>CDPK1</v>
      </c>
      <c r="Q7">
        <v>1</v>
      </c>
      <c r="R7">
        <v>0</v>
      </c>
      <c r="S7">
        <v>1</v>
      </c>
    </row>
    <row r="8" spans="1:19" x14ac:dyDescent="0.3">
      <c r="A8" t="s">
        <v>452</v>
      </c>
      <c r="B8">
        <v>-2.4483899999999998</v>
      </c>
      <c r="D8">
        <v>0.61280219999999996</v>
      </c>
      <c r="E8">
        <v>1.4470829999999999</v>
      </c>
      <c r="F8">
        <v>2.5329149000000002</v>
      </c>
      <c r="G8" t="s">
        <v>564</v>
      </c>
      <c r="H8" s="1" t="s">
        <v>511</v>
      </c>
      <c r="I8" s="1"/>
      <c r="J8" s="21" t="s">
        <v>452</v>
      </c>
      <c r="K8">
        <v>-2.4483899999999998</v>
      </c>
      <c r="L8">
        <v>0.61280219999999996</v>
      </c>
      <c r="M8">
        <v>1.4470829999999999</v>
      </c>
      <c r="N8">
        <v>2.5329149000000002</v>
      </c>
      <c r="O8" t="str">
        <f t="shared" si="0"/>
        <v>calcium-dependent protein kinase 4</v>
      </c>
      <c r="P8" t="str">
        <f t="shared" si="1"/>
        <v>CDPK4</v>
      </c>
      <c r="Q8">
        <v>1</v>
      </c>
      <c r="R8">
        <v>0</v>
      </c>
      <c r="S8">
        <v>0</v>
      </c>
    </row>
    <row r="9" spans="1:19" x14ac:dyDescent="0.3">
      <c r="A9" t="s">
        <v>444</v>
      </c>
      <c r="B9">
        <v>-2.4989370000000002</v>
      </c>
      <c r="D9">
        <v>-8.7504419999999999E-2</v>
      </c>
      <c r="E9">
        <v>0.29690343000000002</v>
      </c>
      <c r="F9">
        <v>1.4657355999999999</v>
      </c>
      <c r="G9" t="s">
        <v>381</v>
      </c>
      <c r="H9" s="1" t="s">
        <v>733</v>
      </c>
      <c r="I9" s="1"/>
      <c r="J9" s="21" t="s">
        <v>451</v>
      </c>
      <c r="K9">
        <v>-2.795302</v>
      </c>
      <c r="L9">
        <v>-3.7523123999999998E-2</v>
      </c>
      <c r="M9">
        <v>0.39183888</v>
      </c>
      <c r="N9">
        <v>2.0142292999999998</v>
      </c>
      <c r="O9" t="str">
        <f t="shared" si="0"/>
        <v>tyrosine kinase-like protein</v>
      </c>
      <c r="P9" t="str">
        <f t="shared" si="1"/>
        <v>TKL2</v>
      </c>
      <c r="Q9">
        <v>1</v>
      </c>
      <c r="R9">
        <v>0</v>
      </c>
      <c r="S9">
        <v>0</v>
      </c>
    </row>
    <row r="10" spans="1:19" x14ac:dyDescent="0.3">
      <c r="A10" t="s">
        <v>445</v>
      </c>
      <c r="B10">
        <v>-2.6730966999999999</v>
      </c>
      <c r="D10">
        <v>2.5453841000000001E-2</v>
      </c>
      <c r="E10">
        <v>0.45320016000000002</v>
      </c>
      <c r="F10">
        <v>1.6594302999999999</v>
      </c>
      <c r="G10" t="s">
        <v>437</v>
      </c>
      <c r="H10" s="1" t="s">
        <v>733</v>
      </c>
      <c r="I10" s="1"/>
      <c r="J10" s="21" t="s">
        <v>445</v>
      </c>
      <c r="K10">
        <v>-2.6730966999999999</v>
      </c>
      <c r="L10">
        <v>2.5453841000000001E-2</v>
      </c>
      <c r="M10">
        <v>0.45320016000000002</v>
      </c>
      <c r="N10">
        <v>1.6594302999999999</v>
      </c>
      <c r="O10" t="str">
        <f t="shared" si="0"/>
        <v>serine/threonine protein kinase, putative</v>
      </c>
      <c r="P10" t="str">
        <f t="shared" si="1"/>
        <v>null</v>
      </c>
      <c r="Q10">
        <v>1</v>
      </c>
      <c r="R10">
        <v>1</v>
      </c>
      <c r="S10">
        <v>1</v>
      </c>
    </row>
    <row r="11" spans="1:19" x14ac:dyDescent="0.3">
      <c r="A11" t="s">
        <v>451</v>
      </c>
      <c r="B11">
        <v>-2.795302</v>
      </c>
      <c r="D11">
        <v>-3.7523123999999998E-2</v>
      </c>
      <c r="E11">
        <v>0.39183888</v>
      </c>
      <c r="F11">
        <v>2.0142292999999998</v>
      </c>
      <c r="G11" t="s">
        <v>793</v>
      </c>
      <c r="H11" s="1" t="s">
        <v>513</v>
      </c>
      <c r="I11" s="1"/>
      <c r="J11" s="21" t="s">
        <v>444</v>
      </c>
      <c r="K11">
        <v>-2.4989370000000002</v>
      </c>
      <c r="L11">
        <v>-8.7504419999999999E-2</v>
      </c>
      <c r="M11">
        <v>0.29690343000000002</v>
      </c>
      <c r="N11">
        <v>1.4657355999999999</v>
      </c>
      <c r="O11" t="str">
        <f t="shared" si="0"/>
        <v>conserved Plasmodium protein, unknown function</v>
      </c>
      <c r="P11" t="str">
        <f t="shared" si="1"/>
        <v>null</v>
      </c>
      <c r="Q11">
        <v>1</v>
      </c>
      <c r="R11">
        <v>0</v>
      </c>
      <c r="S11">
        <v>0</v>
      </c>
    </row>
    <row r="12" spans="1:19" x14ac:dyDescent="0.3">
      <c r="A12" t="s">
        <v>454</v>
      </c>
      <c r="B12">
        <v>-2.2015216</v>
      </c>
      <c r="D12">
        <v>-2.4781332999999999E-2</v>
      </c>
      <c r="E12">
        <v>0.59827549999999996</v>
      </c>
      <c r="F12">
        <v>2.118932</v>
      </c>
      <c r="G12" t="s">
        <v>822</v>
      </c>
      <c r="H12" s="1" t="s">
        <v>512</v>
      </c>
      <c r="I12" s="1"/>
      <c r="J12" s="21" t="s">
        <v>438</v>
      </c>
      <c r="K12">
        <v>-2.0565057000000002</v>
      </c>
      <c r="L12">
        <v>0.47313424999999998</v>
      </c>
      <c r="M12">
        <v>0.75069620000000004</v>
      </c>
      <c r="N12">
        <v>1.6663238</v>
      </c>
      <c r="O12" t="str">
        <f t="shared" si="0"/>
        <v>cyclin-dependent kinases regulatory subunit, putative</v>
      </c>
      <c r="P12" t="str">
        <f t="shared" si="1"/>
        <v>null</v>
      </c>
      <c r="Q12">
        <v>1</v>
      </c>
      <c r="R12">
        <v>0</v>
      </c>
      <c r="S12">
        <v>0</v>
      </c>
    </row>
    <row r="13" spans="1:19" x14ac:dyDescent="0.3">
      <c r="A13" t="s">
        <v>797</v>
      </c>
      <c r="B13">
        <v>-2.3355114000000001</v>
      </c>
      <c r="D13">
        <v>2.1914831999999999E-2</v>
      </c>
      <c r="E13">
        <v>0.70794265999999995</v>
      </c>
      <c r="F13">
        <v>1.7993302</v>
      </c>
      <c r="G13" t="s">
        <v>798</v>
      </c>
      <c r="H13" s="1" t="s">
        <v>799</v>
      </c>
      <c r="I13" s="1"/>
      <c r="J13" s="21" t="s">
        <v>382</v>
      </c>
      <c r="K13">
        <v>-2.2190954999999999</v>
      </c>
      <c r="L13">
        <v>0.14248901999999999</v>
      </c>
      <c r="M13">
        <v>0.63389859999999998</v>
      </c>
      <c r="N13">
        <v>1.4823303999999999</v>
      </c>
      <c r="O13" t="str">
        <f t="shared" si="0"/>
        <v>protein tyrosine phosphatase-like protein, putative</v>
      </c>
      <c r="P13" t="str">
        <f t="shared" si="1"/>
        <v>PTPLA</v>
      </c>
      <c r="Q13">
        <v>1</v>
      </c>
      <c r="R13">
        <v>0</v>
      </c>
      <c r="S13">
        <v>0</v>
      </c>
    </row>
    <row r="14" spans="1:19" x14ac:dyDescent="0.3">
      <c r="A14" t="s">
        <v>382</v>
      </c>
      <c r="B14">
        <v>-2.2190954999999999</v>
      </c>
      <c r="D14">
        <v>0.14248901999999999</v>
      </c>
      <c r="E14">
        <v>0.63389859999999998</v>
      </c>
      <c r="F14">
        <v>1.4823303999999999</v>
      </c>
      <c r="G14" t="s">
        <v>1106</v>
      </c>
      <c r="H14" s="1" t="s">
        <v>1111</v>
      </c>
      <c r="I14" s="1"/>
      <c r="J14" s="21" t="s">
        <v>797</v>
      </c>
      <c r="K14">
        <v>-2.3355114000000001</v>
      </c>
      <c r="L14">
        <v>2.1914831999999999E-2</v>
      </c>
      <c r="M14">
        <v>0.70794265999999995</v>
      </c>
      <c r="N14">
        <v>1.7993302</v>
      </c>
      <c r="O14" t="str">
        <f t="shared" si="0"/>
        <v>apical membrane antigen 1</v>
      </c>
      <c r="P14" t="str">
        <f t="shared" si="1"/>
        <v>AMA1</v>
      </c>
      <c r="Q14">
        <v>1</v>
      </c>
      <c r="R14">
        <v>0</v>
      </c>
      <c r="S14">
        <v>1</v>
      </c>
    </row>
    <row r="15" spans="1:19" x14ac:dyDescent="0.3">
      <c r="A15" t="s">
        <v>438</v>
      </c>
      <c r="B15">
        <v>-2.0565057000000002</v>
      </c>
      <c r="D15">
        <v>0.47313424999999998</v>
      </c>
      <c r="E15">
        <v>0.75069620000000004</v>
      </c>
      <c r="F15">
        <v>1.6663238</v>
      </c>
      <c r="G15" t="s">
        <v>783</v>
      </c>
      <c r="H15" s="1" t="s">
        <v>733</v>
      </c>
      <c r="I15" s="1"/>
      <c r="J15" s="21" t="s">
        <v>454</v>
      </c>
      <c r="K15">
        <v>-2.2015216</v>
      </c>
      <c r="L15">
        <v>-2.4781332999999999E-2</v>
      </c>
      <c r="M15">
        <v>0.59827549999999996</v>
      </c>
      <c r="N15">
        <v>2.118932</v>
      </c>
      <c r="O15" t="str">
        <f t="shared" si="0"/>
        <v>cAMP-dependent protein kinase regulatory subunit</v>
      </c>
      <c r="P15" t="str">
        <f t="shared" si="1"/>
        <v>PKAr</v>
      </c>
      <c r="Q15">
        <v>1</v>
      </c>
      <c r="R15">
        <v>0</v>
      </c>
      <c r="S15">
        <v>0</v>
      </c>
    </row>
    <row r="16" spans="1:19" x14ac:dyDescent="0.3">
      <c r="A16" t="s">
        <v>447</v>
      </c>
      <c r="B16">
        <v>-1.7011143</v>
      </c>
      <c r="D16">
        <v>-8.5875850000000004E-2</v>
      </c>
      <c r="E16">
        <v>0.15234832000000001</v>
      </c>
      <c r="F16">
        <v>1.7027321</v>
      </c>
      <c r="G16" t="s">
        <v>789</v>
      </c>
      <c r="H16" s="1" t="s">
        <v>515</v>
      </c>
      <c r="I16" s="1"/>
      <c r="J16" s="21" t="s">
        <v>433</v>
      </c>
      <c r="K16">
        <v>-0.88488999999999995</v>
      </c>
      <c r="L16">
        <v>-0.1455563</v>
      </c>
      <c r="M16">
        <v>5.4519482000000001E-2</v>
      </c>
      <c r="N16">
        <v>1.6486985999999999</v>
      </c>
      <c r="O16" t="str">
        <f t="shared" si="0"/>
        <v>protein phosphatase PPM8, putative</v>
      </c>
      <c r="P16" t="str">
        <f t="shared" si="1"/>
        <v>PPM8</v>
      </c>
      <c r="Q16">
        <v>1</v>
      </c>
      <c r="R16">
        <v>0</v>
      </c>
      <c r="S16">
        <v>0</v>
      </c>
    </row>
    <row r="17" spans="1:19" x14ac:dyDescent="0.3">
      <c r="A17" t="s">
        <v>448</v>
      </c>
      <c r="B17">
        <v>-1.7961609999999999</v>
      </c>
      <c r="D17">
        <v>8.6672819999999998E-2</v>
      </c>
      <c r="E17">
        <v>8.6875530000000006E-2</v>
      </c>
      <c r="F17">
        <v>1.7881389999999999</v>
      </c>
      <c r="G17" t="s">
        <v>437</v>
      </c>
      <c r="H17" s="1" t="s">
        <v>733</v>
      </c>
      <c r="I17" s="1"/>
      <c r="J17" s="21" t="s">
        <v>434</v>
      </c>
      <c r="K17">
        <v>-1.1975275999999999</v>
      </c>
      <c r="L17">
        <v>-0.22243193999999999</v>
      </c>
      <c r="M17">
        <v>0.16898683</v>
      </c>
      <c r="N17">
        <v>1.3103796000000001</v>
      </c>
      <c r="O17" t="str">
        <f t="shared" si="0"/>
        <v>protein kinase, putative</v>
      </c>
      <c r="P17" t="str">
        <f t="shared" si="1"/>
        <v>null</v>
      </c>
      <c r="Q17">
        <v>1</v>
      </c>
      <c r="R17">
        <v>0</v>
      </c>
      <c r="S17">
        <v>1</v>
      </c>
    </row>
    <row r="18" spans="1:19" x14ac:dyDescent="0.3">
      <c r="A18" t="s">
        <v>453</v>
      </c>
      <c r="B18">
        <v>-1.5166222</v>
      </c>
      <c r="D18">
        <v>0.1024099</v>
      </c>
      <c r="E18">
        <v>2.2103896000000001E-2</v>
      </c>
      <c r="F18">
        <v>2.0137985</v>
      </c>
      <c r="G18" t="s">
        <v>719</v>
      </c>
      <c r="H18" s="1" t="s">
        <v>733</v>
      </c>
      <c r="I18" s="1"/>
      <c r="J18" s="21" t="s">
        <v>684</v>
      </c>
      <c r="K18">
        <v>-1.2169417</v>
      </c>
      <c r="L18">
        <v>-4.9065310000000001E-2</v>
      </c>
      <c r="M18">
        <v>0.22241293000000001</v>
      </c>
      <c r="N18">
        <v>1.4501181000000001</v>
      </c>
      <c r="O18" t="str">
        <f t="shared" si="0"/>
        <v>myosin A tail domain interacting protein</v>
      </c>
      <c r="P18" t="str">
        <f t="shared" si="1"/>
        <v>MTIP</v>
      </c>
      <c r="Q18">
        <v>1</v>
      </c>
      <c r="R18">
        <v>1</v>
      </c>
      <c r="S18">
        <v>0</v>
      </c>
    </row>
    <row r="19" spans="1:19" x14ac:dyDescent="0.3">
      <c r="A19" t="s">
        <v>446</v>
      </c>
      <c r="B19">
        <v>-1.5584465999999999</v>
      </c>
      <c r="D19">
        <v>0.41140272999999999</v>
      </c>
      <c r="E19">
        <v>0.57795799999999997</v>
      </c>
      <c r="F19">
        <v>1.9244224000000001</v>
      </c>
      <c r="G19" t="s">
        <v>835</v>
      </c>
      <c r="H19" s="1" t="s">
        <v>514</v>
      </c>
      <c r="I19" s="1"/>
      <c r="J19" s="21" t="s">
        <v>436</v>
      </c>
      <c r="K19">
        <v>-1.2737742999999999</v>
      </c>
      <c r="L19">
        <v>0.18578043999999999</v>
      </c>
      <c r="M19">
        <v>-1.1782424E-2</v>
      </c>
      <c r="N19">
        <v>1.3509315</v>
      </c>
      <c r="O19" t="str">
        <f t="shared" si="0"/>
        <v>serine/threonine protein kinase, putative</v>
      </c>
      <c r="P19" t="str">
        <f t="shared" si="1"/>
        <v>null</v>
      </c>
      <c r="Q19">
        <v>1</v>
      </c>
      <c r="R19">
        <v>1</v>
      </c>
      <c r="S19">
        <v>1</v>
      </c>
    </row>
    <row r="20" spans="1:19" x14ac:dyDescent="0.3">
      <c r="A20" t="s">
        <v>439</v>
      </c>
      <c r="B20">
        <v>-1.642998</v>
      </c>
      <c r="D20">
        <v>0.45088159999999999</v>
      </c>
      <c r="E20">
        <v>0.51079786000000005</v>
      </c>
      <c r="F20">
        <v>1.2681155</v>
      </c>
      <c r="G20" t="s">
        <v>435</v>
      </c>
      <c r="H20" s="1" t="s">
        <v>733</v>
      </c>
      <c r="I20" s="1"/>
      <c r="J20" s="21" t="s">
        <v>440</v>
      </c>
      <c r="K20">
        <v>-1.4530462</v>
      </c>
      <c r="L20">
        <v>-0.1236994</v>
      </c>
      <c r="M20">
        <v>-0.159829</v>
      </c>
      <c r="N20">
        <v>0.97139339999999996</v>
      </c>
      <c r="O20" t="str">
        <f t="shared" si="0"/>
        <v>serine/threonine protein kinase, FIKK family</v>
      </c>
      <c r="P20" t="str">
        <f t="shared" si="1"/>
        <v>FIKK8</v>
      </c>
      <c r="Q20">
        <v>1</v>
      </c>
      <c r="R20">
        <v>1</v>
      </c>
      <c r="S20">
        <v>1</v>
      </c>
    </row>
    <row r="21" spans="1:19" x14ac:dyDescent="0.3">
      <c r="A21" t="s">
        <v>364</v>
      </c>
      <c r="B21">
        <v>-1.7162714999999999</v>
      </c>
      <c r="D21">
        <v>9.8687110000000005E-3</v>
      </c>
      <c r="E21">
        <v>0.33295876000000002</v>
      </c>
      <c r="F21">
        <v>1.2170802000000001</v>
      </c>
      <c r="G21" t="s">
        <v>721</v>
      </c>
      <c r="H21" s="1" t="s">
        <v>733</v>
      </c>
      <c r="I21" s="1"/>
      <c r="J21" s="21" t="s">
        <v>331</v>
      </c>
      <c r="K21">
        <v>-1.1968993999999999</v>
      </c>
      <c r="L21">
        <v>-7.9890650000000001E-3</v>
      </c>
      <c r="M21">
        <v>0.15040253000000001</v>
      </c>
      <c r="N21">
        <v>1.0166656999999999</v>
      </c>
      <c r="O21" t="str">
        <f t="shared" si="0"/>
        <v>diacylglycerol kinase, putative</v>
      </c>
      <c r="P21" t="str">
        <f t="shared" si="1"/>
        <v>null</v>
      </c>
      <c r="Q21">
        <v>1</v>
      </c>
      <c r="R21">
        <v>0</v>
      </c>
      <c r="S21">
        <v>0</v>
      </c>
    </row>
    <row r="22" spans="1:19" x14ac:dyDescent="0.3">
      <c r="A22" t="s">
        <v>331</v>
      </c>
      <c r="B22">
        <v>-1.1968993999999999</v>
      </c>
      <c r="D22">
        <v>-7.9890650000000001E-3</v>
      </c>
      <c r="E22">
        <v>0.15040253000000001</v>
      </c>
      <c r="F22">
        <v>1.0166656999999999</v>
      </c>
      <c r="G22" t="s">
        <v>784</v>
      </c>
      <c r="H22" s="1" t="s">
        <v>733</v>
      </c>
      <c r="I22" s="1"/>
      <c r="J22" s="21" t="s">
        <v>329</v>
      </c>
      <c r="K22">
        <v>-1.2316518000000001</v>
      </c>
      <c r="L22">
        <v>8.6779510000000004E-2</v>
      </c>
      <c r="M22">
        <v>0.24324994999999999</v>
      </c>
      <c r="N22">
        <v>1.0279883000000001</v>
      </c>
      <c r="O22" t="str">
        <f t="shared" si="0"/>
        <v>cdc2-related protein kinase 5</v>
      </c>
      <c r="P22" t="str">
        <f t="shared" si="1"/>
        <v>CRK5</v>
      </c>
      <c r="Q22">
        <v>1</v>
      </c>
      <c r="R22">
        <v>1</v>
      </c>
      <c r="S22">
        <v>0</v>
      </c>
    </row>
    <row r="23" spans="1:19" x14ac:dyDescent="0.3">
      <c r="A23" t="s">
        <v>329</v>
      </c>
      <c r="B23">
        <v>-1.2316518000000001</v>
      </c>
      <c r="D23">
        <v>8.6779510000000004E-2</v>
      </c>
      <c r="E23">
        <v>0.24324994999999999</v>
      </c>
      <c r="F23">
        <v>1.0279883000000001</v>
      </c>
      <c r="G23" t="s">
        <v>759</v>
      </c>
      <c r="H23" s="1" t="s">
        <v>519</v>
      </c>
      <c r="I23" s="1"/>
      <c r="J23" s="21" t="s">
        <v>214</v>
      </c>
      <c r="K23">
        <v>-1.1156980000000001</v>
      </c>
      <c r="L23">
        <v>0.27478926999999997</v>
      </c>
      <c r="M23">
        <v>0.33162006999999999</v>
      </c>
      <c r="N23">
        <v>0.90645609999999999</v>
      </c>
      <c r="O23" t="str">
        <f t="shared" si="0"/>
        <v>conserved Plasmodium protein, unknown function</v>
      </c>
      <c r="P23" t="str">
        <f t="shared" si="1"/>
        <v>null</v>
      </c>
      <c r="Q23">
        <v>1</v>
      </c>
      <c r="R23">
        <v>0</v>
      </c>
      <c r="S23">
        <v>0</v>
      </c>
    </row>
    <row r="24" spans="1:19" x14ac:dyDescent="0.3">
      <c r="A24" t="s">
        <v>214</v>
      </c>
      <c r="B24">
        <v>-1.1156980000000001</v>
      </c>
      <c r="D24">
        <v>0.27478926999999997</v>
      </c>
      <c r="E24">
        <v>0.33162006999999999</v>
      </c>
      <c r="F24">
        <v>0.90645609999999999</v>
      </c>
      <c r="G24" t="s">
        <v>381</v>
      </c>
      <c r="H24" s="1" t="s">
        <v>733</v>
      </c>
      <c r="I24" s="1"/>
      <c r="J24" s="21" t="s">
        <v>213</v>
      </c>
      <c r="K24">
        <v>-1.1438314000000001</v>
      </c>
      <c r="L24">
        <v>0.22553461999999999</v>
      </c>
      <c r="M24">
        <v>0.57955897000000001</v>
      </c>
      <c r="N24">
        <v>0.91201580000000004</v>
      </c>
      <c r="O24" t="str">
        <f t="shared" si="0"/>
        <v>conserved Plasmodium protein, unknown function</v>
      </c>
      <c r="P24" t="str">
        <f t="shared" si="1"/>
        <v>null</v>
      </c>
      <c r="Q24">
        <v>1</v>
      </c>
      <c r="R24">
        <v>1</v>
      </c>
      <c r="S24">
        <v>0</v>
      </c>
    </row>
    <row r="25" spans="1:19" x14ac:dyDescent="0.3">
      <c r="A25" t="s">
        <v>213</v>
      </c>
      <c r="B25">
        <v>-1.1438314000000001</v>
      </c>
      <c r="D25">
        <v>0.22553461999999999</v>
      </c>
      <c r="E25">
        <v>0.57955897000000001</v>
      </c>
      <c r="F25">
        <v>0.91201580000000004</v>
      </c>
      <c r="G25" t="s">
        <v>381</v>
      </c>
      <c r="H25" s="1" t="s">
        <v>733</v>
      </c>
      <c r="I25" s="1"/>
      <c r="J25" s="21" t="s">
        <v>486</v>
      </c>
      <c r="K25">
        <v>-1.2338150000000001</v>
      </c>
      <c r="L25">
        <v>0.27955553</v>
      </c>
      <c r="M25">
        <v>0.70074979999999998</v>
      </c>
      <c r="N25">
        <v>0.77038839999999997</v>
      </c>
      <c r="O25" t="str">
        <f t="shared" si="0"/>
        <v>4-hydroxy-3-methylbut-2-en-1-yl diphosphate synthase</v>
      </c>
      <c r="P25" t="str">
        <f t="shared" si="1"/>
        <v>GcpE</v>
      </c>
      <c r="Q25">
        <v>1</v>
      </c>
      <c r="R25">
        <v>1</v>
      </c>
      <c r="S25">
        <v>0</v>
      </c>
    </row>
    <row r="26" spans="1:19" x14ac:dyDescent="0.3">
      <c r="A26" t="s">
        <v>486</v>
      </c>
      <c r="B26">
        <v>-1.2338150000000001</v>
      </c>
      <c r="D26">
        <v>0.27955553</v>
      </c>
      <c r="E26">
        <v>0.70074979999999998</v>
      </c>
      <c r="F26">
        <v>0.77038839999999997</v>
      </c>
      <c r="G26" t="s">
        <v>1099</v>
      </c>
      <c r="H26" s="1" t="s">
        <v>1112</v>
      </c>
      <c r="I26" s="1"/>
      <c r="J26" s="21" t="s">
        <v>225</v>
      </c>
      <c r="K26">
        <v>-0.67734057000000003</v>
      </c>
      <c r="L26">
        <v>0.30830934999999998</v>
      </c>
      <c r="M26">
        <v>0.61834809999999996</v>
      </c>
      <c r="N26">
        <v>0.7679281</v>
      </c>
      <c r="O26" t="str">
        <f t="shared" si="0"/>
        <v>protein kinase, putative</v>
      </c>
      <c r="P26" t="str">
        <f t="shared" si="1"/>
        <v>null</v>
      </c>
      <c r="Q26">
        <v>0</v>
      </c>
      <c r="R26">
        <v>0</v>
      </c>
      <c r="S26">
        <v>0</v>
      </c>
    </row>
    <row r="27" spans="1:19" x14ac:dyDescent="0.3">
      <c r="A27" t="s">
        <v>225</v>
      </c>
      <c r="B27">
        <v>-0.67734057000000003</v>
      </c>
      <c r="D27">
        <v>0.30830934999999998</v>
      </c>
      <c r="E27">
        <v>0.61834809999999996</v>
      </c>
      <c r="F27">
        <v>0.7679281</v>
      </c>
      <c r="G27" t="s">
        <v>435</v>
      </c>
      <c r="H27" s="1" t="s">
        <v>733</v>
      </c>
      <c r="I27" s="1"/>
      <c r="J27" s="21" t="s">
        <v>683</v>
      </c>
      <c r="K27">
        <v>-0.72178215000000001</v>
      </c>
      <c r="L27">
        <v>0.28060225</v>
      </c>
      <c r="M27">
        <v>0.59705399999999997</v>
      </c>
      <c r="N27">
        <v>0.99374490000000004</v>
      </c>
      <c r="O27" t="str">
        <f t="shared" si="0"/>
        <v>phosphodiesterase delta, putative</v>
      </c>
      <c r="P27" t="str">
        <f t="shared" si="1"/>
        <v>PDEdelta</v>
      </c>
      <c r="Q27">
        <v>0</v>
      </c>
      <c r="R27">
        <v>0</v>
      </c>
      <c r="S27">
        <v>0</v>
      </c>
    </row>
    <row r="28" spans="1:19" x14ac:dyDescent="0.3">
      <c r="A28" t="s">
        <v>683</v>
      </c>
      <c r="B28">
        <v>-0.72178215000000001</v>
      </c>
      <c r="D28">
        <v>0.28060225</v>
      </c>
      <c r="E28">
        <v>0.59705399999999997</v>
      </c>
      <c r="F28">
        <v>0.99374490000000004</v>
      </c>
      <c r="G28" t="s">
        <v>860</v>
      </c>
      <c r="H28" s="1" t="s">
        <v>861</v>
      </c>
      <c r="I28" s="1"/>
      <c r="J28" s="21" t="s">
        <v>370</v>
      </c>
      <c r="K28">
        <v>-0.86199389999999998</v>
      </c>
      <c r="L28">
        <v>0.58878010000000003</v>
      </c>
      <c r="M28">
        <v>0.79898639999999999</v>
      </c>
      <c r="N28">
        <v>1.0507660000000001</v>
      </c>
      <c r="O28" t="str">
        <f t="shared" si="0"/>
        <v>ethanolamine kinase</v>
      </c>
      <c r="P28" t="str">
        <f t="shared" si="1"/>
        <v>EK</v>
      </c>
      <c r="Q28">
        <v>1</v>
      </c>
      <c r="R28">
        <v>1</v>
      </c>
      <c r="S28">
        <v>1</v>
      </c>
    </row>
    <row r="29" spans="1:19" x14ac:dyDescent="0.3">
      <c r="A29" t="s">
        <v>370</v>
      </c>
      <c r="B29">
        <v>-0.86199389999999998</v>
      </c>
      <c r="D29">
        <v>0.58878010000000003</v>
      </c>
      <c r="E29">
        <v>0.79898639999999999</v>
      </c>
      <c r="F29">
        <v>1.0507660000000001</v>
      </c>
      <c r="G29" t="s">
        <v>565</v>
      </c>
      <c r="H29" s="1" t="s">
        <v>518</v>
      </c>
      <c r="I29" s="1"/>
      <c r="J29" s="21" t="s">
        <v>204</v>
      </c>
      <c r="K29">
        <v>-0.84119456999999997</v>
      </c>
      <c r="L29">
        <v>0.36843811999999998</v>
      </c>
      <c r="M29">
        <v>0.23269954000000001</v>
      </c>
      <c r="N29">
        <v>1.0626930999999999</v>
      </c>
      <c r="O29" t="str">
        <f t="shared" si="0"/>
        <v>double C2-like domain-containing protein</v>
      </c>
      <c r="P29" t="str">
        <f t="shared" si="1"/>
        <v>DOC2</v>
      </c>
      <c r="Q29">
        <v>1</v>
      </c>
      <c r="R29">
        <v>0</v>
      </c>
      <c r="S29">
        <v>0</v>
      </c>
    </row>
    <row r="30" spans="1:19" x14ac:dyDescent="0.3">
      <c r="A30" t="s">
        <v>299</v>
      </c>
      <c r="B30">
        <v>-0.58524980000000004</v>
      </c>
      <c r="D30">
        <v>0.15657180000000001</v>
      </c>
      <c r="E30">
        <v>0.26473328000000002</v>
      </c>
      <c r="F30">
        <v>1.0757288</v>
      </c>
      <c r="G30" t="s">
        <v>769</v>
      </c>
      <c r="H30" s="1" t="s">
        <v>517</v>
      </c>
      <c r="I30" s="1"/>
      <c r="J30" s="21" t="s">
        <v>299</v>
      </c>
      <c r="K30">
        <v>-0.58524980000000004</v>
      </c>
      <c r="L30">
        <v>0.15657180000000001</v>
      </c>
      <c r="M30">
        <v>0.26473328000000002</v>
      </c>
      <c r="N30">
        <v>1.0757288</v>
      </c>
      <c r="O30" t="str">
        <f t="shared" si="0"/>
        <v>mitogen-activated protein kinase organizer 1, putative</v>
      </c>
      <c r="P30" t="str">
        <f t="shared" si="1"/>
        <v>MORG1</v>
      </c>
      <c r="Q30">
        <v>1</v>
      </c>
      <c r="R30">
        <v>0</v>
      </c>
      <c r="S30">
        <v>0</v>
      </c>
    </row>
    <row r="31" spans="1:19" x14ac:dyDescent="0.3">
      <c r="A31" t="s">
        <v>204</v>
      </c>
      <c r="B31">
        <v>-0.84119456999999997</v>
      </c>
      <c r="D31">
        <v>0.36843811999999998</v>
      </c>
      <c r="E31">
        <v>0.23269954000000001</v>
      </c>
      <c r="F31">
        <v>1.0626930999999999</v>
      </c>
      <c r="G31" t="s">
        <v>826</v>
      </c>
      <c r="H31" s="1" t="s">
        <v>520</v>
      </c>
      <c r="I31" s="1"/>
      <c r="J31" s="21" t="s">
        <v>815</v>
      </c>
      <c r="K31">
        <v>-0.89690029999999998</v>
      </c>
      <c r="L31">
        <v>0</v>
      </c>
      <c r="M31">
        <v>0</v>
      </c>
      <c r="N31">
        <v>1.2013311</v>
      </c>
      <c r="O31" t="str">
        <f t="shared" si="0"/>
        <v>shewanella-like protein phosphatase 2</v>
      </c>
      <c r="P31" t="str">
        <f t="shared" si="1"/>
        <v>SHLP2</v>
      </c>
      <c r="Q31">
        <v>1</v>
      </c>
      <c r="R31">
        <v>0</v>
      </c>
      <c r="S31">
        <v>0</v>
      </c>
    </row>
    <row r="32" spans="1:19" x14ac:dyDescent="0.3">
      <c r="A32" t="s">
        <v>815</v>
      </c>
      <c r="B32">
        <v>-0.89690029999999998</v>
      </c>
      <c r="D32">
        <v>0</v>
      </c>
      <c r="E32">
        <v>0</v>
      </c>
      <c r="F32">
        <v>1.2013311</v>
      </c>
      <c r="G32" t="s">
        <v>816</v>
      </c>
      <c r="H32" s="1" t="s">
        <v>817</v>
      </c>
      <c r="I32" s="1"/>
      <c r="J32" s="21" t="s">
        <v>409</v>
      </c>
      <c r="K32">
        <v>-0.83305879999999999</v>
      </c>
      <c r="L32">
        <v>-2.0208051000000001E-2</v>
      </c>
      <c r="M32">
        <v>-0.16509804</v>
      </c>
      <c r="N32">
        <v>0.97723110000000002</v>
      </c>
      <c r="O32" t="str">
        <f t="shared" si="0"/>
        <v>adenylyl cyclase beta</v>
      </c>
      <c r="P32" t="str">
        <f t="shared" si="1"/>
        <v>ACbeta</v>
      </c>
      <c r="Q32">
        <v>0</v>
      </c>
      <c r="R32">
        <v>1</v>
      </c>
      <c r="S32">
        <v>0</v>
      </c>
    </row>
    <row r="33" spans="1:19" x14ac:dyDescent="0.3">
      <c r="A33" t="s">
        <v>409</v>
      </c>
      <c r="B33">
        <v>-0.83305879999999999</v>
      </c>
      <c r="D33">
        <v>-2.0208051000000001E-2</v>
      </c>
      <c r="E33">
        <v>-0.16509804</v>
      </c>
      <c r="F33">
        <v>0.97723110000000002</v>
      </c>
      <c r="G33" t="s">
        <v>768</v>
      </c>
      <c r="H33" s="1" t="s">
        <v>522</v>
      </c>
      <c r="I33" s="1"/>
      <c r="J33" s="21" t="s">
        <v>210</v>
      </c>
      <c r="K33">
        <v>-0.81122680000000003</v>
      </c>
      <c r="L33">
        <v>0.15205663</v>
      </c>
      <c r="M33">
        <v>-5.8650920000000002E-2</v>
      </c>
      <c r="N33">
        <v>0.98122560000000003</v>
      </c>
      <c r="O33" t="str">
        <f t="shared" si="0"/>
        <v>serine/threonine protein kinase, putative</v>
      </c>
      <c r="P33" t="str">
        <f t="shared" si="1"/>
        <v>null</v>
      </c>
      <c r="Q33">
        <v>0</v>
      </c>
      <c r="R33">
        <v>0</v>
      </c>
      <c r="S33">
        <v>0</v>
      </c>
    </row>
    <row r="34" spans="1:19" x14ac:dyDescent="0.3">
      <c r="A34" t="s">
        <v>210</v>
      </c>
      <c r="B34">
        <v>-0.81122680000000003</v>
      </c>
      <c r="D34">
        <v>0.15205663</v>
      </c>
      <c r="E34">
        <v>-5.8650920000000002E-2</v>
      </c>
      <c r="F34">
        <v>0.98122560000000003</v>
      </c>
      <c r="G34" t="s">
        <v>437</v>
      </c>
      <c r="H34" s="1" t="s">
        <v>733</v>
      </c>
      <c r="I34" s="1"/>
      <c r="J34" s="21" t="s">
        <v>412</v>
      </c>
      <c r="K34">
        <v>-0.98411965000000001</v>
      </c>
      <c r="L34">
        <v>0.110235415</v>
      </c>
      <c r="M34">
        <v>-4.5425123999999997E-2</v>
      </c>
      <c r="N34">
        <v>0.77391326000000005</v>
      </c>
      <c r="O34" t="str">
        <f t="shared" si="0"/>
        <v>phosphatidylinositol 4-kinase, putative</v>
      </c>
      <c r="P34" t="str">
        <f t="shared" si="1"/>
        <v>null</v>
      </c>
      <c r="Q34">
        <v>0</v>
      </c>
      <c r="R34">
        <v>0</v>
      </c>
      <c r="S34">
        <v>0</v>
      </c>
    </row>
    <row r="35" spans="1:19" x14ac:dyDescent="0.3">
      <c r="A35" t="s">
        <v>412</v>
      </c>
      <c r="B35">
        <v>-0.98411965000000001</v>
      </c>
      <c r="D35">
        <v>0.110235415</v>
      </c>
      <c r="E35">
        <v>-4.5425123999999997E-2</v>
      </c>
      <c r="F35">
        <v>0.77391326000000005</v>
      </c>
      <c r="G35" t="s">
        <v>495</v>
      </c>
      <c r="H35" s="1" t="s">
        <v>733</v>
      </c>
      <c r="I35" s="1"/>
      <c r="J35" s="21" t="s">
        <v>215</v>
      </c>
      <c r="K35">
        <v>-0.87530280000000005</v>
      </c>
      <c r="L35">
        <v>-0.13837240000000001</v>
      </c>
      <c r="M35">
        <v>8.1412389999999998E-3</v>
      </c>
      <c r="N35">
        <v>0.76393060000000002</v>
      </c>
      <c r="O35" t="str">
        <f t="shared" si="0"/>
        <v>phosphatidylinositol 3- and 4-kinase, putative</v>
      </c>
      <c r="P35" t="str">
        <f t="shared" si="1"/>
        <v>null</v>
      </c>
      <c r="Q35">
        <v>0</v>
      </c>
      <c r="R35">
        <v>0</v>
      </c>
      <c r="S35">
        <v>0</v>
      </c>
    </row>
    <row r="36" spans="1:19" x14ac:dyDescent="0.3">
      <c r="A36" t="s">
        <v>215</v>
      </c>
      <c r="B36">
        <v>-0.87530280000000005</v>
      </c>
      <c r="D36">
        <v>-0.13837240000000001</v>
      </c>
      <c r="E36">
        <v>8.1412389999999998E-3</v>
      </c>
      <c r="F36">
        <v>0.76393060000000002</v>
      </c>
      <c r="G36" t="s">
        <v>738</v>
      </c>
      <c r="H36" s="1" t="s">
        <v>733</v>
      </c>
      <c r="I36" s="1"/>
      <c r="J36" s="21" t="s">
        <v>217</v>
      </c>
      <c r="K36">
        <v>-0.77095824000000002</v>
      </c>
      <c r="L36">
        <v>-0.14034371000000001</v>
      </c>
      <c r="M36">
        <v>-1.6927838000000001E-2</v>
      </c>
      <c r="N36">
        <v>0.53667295000000004</v>
      </c>
      <c r="O36" t="str">
        <f t="shared" si="0"/>
        <v>cdc2-related protein kinase 4</v>
      </c>
      <c r="P36" t="str">
        <f t="shared" si="1"/>
        <v>CRK4</v>
      </c>
      <c r="Q36">
        <v>0</v>
      </c>
      <c r="R36">
        <v>1</v>
      </c>
      <c r="S36">
        <v>1</v>
      </c>
    </row>
    <row r="37" spans="1:19" x14ac:dyDescent="0.3">
      <c r="A37" t="s">
        <v>217</v>
      </c>
      <c r="B37">
        <v>-0.77095824000000002</v>
      </c>
      <c r="D37">
        <v>-0.14034371000000001</v>
      </c>
      <c r="E37">
        <v>-1.6927838000000001E-2</v>
      </c>
      <c r="F37">
        <v>0.53667295000000004</v>
      </c>
      <c r="G37" t="s">
        <v>740</v>
      </c>
      <c r="H37" s="1" t="s">
        <v>578</v>
      </c>
      <c r="I37" s="1"/>
      <c r="J37" s="21" t="s">
        <v>219</v>
      </c>
      <c r="K37">
        <v>-1.0712644</v>
      </c>
      <c r="L37">
        <v>-0.25439966000000003</v>
      </c>
      <c r="M37">
        <v>5.7132750000000003E-2</v>
      </c>
      <c r="N37">
        <v>0.9308632</v>
      </c>
      <c r="O37" t="str">
        <f t="shared" ref="O37:O68" si="2">VLOOKUP($J37,A:H,7,FALSE)</f>
        <v>cyclin dependent kinase binding protein, putative</v>
      </c>
      <c r="P37" t="str">
        <f t="shared" ref="P37:P68" si="3">VLOOKUP($J37,A:H,8,FALSE)</f>
        <v>null</v>
      </c>
      <c r="Q37">
        <v>1</v>
      </c>
      <c r="R37">
        <v>0</v>
      </c>
      <c r="S37">
        <v>0</v>
      </c>
    </row>
    <row r="38" spans="1:19" x14ac:dyDescent="0.3">
      <c r="A38" t="s">
        <v>219</v>
      </c>
      <c r="B38">
        <v>-1.0712644</v>
      </c>
      <c r="D38">
        <v>-0.25439966000000003</v>
      </c>
      <c r="E38">
        <v>5.7132750000000003E-2</v>
      </c>
      <c r="F38">
        <v>0.9308632</v>
      </c>
      <c r="G38" t="s">
        <v>756</v>
      </c>
      <c r="H38" s="1" t="s">
        <v>733</v>
      </c>
      <c r="I38" s="1"/>
      <c r="J38" s="21" t="s">
        <v>439</v>
      </c>
      <c r="K38">
        <v>-1.642998</v>
      </c>
      <c r="L38">
        <v>0.45088159999999999</v>
      </c>
      <c r="M38">
        <v>0.51079786000000005</v>
      </c>
      <c r="N38">
        <v>1.2681155</v>
      </c>
      <c r="O38" t="str">
        <f t="shared" si="2"/>
        <v>protein kinase, putative</v>
      </c>
      <c r="P38" t="str">
        <f t="shared" si="3"/>
        <v>null</v>
      </c>
      <c r="Q38">
        <v>1</v>
      </c>
      <c r="R38">
        <v>1</v>
      </c>
      <c r="S38">
        <v>1</v>
      </c>
    </row>
    <row r="39" spans="1:19" x14ac:dyDescent="0.3">
      <c r="A39" t="s">
        <v>433</v>
      </c>
      <c r="B39">
        <v>-0.88488999999999995</v>
      </c>
      <c r="D39">
        <v>-0.1455563</v>
      </c>
      <c r="E39">
        <v>5.4519482000000001E-2</v>
      </c>
      <c r="F39">
        <v>1.6486985999999999</v>
      </c>
      <c r="G39" t="s">
        <v>800</v>
      </c>
      <c r="H39" s="1" t="s">
        <v>801</v>
      </c>
      <c r="I39" s="1"/>
      <c r="J39" s="21" t="s">
        <v>364</v>
      </c>
      <c r="K39">
        <v>-1.7162714999999999</v>
      </c>
      <c r="L39">
        <v>9.8687110000000005E-3</v>
      </c>
      <c r="M39">
        <v>0.33295876000000002</v>
      </c>
      <c r="N39">
        <v>1.2170802000000001</v>
      </c>
      <c r="O39" t="str">
        <f t="shared" si="2"/>
        <v>calcium/calmodulin-dependent protein kinase, putative</v>
      </c>
      <c r="P39" t="str">
        <f t="shared" si="3"/>
        <v>null</v>
      </c>
      <c r="Q39">
        <v>1</v>
      </c>
      <c r="R39">
        <v>0</v>
      </c>
      <c r="S39">
        <v>0</v>
      </c>
    </row>
    <row r="40" spans="1:19" x14ac:dyDescent="0.3">
      <c r="A40" t="s">
        <v>434</v>
      </c>
      <c r="B40">
        <v>-1.1975275999999999</v>
      </c>
      <c r="D40">
        <v>-0.22243193999999999</v>
      </c>
      <c r="E40">
        <v>0.16898683</v>
      </c>
      <c r="F40">
        <v>1.3103796000000001</v>
      </c>
      <c r="G40" t="s">
        <v>435</v>
      </c>
      <c r="H40" s="1" t="s">
        <v>733</v>
      </c>
      <c r="I40" s="1"/>
      <c r="J40" s="21" t="s">
        <v>447</v>
      </c>
      <c r="K40">
        <v>-1.7011143</v>
      </c>
      <c r="L40">
        <v>-8.5875850000000004E-2</v>
      </c>
      <c r="M40">
        <v>0.15234832000000001</v>
      </c>
      <c r="N40">
        <v>1.7027321</v>
      </c>
      <c r="O40" t="str">
        <f t="shared" si="2"/>
        <v>MORN repeat-containing protein 1</v>
      </c>
      <c r="P40" t="str">
        <f t="shared" si="3"/>
        <v>MORN1</v>
      </c>
      <c r="Q40">
        <v>1</v>
      </c>
      <c r="R40">
        <v>0</v>
      </c>
      <c r="S40">
        <v>0</v>
      </c>
    </row>
    <row r="41" spans="1:19" x14ac:dyDescent="0.3">
      <c r="A41" t="s">
        <v>684</v>
      </c>
      <c r="B41">
        <v>-1.2169417</v>
      </c>
      <c r="D41">
        <v>-4.9065310000000001E-2</v>
      </c>
      <c r="E41">
        <v>0.22241293000000001</v>
      </c>
      <c r="F41">
        <v>1.4501181000000001</v>
      </c>
      <c r="G41" t="s">
        <v>827</v>
      </c>
      <c r="H41" s="1" t="s">
        <v>828</v>
      </c>
      <c r="I41" s="1"/>
      <c r="J41" s="21" t="s">
        <v>448</v>
      </c>
      <c r="K41">
        <v>-1.7961609999999999</v>
      </c>
      <c r="L41">
        <v>8.6672819999999998E-2</v>
      </c>
      <c r="M41">
        <v>8.6875530000000006E-2</v>
      </c>
      <c r="N41">
        <v>1.7881389999999999</v>
      </c>
      <c r="O41" t="str">
        <f t="shared" si="2"/>
        <v>serine/threonine protein kinase, putative</v>
      </c>
      <c r="P41" t="str">
        <f t="shared" si="3"/>
        <v>null</v>
      </c>
      <c r="Q41">
        <v>1</v>
      </c>
      <c r="R41">
        <v>0</v>
      </c>
      <c r="S41">
        <v>0</v>
      </c>
    </row>
    <row r="42" spans="1:19" x14ac:dyDescent="0.3">
      <c r="A42" t="s">
        <v>436</v>
      </c>
      <c r="B42">
        <v>-1.2737742999999999</v>
      </c>
      <c r="D42">
        <v>0.18578043999999999</v>
      </c>
      <c r="E42">
        <v>-1.1782424E-2</v>
      </c>
      <c r="F42">
        <v>1.3509315</v>
      </c>
      <c r="G42" t="s">
        <v>437</v>
      </c>
      <c r="H42" s="1" t="s">
        <v>733</v>
      </c>
      <c r="I42" s="1"/>
      <c r="J42" s="21" t="s">
        <v>453</v>
      </c>
      <c r="K42">
        <v>-1.5166222</v>
      </c>
      <c r="L42">
        <v>0.1024099</v>
      </c>
      <c r="M42">
        <v>2.2103896000000001E-2</v>
      </c>
      <c r="N42">
        <v>2.0137985</v>
      </c>
      <c r="O42" t="str">
        <f t="shared" si="2"/>
        <v>ferlin, putative</v>
      </c>
      <c r="P42" t="str">
        <f t="shared" si="3"/>
        <v>null</v>
      </c>
      <c r="Q42">
        <v>1</v>
      </c>
      <c r="R42">
        <v>1</v>
      </c>
      <c r="S42">
        <v>0</v>
      </c>
    </row>
    <row r="43" spans="1:19" x14ac:dyDescent="0.3">
      <c r="A43" t="s">
        <v>440</v>
      </c>
      <c r="B43">
        <v>-1.4530462</v>
      </c>
      <c r="D43">
        <v>-0.1236994</v>
      </c>
      <c r="E43">
        <v>-0.159829</v>
      </c>
      <c r="F43">
        <v>0.97139339999999996</v>
      </c>
      <c r="G43" t="s">
        <v>566</v>
      </c>
      <c r="H43" s="1" t="s">
        <v>521</v>
      </c>
      <c r="I43" s="1"/>
      <c r="J43" s="21" t="s">
        <v>446</v>
      </c>
      <c r="K43">
        <v>-1.5584465999999999</v>
      </c>
      <c r="L43">
        <v>0.41140272999999999</v>
      </c>
      <c r="M43">
        <v>0.57795799999999997</v>
      </c>
      <c r="N43">
        <v>1.9244224000000001</v>
      </c>
      <c r="O43" t="str">
        <f t="shared" si="2"/>
        <v>calcium-dependent protein kinase 5</v>
      </c>
      <c r="P43" t="str">
        <f t="shared" si="3"/>
        <v>CDPK5</v>
      </c>
      <c r="Q43">
        <v>1</v>
      </c>
      <c r="R43">
        <v>1</v>
      </c>
      <c r="S43">
        <v>1</v>
      </c>
    </row>
    <row r="44" spans="1:19" x14ac:dyDescent="0.3">
      <c r="A44" t="s">
        <v>441</v>
      </c>
      <c r="B44">
        <v>-2.2128312999999999</v>
      </c>
      <c r="D44">
        <v>-0.29469800000000002</v>
      </c>
      <c r="E44">
        <v>-0.42960100000000001</v>
      </c>
      <c r="F44">
        <v>1.0996356</v>
      </c>
      <c r="G44" t="s">
        <v>717</v>
      </c>
      <c r="H44" s="1" t="s">
        <v>733</v>
      </c>
      <c r="I44" s="1"/>
      <c r="J44" s="21" t="s">
        <v>441</v>
      </c>
      <c r="K44">
        <v>-2.2128312999999999</v>
      </c>
      <c r="L44">
        <v>-0.29469800000000002</v>
      </c>
      <c r="M44">
        <v>-0.42960100000000001</v>
      </c>
      <c r="N44">
        <v>1.0996356</v>
      </c>
      <c r="O44" t="str">
        <f t="shared" si="2"/>
        <v>conserved Plasmodium membrane protein, unknown function</v>
      </c>
      <c r="P44" t="str">
        <f t="shared" si="3"/>
        <v>null</v>
      </c>
      <c r="Q44">
        <v>1</v>
      </c>
      <c r="R44">
        <v>0</v>
      </c>
      <c r="S44">
        <v>0</v>
      </c>
    </row>
    <row r="45" spans="1:19" x14ac:dyDescent="0.3">
      <c r="A45" t="s">
        <v>403</v>
      </c>
      <c r="B45">
        <v>0.44540940000000001</v>
      </c>
      <c r="D45">
        <v>0</v>
      </c>
      <c r="E45">
        <v>1.9898629000000001</v>
      </c>
      <c r="F45">
        <v>0.66622376000000005</v>
      </c>
      <c r="G45" t="s">
        <v>765</v>
      </c>
      <c r="H45" s="1" t="s">
        <v>573</v>
      </c>
      <c r="I45" s="1"/>
      <c r="J45" s="21" t="s">
        <v>403</v>
      </c>
      <c r="K45">
        <v>0.44540940000000001</v>
      </c>
      <c r="L45">
        <v>0</v>
      </c>
      <c r="M45">
        <v>1.9898629000000001</v>
      </c>
      <c r="N45">
        <v>0.66622376000000005</v>
      </c>
      <c r="O45" t="str">
        <f t="shared" si="2"/>
        <v>NIMA related kinase 4</v>
      </c>
      <c r="P45" t="str">
        <f t="shared" si="3"/>
        <v>NEK4</v>
      </c>
      <c r="Q45">
        <v>1</v>
      </c>
      <c r="R45">
        <v>0</v>
      </c>
      <c r="S45">
        <v>0</v>
      </c>
    </row>
    <row r="46" spans="1:19" x14ac:dyDescent="0.3">
      <c r="A46" t="s">
        <v>366</v>
      </c>
      <c r="B46">
        <v>-2.2626957E-2</v>
      </c>
      <c r="D46">
        <v>0.85436089999999998</v>
      </c>
      <c r="E46">
        <v>1.2791695999999999</v>
      </c>
      <c r="F46">
        <v>-1.9623958E-2</v>
      </c>
      <c r="G46" t="s">
        <v>566</v>
      </c>
      <c r="H46" s="1" t="s">
        <v>525</v>
      </c>
      <c r="I46" s="1"/>
      <c r="J46" s="21" t="s">
        <v>366</v>
      </c>
      <c r="K46">
        <v>-2.2626957E-2</v>
      </c>
      <c r="L46">
        <v>0.85436089999999998</v>
      </c>
      <c r="M46" s="7">
        <v>1.2791695999999999</v>
      </c>
      <c r="N46">
        <v>-1.9623958E-2</v>
      </c>
      <c r="O46" t="str">
        <f t="shared" si="2"/>
        <v>serine/threonine protein kinase, FIKK family</v>
      </c>
      <c r="P46" t="str">
        <f t="shared" si="3"/>
        <v>FIKK9.1</v>
      </c>
      <c r="Q46">
        <v>1</v>
      </c>
      <c r="R46">
        <v>0</v>
      </c>
      <c r="S46">
        <v>0</v>
      </c>
    </row>
    <row r="47" spans="1:19" x14ac:dyDescent="0.3">
      <c r="A47" t="s">
        <v>458</v>
      </c>
      <c r="B47">
        <v>-0.88030620000000004</v>
      </c>
      <c r="D47">
        <v>-0.18185759000000001</v>
      </c>
      <c r="E47">
        <v>0.51366829999999997</v>
      </c>
      <c r="F47">
        <v>3.0364466999999999E-2</v>
      </c>
      <c r="G47" t="s">
        <v>648</v>
      </c>
      <c r="H47" s="1" t="s">
        <v>607</v>
      </c>
      <c r="I47" s="1"/>
      <c r="J47" s="21" t="s">
        <v>296</v>
      </c>
      <c r="K47">
        <v>0.60970389999999997</v>
      </c>
      <c r="L47">
        <v>0</v>
      </c>
      <c r="M47">
        <v>0.57351719999999995</v>
      </c>
      <c r="N47">
        <v>0.65785079999999996</v>
      </c>
      <c r="O47" t="str">
        <f t="shared" si="2"/>
        <v>protein phosphatase PPM3, putative</v>
      </c>
      <c r="P47" t="str">
        <f t="shared" si="3"/>
        <v>PPM3</v>
      </c>
      <c r="Q47">
        <v>0</v>
      </c>
      <c r="R47">
        <v>0</v>
      </c>
      <c r="S47">
        <v>0</v>
      </c>
    </row>
    <row r="48" spans="1:19" x14ac:dyDescent="0.3">
      <c r="A48" t="s">
        <v>222</v>
      </c>
      <c r="B48">
        <v>-1.0274223</v>
      </c>
      <c r="D48">
        <v>0.25760507999999999</v>
      </c>
      <c r="E48">
        <v>0.45748921999999997</v>
      </c>
      <c r="F48">
        <v>0.35134401999999998</v>
      </c>
      <c r="G48" t="s">
        <v>673</v>
      </c>
      <c r="H48" s="1" t="s">
        <v>733</v>
      </c>
      <c r="I48" s="1"/>
      <c r="J48" s="21" t="s">
        <v>318</v>
      </c>
      <c r="K48">
        <v>-7.9551029999999995E-2</v>
      </c>
      <c r="L48">
        <v>9.1157829999999995E-2</v>
      </c>
      <c r="M48">
        <v>0.70577407000000003</v>
      </c>
      <c r="N48">
        <v>0.23746756999999999</v>
      </c>
      <c r="O48" t="str">
        <f t="shared" si="2"/>
        <v>phosphomethylpyrimidine kinase, putative</v>
      </c>
      <c r="P48" t="str">
        <f t="shared" si="3"/>
        <v>null</v>
      </c>
      <c r="Q48">
        <v>0</v>
      </c>
      <c r="R48">
        <v>0</v>
      </c>
      <c r="S48">
        <v>0</v>
      </c>
    </row>
    <row r="49" spans="1:19" x14ac:dyDescent="0.3">
      <c r="A49" t="s">
        <v>237</v>
      </c>
      <c r="B49">
        <v>-0.78409549999999995</v>
      </c>
      <c r="D49">
        <v>0.40466458</v>
      </c>
      <c r="E49">
        <v>0.37418141999999999</v>
      </c>
      <c r="F49">
        <v>0.58648279999999997</v>
      </c>
      <c r="G49" t="s">
        <v>677</v>
      </c>
      <c r="H49" s="1" t="s">
        <v>733</v>
      </c>
      <c r="I49" s="1"/>
      <c r="J49" s="21" t="s">
        <v>223</v>
      </c>
      <c r="K49">
        <v>-4.3879363999999997E-2</v>
      </c>
      <c r="L49">
        <v>0.19079969999999999</v>
      </c>
      <c r="M49">
        <v>0.53180872999999995</v>
      </c>
      <c r="N49">
        <v>0.63858369999999998</v>
      </c>
      <c r="O49" t="str">
        <f t="shared" si="2"/>
        <v>RAC-beta serine/threonine protein kinase</v>
      </c>
      <c r="P49" t="str">
        <f t="shared" si="3"/>
        <v>PKB</v>
      </c>
      <c r="Q49">
        <v>0</v>
      </c>
      <c r="R49">
        <v>1</v>
      </c>
      <c r="S49">
        <v>1</v>
      </c>
    </row>
    <row r="50" spans="1:19" x14ac:dyDescent="0.3">
      <c r="A50" t="s">
        <v>291</v>
      </c>
      <c r="B50">
        <v>-0.96222054999999995</v>
      </c>
      <c r="D50">
        <v>0.26344951999999999</v>
      </c>
      <c r="E50">
        <v>0.28994409999999998</v>
      </c>
      <c r="F50">
        <v>0.68498176</v>
      </c>
      <c r="G50" t="s">
        <v>807</v>
      </c>
      <c r="H50" s="1" t="s">
        <v>808</v>
      </c>
      <c r="I50" s="1"/>
      <c r="J50" s="21" t="s">
        <v>1102</v>
      </c>
      <c r="K50">
        <v>-0.18848902000000001</v>
      </c>
      <c r="L50">
        <v>4.5581770000000001E-3</v>
      </c>
      <c r="M50">
        <v>0.29300815000000002</v>
      </c>
      <c r="N50">
        <v>0.77758300000000002</v>
      </c>
      <c r="O50" t="str">
        <f t="shared" si="2"/>
        <v>ras-related protein Rab-5B</v>
      </c>
      <c r="P50" t="str">
        <f t="shared" si="3"/>
        <v>RAB5b</v>
      </c>
      <c r="Q50">
        <v>0</v>
      </c>
      <c r="R50">
        <v>1</v>
      </c>
      <c r="S50">
        <v>0</v>
      </c>
    </row>
    <row r="51" spans="1:19" x14ac:dyDescent="0.3">
      <c r="A51" t="s">
        <v>465</v>
      </c>
      <c r="B51">
        <v>-0.79743207000000005</v>
      </c>
      <c r="D51">
        <v>0.27026692000000002</v>
      </c>
      <c r="E51">
        <v>0.16435778000000001</v>
      </c>
      <c r="F51">
        <v>0.78990229999999995</v>
      </c>
      <c r="G51" t="s">
        <v>437</v>
      </c>
      <c r="H51" s="1" t="s">
        <v>523</v>
      </c>
      <c r="I51" s="1"/>
      <c r="J51" s="21" t="s">
        <v>180</v>
      </c>
      <c r="K51">
        <v>-0.36092996999999999</v>
      </c>
      <c r="L51">
        <v>9.9331169999999996E-2</v>
      </c>
      <c r="M51">
        <v>0.18122356000000001</v>
      </c>
      <c r="N51">
        <v>0.59044909999999995</v>
      </c>
      <c r="O51" t="str">
        <f t="shared" si="2"/>
        <v>ubiquitin-conjugating enzyme E2 N, putative</v>
      </c>
      <c r="P51" t="str">
        <f t="shared" si="3"/>
        <v>UBC13</v>
      </c>
      <c r="Q51">
        <v>0</v>
      </c>
      <c r="R51">
        <v>1</v>
      </c>
      <c r="S51">
        <v>0</v>
      </c>
    </row>
    <row r="52" spans="1:19" x14ac:dyDescent="0.3">
      <c r="A52" t="s">
        <v>300</v>
      </c>
      <c r="B52">
        <v>-0.70687705000000001</v>
      </c>
      <c r="D52">
        <v>0.35129782999999998</v>
      </c>
      <c r="E52">
        <v>0.1425081</v>
      </c>
      <c r="F52">
        <v>0.65424406999999996</v>
      </c>
      <c r="G52" t="s">
        <v>843</v>
      </c>
      <c r="H52" s="1" t="s">
        <v>572</v>
      </c>
      <c r="I52" s="1"/>
      <c r="J52" s="21" t="s">
        <v>408</v>
      </c>
      <c r="K52">
        <v>-0.1810599</v>
      </c>
      <c r="L52">
        <v>-0.34450930000000002</v>
      </c>
      <c r="M52">
        <v>0.19837015999999999</v>
      </c>
      <c r="N52">
        <v>0.57089409999999996</v>
      </c>
      <c r="O52" t="str">
        <f t="shared" si="2"/>
        <v>protein kinase, putative</v>
      </c>
      <c r="P52" t="str">
        <f t="shared" si="3"/>
        <v>null</v>
      </c>
      <c r="Q52">
        <v>0</v>
      </c>
      <c r="R52">
        <v>0</v>
      </c>
      <c r="S52">
        <v>0</v>
      </c>
    </row>
    <row r="53" spans="1:19" x14ac:dyDescent="0.3">
      <c r="A53" t="s">
        <v>293</v>
      </c>
      <c r="B53">
        <v>-0.68252325000000003</v>
      </c>
      <c r="D53">
        <v>0.18852480999999999</v>
      </c>
      <c r="E53">
        <v>0.26524255000000002</v>
      </c>
      <c r="F53">
        <v>0.62157200000000001</v>
      </c>
      <c r="G53" t="s">
        <v>858</v>
      </c>
      <c r="H53" s="1" t="s">
        <v>859</v>
      </c>
      <c r="I53" s="1"/>
      <c r="J53" s="21" t="s">
        <v>227</v>
      </c>
      <c r="K53">
        <v>-0.75625867000000002</v>
      </c>
      <c r="L53">
        <v>0.22386259999999999</v>
      </c>
      <c r="M53">
        <v>0.67489743000000002</v>
      </c>
      <c r="N53">
        <v>0.5166039</v>
      </c>
      <c r="O53" t="str">
        <f t="shared" si="2"/>
        <v>protein kinase 5</v>
      </c>
      <c r="P53" t="str">
        <f t="shared" si="3"/>
        <v>PK5</v>
      </c>
      <c r="Q53">
        <v>0</v>
      </c>
      <c r="R53">
        <v>0</v>
      </c>
      <c r="S53">
        <v>1</v>
      </c>
    </row>
    <row r="54" spans="1:19" x14ac:dyDescent="0.3">
      <c r="A54" t="s">
        <v>211</v>
      </c>
      <c r="B54">
        <v>-0.79755825000000002</v>
      </c>
      <c r="D54">
        <v>7.4450224999999995E-2</v>
      </c>
      <c r="E54">
        <v>0.20746899999999999</v>
      </c>
      <c r="F54">
        <v>0.63526890000000003</v>
      </c>
      <c r="G54" t="s">
        <v>739</v>
      </c>
      <c r="H54" s="1" t="s">
        <v>574</v>
      </c>
      <c r="I54" s="1"/>
      <c r="J54" s="21" t="s">
        <v>508</v>
      </c>
      <c r="K54">
        <v>-0.59920585000000004</v>
      </c>
      <c r="L54">
        <v>0.34515794999999999</v>
      </c>
      <c r="M54">
        <v>0.58258562999999997</v>
      </c>
      <c r="N54">
        <v>0.51340090000000005</v>
      </c>
      <c r="O54" t="str">
        <f t="shared" si="2"/>
        <v>ubiquitin-conjugating enzyme E2, putative</v>
      </c>
      <c r="P54" t="str">
        <f t="shared" si="3"/>
        <v>null</v>
      </c>
      <c r="Q54">
        <v>0</v>
      </c>
      <c r="R54">
        <v>0</v>
      </c>
      <c r="S54">
        <v>0</v>
      </c>
    </row>
    <row r="55" spans="1:19" x14ac:dyDescent="0.3">
      <c r="A55" t="s">
        <v>220</v>
      </c>
      <c r="B55">
        <v>-0.77498299999999998</v>
      </c>
      <c r="D55">
        <v>0.14852688</v>
      </c>
      <c r="E55">
        <v>0.23361303</v>
      </c>
      <c r="F55">
        <v>0.59348109999999998</v>
      </c>
      <c r="G55" t="s">
        <v>823</v>
      </c>
      <c r="H55" s="1" t="s">
        <v>576</v>
      </c>
      <c r="I55" s="1"/>
      <c r="J55" s="21" t="s">
        <v>466</v>
      </c>
      <c r="K55">
        <v>-0.45757508000000002</v>
      </c>
      <c r="L55">
        <v>0.20164597000000001</v>
      </c>
      <c r="M55">
        <v>0.45883235</v>
      </c>
      <c r="N55">
        <v>0.58944799999999997</v>
      </c>
      <c r="O55" t="str">
        <f t="shared" si="2"/>
        <v>protein kinase, putative</v>
      </c>
      <c r="P55" t="str">
        <f t="shared" si="3"/>
        <v>null</v>
      </c>
      <c r="Q55">
        <v>0</v>
      </c>
      <c r="R55">
        <v>0</v>
      </c>
      <c r="S55">
        <v>0</v>
      </c>
    </row>
    <row r="56" spans="1:19" x14ac:dyDescent="0.3">
      <c r="A56" t="s">
        <v>1087</v>
      </c>
      <c r="B56">
        <v>-0.89086449999999995</v>
      </c>
      <c r="D56">
        <v>0.14915962999999999</v>
      </c>
      <c r="E56">
        <v>0.19333062000000001</v>
      </c>
      <c r="F56">
        <v>0.60079890000000002</v>
      </c>
      <c r="G56" t="s">
        <v>1088</v>
      </c>
      <c r="H56" s="1" t="s">
        <v>1113</v>
      </c>
      <c r="I56" s="1"/>
      <c r="J56" s="21" t="s">
        <v>463</v>
      </c>
      <c r="K56">
        <v>-0.60797109999999999</v>
      </c>
      <c r="L56">
        <v>0.29503541999999999</v>
      </c>
      <c r="M56">
        <v>0.37063372</v>
      </c>
      <c r="N56">
        <v>0.47163215000000003</v>
      </c>
      <c r="O56" t="str">
        <f t="shared" si="2"/>
        <v>casein kinase 1</v>
      </c>
      <c r="P56" t="str">
        <f t="shared" si="3"/>
        <v>CK1</v>
      </c>
      <c r="Q56">
        <v>0</v>
      </c>
      <c r="R56">
        <v>1</v>
      </c>
      <c r="S56">
        <v>1</v>
      </c>
    </row>
    <row r="57" spans="1:19" x14ac:dyDescent="0.3">
      <c r="A57" t="s">
        <v>328</v>
      </c>
      <c r="B57">
        <v>-0.74621090000000001</v>
      </c>
      <c r="D57">
        <v>-2.7945043999999999E-2</v>
      </c>
      <c r="E57">
        <v>0.32982928</v>
      </c>
      <c r="F57">
        <v>0.58571740000000005</v>
      </c>
      <c r="G57" t="s">
        <v>844</v>
      </c>
      <c r="H57" s="1" t="s">
        <v>577</v>
      </c>
      <c r="I57" s="1"/>
      <c r="J57" s="21" t="s">
        <v>230</v>
      </c>
      <c r="K57">
        <v>-0.53130065999999998</v>
      </c>
      <c r="L57">
        <v>0.10427717</v>
      </c>
      <c r="M57">
        <v>0.32960114000000001</v>
      </c>
      <c r="N57">
        <v>0.45105250000000002</v>
      </c>
      <c r="O57" t="str">
        <f t="shared" si="2"/>
        <v>dephospho-CoA kinase, putative</v>
      </c>
      <c r="P57" t="str">
        <f t="shared" si="3"/>
        <v>DPCK</v>
      </c>
      <c r="Q57">
        <v>0</v>
      </c>
      <c r="R57">
        <v>1</v>
      </c>
      <c r="S57">
        <v>0</v>
      </c>
    </row>
    <row r="58" spans="1:19" x14ac:dyDescent="0.3">
      <c r="A58" t="s">
        <v>479</v>
      </c>
      <c r="B58">
        <v>-0.68036980000000002</v>
      </c>
      <c r="D58">
        <v>-2.0367138E-2</v>
      </c>
      <c r="E58">
        <v>0.37460199999999999</v>
      </c>
      <c r="F58">
        <v>0.59156006999999999</v>
      </c>
      <c r="G58" t="s">
        <v>1107</v>
      </c>
      <c r="H58" s="1" t="s">
        <v>1114</v>
      </c>
      <c r="I58" s="1"/>
      <c r="J58" s="21" t="s">
        <v>232</v>
      </c>
      <c r="K58">
        <v>-0.54971110000000001</v>
      </c>
      <c r="L58">
        <v>0.14432427</v>
      </c>
      <c r="M58">
        <v>0.39725939999999998</v>
      </c>
      <c r="N58">
        <v>0.28328609999999999</v>
      </c>
      <c r="O58" t="str">
        <f t="shared" si="2"/>
        <v>DNA topoisomerase 2</v>
      </c>
      <c r="P58" t="str">
        <f t="shared" si="3"/>
        <v>TOP2</v>
      </c>
      <c r="Q58">
        <v>0</v>
      </c>
      <c r="R58">
        <v>1</v>
      </c>
      <c r="S58">
        <v>0</v>
      </c>
    </row>
    <row r="59" spans="1:19" x14ac:dyDescent="0.3">
      <c r="A59" t="s">
        <v>233</v>
      </c>
      <c r="B59">
        <v>-0.38829467000000001</v>
      </c>
      <c r="D59">
        <v>4.9779240000000002E-2</v>
      </c>
      <c r="E59">
        <v>0.34333888000000001</v>
      </c>
      <c r="F59">
        <v>0.2711654</v>
      </c>
      <c r="G59" t="s">
        <v>790</v>
      </c>
      <c r="H59" s="1" t="s">
        <v>593</v>
      </c>
      <c r="I59" s="1"/>
      <c r="J59" s="21" t="s">
        <v>479</v>
      </c>
      <c r="K59">
        <v>-0.68036980000000002</v>
      </c>
      <c r="L59">
        <v>-2.0367138E-2</v>
      </c>
      <c r="M59">
        <v>0.37460199999999999</v>
      </c>
      <c r="N59">
        <v>0.59156006999999999</v>
      </c>
      <c r="O59" t="str">
        <f t="shared" si="2"/>
        <v>glycylpeptide N-tetradecanoyltransferase</v>
      </c>
      <c r="P59" t="str">
        <f t="shared" si="3"/>
        <v>NMT</v>
      </c>
      <c r="Q59">
        <v>0</v>
      </c>
      <c r="R59">
        <v>1</v>
      </c>
      <c r="S59">
        <v>0</v>
      </c>
    </row>
    <row r="60" spans="1:19" x14ac:dyDescent="0.3">
      <c r="A60" t="s">
        <v>224</v>
      </c>
      <c r="B60">
        <v>-0.41784310000000002</v>
      </c>
      <c r="D60">
        <v>0.16604567000000001</v>
      </c>
      <c r="E60">
        <v>0.28566584</v>
      </c>
      <c r="F60">
        <v>0.32423076000000001</v>
      </c>
      <c r="G60" t="s">
        <v>381</v>
      </c>
      <c r="H60" s="1" t="s">
        <v>733</v>
      </c>
      <c r="I60" s="1"/>
      <c r="J60" s="21" t="s">
        <v>328</v>
      </c>
      <c r="K60">
        <v>-0.74621090000000001</v>
      </c>
      <c r="L60">
        <v>-2.7945043999999999E-2</v>
      </c>
      <c r="M60">
        <v>0.32982928</v>
      </c>
      <c r="N60">
        <v>0.58571740000000005</v>
      </c>
      <c r="O60" t="str">
        <f t="shared" si="2"/>
        <v>atypical protein kinase, ABC-1 family, putative</v>
      </c>
      <c r="P60" t="str">
        <f t="shared" si="3"/>
        <v>ABCk2</v>
      </c>
      <c r="Q60">
        <v>0</v>
      </c>
      <c r="R60">
        <v>0</v>
      </c>
      <c r="S60">
        <v>0</v>
      </c>
    </row>
    <row r="61" spans="1:19" x14ac:dyDescent="0.3">
      <c r="A61" t="s">
        <v>232</v>
      </c>
      <c r="B61">
        <v>-0.54971110000000001</v>
      </c>
      <c r="D61">
        <v>0.14432427</v>
      </c>
      <c r="E61">
        <v>0.39725939999999998</v>
      </c>
      <c r="F61">
        <v>0.28328609999999999</v>
      </c>
      <c r="G61" t="s">
        <v>848</v>
      </c>
      <c r="H61" s="1" t="s">
        <v>592</v>
      </c>
      <c r="I61" s="1"/>
      <c r="J61" s="21" t="s">
        <v>1087</v>
      </c>
      <c r="K61">
        <v>-0.89086449999999995</v>
      </c>
      <c r="L61">
        <v>0.14915962999999999</v>
      </c>
      <c r="M61">
        <v>0.19333062000000001</v>
      </c>
      <c r="N61">
        <v>0.60079890000000002</v>
      </c>
      <c r="O61" t="str">
        <f t="shared" si="2"/>
        <v>elongation factor Ts</v>
      </c>
      <c r="P61" t="str">
        <f t="shared" si="3"/>
        <v>EF-Ts</v>
      </c>
      <c r="Q61">
        <v>0</v>
      </c>
      <c r="R61">
        <v>1</v>
      </c>
      <c r="S61">
        <v>0</v>
      </c>
    </row>
    <row r="62" spans="1:19" x14ac:dyDescent="0.3">
      <c r="A62" t="s">
        <v>230</v>
      </c>
      <c r="B62">
        <v>-0.53130065999999998</v>
      </c>
      <c r="D62">
        <v>0.10427717</v>
      </c>
      <c r="E62">
        <v>0.32960114000000001</v>
      </c>
      <c r="F62">
        <v>0.45105250000000002</v>
      </c>
      <c r="G62" t="s">
        <v>851</v>
      </c>
      <c r="H62" s="1" t="s">
        <v>584</v>
      </c>
      <c r="I62" s="1"/>
      <c r="J62" s="21" t="s">
        <v>220</v>
      </c>
      <c r="K62">
        <v>-0.77498299999999998</v>
      </c>
      <c r="L62">
        <v>0.14852688</v>
      </c>
      <c r="M62">
        <v>0.23361303</v>
      </c>
      <c r="N62">
        <v>0.59348109999999998</v>
      </c>
      <c r="O62" t="str">
        <f t="shared" si="2"/>
        <v>NIMA related kinase 1</v>
      </c>
      <c r="P62" t="str">
        <f t="shared" si="3"/>
        <v>NEK1</v>
      </c>
      <c r="Q62">
        <v>0</v>
      </c>
      <c r="R62">
        <v>1</v>
      </c>
      <c r="S62">
        <v>1</v>
      </c>
    </row>
    <row r="63" spans="1:19" x14ac:dyDescent="0.3">
      <c r="A63" t="s">
        <v>314</v>
      </c>
      <c r="B63">
        <v>-0.44651573999999999</v>
      </c>
      <c r="D63">
        <v>-6.7300595000000005E-2</v>
      </c>
      <c r="E63">
        <v>0.33521876</v>
      </c>
      <c r="F63">
        <v>0.44211113000000002</v>
      </c>
      <c r="G63" t="s">
        <v>566</v>
      </c>
      <c r="H63" s="1" t="s">
        <v>609</v>
      </c>
      <c r="I63" s="1"/>
      <c r="J63" s="21" t="s">
        <v>211</v>
      </c>
      <c r="K63">
        <v>-0.79755825000000002</v>
      </c>
      <c r="L63">
        <v>7.4450224999999995E-2</v>
      </c>
      <c r="M63">
        <v>0.20746899999999999</v>
      </c>
      <c r="N63">
        <v>0.63526890000000003</v>
      </c>
      <c r="O63" t="str">
        <f t="shared" si="2"/>
        <v>glycogen synthase kinase 3</v>
      </c>
      <c r="P63" t="str">
        <f t="shared" si="3"/>
        <v>GSK3</v>
      </c>
      <c r="Q63">
        <v>0</v>
      </c>
      <c r="R63">
        <v>0</v>
      </c>
      <c r="S63">
        <v>1</v>
      </c>
    </row>
    <row r="64" spans="1:19" x14ac:dyDescent="0.3">
      <c r="A64" t="s">
        <v>466</v>
      </c>
      <c r="B64">
        <v>-0.45757508000000002</v>
      </c>
      <c r="D64">
        <v>0.20164597000000001</v>
      </c>
      <c r="E64">
        <v>0.45883235</v>
      </c>
      <c r="F64">
        <v>0.58944799999999997</v>
      </c>
      <c r="G64" t="s">
        <v>435</v>
      </c>
      <c r="H64" s="1" t="s">
        <v>733</v>
      </c>
      <c r="I64" s="1"/>
      <c r="J64" s="21" t="s">
        <v>293</v>
      </c>
      <c r="K64">
        <v>-0.68252325000000003</v>
      </c>
      <c r="L64">
        <v>0.18852480999999999</v>
      </c>
      <c r="M64">
        <v>0.26524255000000002</v>
      </c>
      <c r="N64">
        <v>0.62157200000000001</v>
      </c>
      <c r="O64" t="str">
        <f t="shared" si="2"/>
        <v>protein phosphatase containing kelch-like domains</v>
      </c>
      <c r="P64" t="str">
        <f t="shared" si="3"/>
        <v>PPKL</v>
      </c>
      <c r="Q64">
        <v>0</v>
      </c>
      <c r="R64">
        <v>0</v>
      </c>
      <c r="S64">
        <v>0</v>
      </c>
    </row>
    <row r="65" spans="1:19" x14ac:dyDescent="0.3">
      <c r="A65" t="s">
        <v>463</v>
      </c>
      <c r="B65">
        <v>-0.60797109999999999</v>
      </c>
      <c r="D65">
        <v>0.29503541999999999</v>
      </c>
      <c r="E65">
        <v>0.37063372</v>
      </c>
      <c r="F65">
        <v>0.47163215000000003</v>
      </c>
      <c r="G65" t="s">
        <v>802</v>
      </c>
      <c r="H65" s="1" t="s">
        <v>582</v>
      </c>
      <c r="I65" s="1"/>
      <c r="J65" s="21" t="s">
        <v>300</v>
      </c>
      <c r="K65">
        <v>-0.70687705000000001</v>
      </c>
      <c r="L65">
        <v>0.35129782999999998</v>
      </c>
      <c r="M65">
        <v>0.1425081</v>
      </c>
      <c r="N65">
        <v>0.65424406999999996</v>
      </c>
      <c r="O65" t="str">
        <f t="shared" si="2"/>
        <v>choline kinase</v>
      </c>
      <c r="P65" t="str">
        <f t="shared" si="3"/>
        <v>CK</v>
      </c>
      <c r="Q65">
        <v>0</v>
      </c>
      <c r="R65">
        <v>1</v>
      </c>
      <c r="S65">
        <v>1</v>
      </c>
    </row>
    <row r="66" spans="1:19" x14ac:dyDescent="0.3">
      <c r="A66" t="s">
        <v>508</v>
      </c>
      <c r="B66">
        <v>-0.59920585000000004</v>
      </c>
      <c r="D66">
        <v>0.34515794999999999</v>
      </c>
      <c r="E66">
        <v>0.58258562999999997</v>
      </c>
      <c r="F66">
        <v>0.51340090000000005</v>
      </c>
      <c r="G66" t="s">
        <v>681</v>
      </c>
      <c r="H66" s="1" t="s">
        <v>733</v>
      </c>
      <c r="I66" s="1"/>
      <c r="J66" s="21" t="s">
        <v>465</v>
      </c>
      <c r="K66">
        <v>-0.79743207000000005</v>
      </c>
      <c r="L66">
        <v>0.27026692000000002</v>
      </c>
      <c r="M66">
        <v>0.16435778000000001</v>
      </c>
      <c r="N66">
        <v>0.78990229999999995</v>
      </c>
      <c r="O66" t="str">
        <f t="shared" si="2"/>
        <v>serine/threonine protein kinase, putative</v>
      </c>
      <c r="P66" t="str">
        <f t="shared" si="3"/>
        <v>ARK2</v>
      </c>
      <c r="Q66">
        <v>0</v>
      </c>
      <c r="R66">
        <v>1</v>
      </c>
      <c r="S66">
        <v>1</v>
      </c>
    </row>
    <row r="67" spans="1:19" x14ac:dyDescent="0.3">
      <c r="A67" t="s">
        <v>227</v>
      </c>
      <c r="B67">
        <v>-0.75625867000000002</v>
      </c>
      <c r="D67">
        <v>0.22386259999999999</v>
      </c>
      <c r="E67">
        <v>0.67489743000000002</v>
      </c>
      <c r="F67">
        <v>0.5166039</v>
      </c>
      <c r="G67" t="s">
        <v>837</v>
      </c>
      <c r="H67" s="1" t="s">
        <v>580</v>
      </c>
      <c r="I67" s="1"/>
      <c r="J67" s="21" t="s">
        <v>291</v>
      </c>
      <c r="K67">
        <v>-0.96222054999999995</v>
      </c>
      <c r="L67">
        <v>0.26344951999999999</v>
      </c>
      <c r="M67">
        <v>0.28994409999999998</v>
      </c>
      <c r="N67">
        <v>0.68498176</v>
      </c>
      <c r="O67" t="str">
        <f t="shared" si="2"/>
        <v>origin recognition complex subunit 1</v>
      </c>
      <c r="P67" t="str">
        <f t="shared" si="3"/>
        <v>ORC1</v>
      </c>
      <c r="Q67">
        <v>0</v>
      </c>
      <c r="R67">
        <v>1</v>
      </c>
      <c r="S67">
        <v>0</v>
      </c>
    </row>
    <row r="68" spans="1:19" x14ac:dyDescent="0.3">
      <c r="A68" t="s">
        <v>371</v>
      </c>
      <c r="B68">
        <v>-0.6505898</v>
      </c>
      <c r="D68">
        <v>0.35957866999999999</v>
      </c>
      <c r="E68">
        <v>0.74490845000000006</v>
      </c>
      <c r="F68">
        <v>0.16676962000000001</v>
      </c>
      <c r="G68" t="s">
        <v>381</v>
      </c>
      <c r="H68" s="1" t="s">
        <v>733</v>
      </c>
      <c r="I68" s="1"/>
      <c r="J68" s="21" t="s">
        <v>237</v>
      </c>
      <c r="K68">
        <v>-0.78409549999999995</v>
      </c>
      <c r="L68">
        <v>0.40466458</v>
      </c>
      <c r="M68">
        <v>0.37418141999999999</v>
      </c>
      <c r="N68">
        <v>0.58648279999999997</v>
      </c>
      <c r="O68" t="str">
        <f t="shared" si="2"/>
        <v>ATP-dependent helicase, putative</v>
      </c>
      <c r="P68" t="str">
        <f t="shared" si="3"/>
        <v>null</v>
      </c>
      <c r="Q68">
        <v>0</v>
      </c>
      <c r="R68">
        <v>1</v>
      </c>
      <c r="S68">
        <v>0</v>
      </c>
    </row>
    <row r="69" spans="1:19" x14ac:dyDescent="0.3">
      <c r="A69" t="s">
        <v>369</v>
      </c>
      <c r="B69">
        <v>-0.72832229999999998</v>
      </c>
      <c r="D69">
        <v>0.21052133000000001</v>
      </c>
      <c r="E69">
        <v>0.22898963</v>
      </c>
      <c r="F69">
        <v>0.23646186</v>
      </c>
      <c r="G69" t="s">
        <v>381</v>
      </c>
      <c r="H69" s="1" t="s">
        <v>733</v>
      </c>
      <c r="I69" s="1"/>
      <c r="J69" s="21" t="s">
        <v>222</v>
      </c>
      <c r="K69">
        <v>-1.0274223</v>
      </c>
      <c r="L69">
        <v>0.25760507999999999</v>
      </c>
      <c r="M69">
        <v>0.45748921999999997</v>
      </c>
      <c r="N69">
        <v>0.35134401999999998</v>
      </c>
      <c r="O69" t="str">
        <f t="shared" ref="O69:O100" si="4">VLOOKUP($J69,A:H,7,FALSE)</f>
        <v>phosphatase, putative</v>
      </c>
      <c r="P69" t="str">
        <f t="shared" ref="P69:P100" si="5">VLOOKUP($J69,A:H,8,FALSE)</f>
        <v>null</v>
      </c>
      <c r="Q69">
        <v>1</v>
      </c>
      <c r="R69">
        <v>1</v>
      </c>
      <c r="S69">
        <v>0</v>
      </c>
    </row>
    <row r="70" spans="1:19" x14ac:dyDescent="0.3">
      <c r="A70" t="s">
        <v>226</v>
      </c>
      <c r="B70">
        <v>-0.81966079999999997</v>
      </c>
      <c r="D70">
        <v>0.2819663</v>
      </c>
      <c r="E70">
        <v>0.14806016</v>
      </c>
      <c r="F70">
        <v>0.33100151999999999</v>
      </c>
      <c r="G70" t="s">
        <v>834</v>
      </c>
      <c r="H70" s="1" t="s">
        <v>590</v>
      </c>
      <c r="I70" s="1"/>
      <c r="J70" s="21" t="s">
        <v>371</v>
      </c>
      <c r="K70">
        <v>-0.6505898</v>
      </c>
      <c r="L70">
        <v>0.35957866999999999</v>
      </c>
      <c r="M70">
        <v>0.74490845000000006</v>
      </c>
      <c r="N70">
        <v>0.16676962000000001</v>
      </c>
      <c r="O70" t="str">
        <f t="shared" si="4"/>
        <v>conserved Plasmodium protein, unknown function</v>
      </c>
      <c r="P70" t="str">
        <f t="shared" si="5"/>
        <v>null</v>
      </c>
      <c r="Q70">
        <v>0</v>
      </c>
      <c r="R70">
        <v>0</v>
      </c>
      <c r="S70">
        <v>0</v>
      </c>
    </row>
    <row r="71" spans="1:19" x14ac:dyDescent="0.3">
      <c r="A71" t="s">
        <v>302</v>
      </c>
      <c r="B71">
        <v>-0.66214156000000002</v>
      </c>
      <c r="D71">
        <v>0.22978141999999999</v>
      </c>
      <c r="E71">
        <v>-7.850646E-2</v>
      </c>
      <c r="F71">
        <v>0.31552809999999998</v>
      </c>
      <c r="G71" t="s">
        <v>853</v>
      </c>
      <c r="H71" s="1" t="s">
        <v>588</v>
      </c>
      <c r="I71" s="1"/>
      <c r="J71" s="21" t="s">
        <v>458</v>
      </c>
      <c r="K71">
        <v>-0.88030620000000004</v>
      </c>
      <c r="L71">
        <v>-0.18185759000000001</v>
      </c>
      <c r="M71">
        <v>0.51366829999999997</v>
      </c>
      <c r="N71">
        <v>3.0364466999999999E-2</v>
      </c>
      <c r="O71" t="str">
        <f t="shared" si="4"/>
        <v>nucleoside diphosphate kinase</v>
      </c>
      <c r="P71" t="str">
        <f t="shared" si="5"/>
        <v>NDK</v>
      </c>
      <c r="Q71">
        <v>0</v>
      </c>
      <c r="R71">
        <v>0</v>
      </c>
      <c r="S71">
        <v>0</v>
      </c>
    </row>
    <row r="72" spans="1:19" x14ac:dyDescent="0.3">
      <c r="A72" t="s">
        <v>507</v>
      </c>
      <c r="B72">
        <v>-0.78997015999999998</v>
      </c>
      <c r="D72">
        <v>0.3315517</v>
      </c>
      <c r="E72">
        <v>-0.13729627</v>
      </c>
      <c r="F72">
        <v>0.27894086000000001</v>
      </c>
      <c r="G72" t="s">
        <v>435</v>
      </c>
      <c r="H72" s="1" t="s">
        <v>733</v>
      </c>
      <c r="I72" s="1"/>
      <c r="J72" s="21" t="s">
        <v>502</v>
      </c>
      <c r="K72">
        <v>0</v>
      </c>
      <c r="L72">
        <v>-6.7216769999999995E-2</v>
      </c>
      <c r="M72">
        <v>0</v>
      </c>
      <c r="N72">
        <v>1.2084109000000001</v>
      </c>
      <c r="O72" t="str">
        <f t="shared" si="4"/>
        <v>serine/threonine protein kinase, FIKK family</v>
      </c>
      <c r="P72" t="str">
        <f t="shared" si="5"/>
        <v>FIKK9.2</v>
      </c>
      <c r="Q72">
        <v>1</v>
      </c>
      <c r="R72">
        <v>0</v>
      </c>
      <c r="S72">
        <v>0</v>
      </c>
    </row>
    <row r="73" spans="1:19" x14ac:dyDescent="0.3">
      <c r="A73" t="s">
        <v>407</v>
      </c>
      <c r="B73">
        <v>-0.52522899999999995</v>
      </c>
      <c r="D73">
        <v>0.178898</v>
      </c>
      <c r="E73">
        <v>-5.3627080000000001E-2</v>
      </c>
      <c r="F73">
        <v>0.44788158</v>
      </c>
      <c r="G73" t="s">
        <v>750</v>
      </c>
      <c r="H73" s="1" t="s">
        <v>585</v>
      </c>
      <c r="I73" s="1"/>
      <c r="J73" s="21" t="s">
        <v>298</v>
      </c>
      <c r="K73">
        <v>-0.27914506</v>
      </c>
      <c r="L73">
        <v>5.3533476000000003E-2</v>
      </c>
      <c r="M73">
        <v>-0.17943433</v>
      </c>
      <c r="N73">
        <v>0.85401355999999995</v>
      </c>
      <c r="O73" t="str">
        <f t="shared" si="4"/>
        <v>conserved Plasmodium protein, unknown function</v>
      </c>
      <c r="P73" t="str">
        <f t="shared" si="5"/>
        <v>null</v>
      </c>
      <c r="Q73">
        <v>0</v>
      </c>
      <c r="R73">
        <v>0</v>
      </c>
      <c r="S73">
        <v>0</v>
      </c>
    </row>
    <row r="74" spans="1:19" x14ac:dyDescent="0.3">
      <c r="A74" t="s">
        <v>212</v>
      </c>
      <c r="B74">
        <v>-0.60321367000000004</v>
      </c>
      <c r="D74">
        <v>6.2835879999999997E-2</v>
      </c>
      <c r="E74">
        <v>6.6531120000000001E-3</v>
      </c>
      <c r="F74">
        <v>0.36176767999999998</v>
      </c>
      <c r="G74" t="s">
        <v>821</v>
      </c>
      <c r="H74" s="1" t="s">
        <v>586</v>
      </c>
      <c r="I74" s="1"/>
      <c r="J74" s="21" t="s">
        <v>207</v>
      </c>
      <c r="K74">
        <v>-0.48253960000000001</v>
      </c>
      <c r="L74">
        <v>-0.37155786000000002</v>
      </c>
      <c r="M74">
        <v>-0.17045410999999999</v>
      </c>
      <c r="N74">
        <v>0.54393199999999997</v>
      </c>
      <c r="O74" t="str">
        <f t="shared" si="4"/>
        <v>protein kinase, putative</v>
      </c>
      <c r="P74" t="str">
        <f t="shared" si="5"/>
        <v>null</v>
      </c>
      <c r="Q74">
        <v>0</v>
      </c>
      <c r="R74">
        <v>0</v>
      </c>
      <c r="S74">
        <v>0</v>
      </c>
    </row>
    <row r="75" spans="1:19" x14ac:dyDescent="0.3">
      <c r="A75" t="s">
        <v>218</v>
      </c>
      <c r="B75">
        <v>-0.51886290000000002</v>
      </c>
      <c r="D75">
        <v>0.16027799000000001</v>
      </c>
      <c r="E75">
        <v>7.2634439999999995E-2</v>
      </c>
      <c r="F75">
        <v>0.32187306999999998</v>
      </c>
      <c r="G75" t="s">
        <v>749</v>
      </c>
      <c r="H75" s="1" t="s">
        <v>733</v>
      </c>
      <c r="I75" s="1"/>
      <c r="J75" s="21" t="s">
        <v>501</v>
      </c>
      <c r="K75">
        <v>-0.82491325999999998</v>
      </c>
      <c r="L75">
        <v>-0.26459387000000001</v>
      </c>
      <c r="M75">
        <v>-0.40239970000000003</v>
      </c>
      <c r="N75">
        <v>0.58713864999999998</v>
      </c>
      <c r="O75" t="str">
        <f t="shared" si="4"/>
        <v>Rab GTPase activator and protein kinase, putative</v>
      </c>
      <c r="P75" t="str">
        <f t="shared" si="5"/>
        <v>null</v>
      </c>
      <c r="Q75">
        <v>0</v>
      </c>
      <c r="R75">
        <v>1</v>
      </c>
      <c r="S75">
        <v>0</v>
      </c>
    </row>
    <row r="76" spans="1:19" x14ac:dyDescent="0.3">
      <c r="A76" t="s">
        <v>221</v>
      </c>
      <c r="B76">
        <v>-0.52501540000000002</v>
      </c>
      <c r="D76">
        <v>-7.0319199999999998E-2</v>
      </c>
      <c r="E76">
        <v>1.0525026E-2</v>
      </c>
      <c r="F76">
        <v>0.36633736</v>
      </c>
      <c r="G76" t="s">
        <v>663</v>
      </c>
      <c r="H76" s="1" t="s">
        <v>587</v>
      </c>
      <c r="I76" s="1"/>
      <c r="J76" s="21" t="s">
        <v>208</v>
      </c>
      <c r="K76">
        <v>-0.79288703000000005</v>
      </c>
      <c r="L76">
        <v>-6.8423730000000002E-2</v>
      </c>
      <c r="M76">
        <v>-0.22536206</v>
      </c>
      <c r="N76">
        <v>0.53306629999999999</v>
      </c>
      <c r="O76" t="str">
        <f t="shared" si="4"/>
        <v>tyrosine kinase-like protein</v>
      </c>
      <c r="P76" t="str">
        <f t="shared" si="5"/>
        <v>TKL3</v>
      </c>
      <c r="Q76">
        <v>0</v>
      </c>
      <c r="R76">
        <v>0</v>
      </c>
      <c r="S76">
        <v>1</v>
      </c>
    </row>
    <row r="77" spans="1:19" x14ac:dyDescent="0.3">
      <c r="A77" t="s">
        <v>209</v>
      </c>
      <c r="B77">
        <v>-0.5303698</v>
      </c>
      <c r="D77">
        <v>-5.5475707999999999E-2</v>
      </c>
      <c r="E77">
        <v>2.3988730000000002E-3</v>
      </c>
      <c r="F77">
        <v>0.17395079999999999</v>
      </c>
      <c r="G77" t="s">
        <v>743</v>
      </c>
      <c r="H77" s="1" t="s">
        <v>597</v>
      </c>
      <c r="I77" s="1"/>
      <c r="J77" s="21" t="s">
        <v>411</v>
      </c>
      <c r="K77">
        <v>-0.68781376000000005</v>
      </c>
      <c r="L77">
        <v>-1.2696214000000001E-2</v>
      </c>
      <c r="M77">
        <v>-0.34303337</v>
      </c>
      <c r="N77">
        <v>0.61737496000000003</v>
      </c>
      <c r="O77" t="str">
        <f t="shared" si="4"/>
        <v>conserved Plasmodium protein, unknown function</v>
      </c>
      <c r="P77" t="str">
        <f t="shared" si="5"/>
        <v>null</v>
      </c>
      <c r="Q77">
        <v>0</v>
      </c>
      <c r="R77">
        <v>0</v>
      </c>
      <c r="S77">
        <v>0</v>
      </c>
    </row>
    <row r="78" spans="1:19" x14ac:dyDescent="0.3">
      <c r="A78" t="s">
        <v>231</v>
      </c>
      <c r="B78">
        <v>-0.37114439999999999</v>
      </c>
      <c r="D78">
        <v>6.7912769999999997E-2</v>
      </c>
      <c r="E78">
        <v>0.14881053999999999</v>
      </c>
      <c r="F78">
        <v>0.22174144000000001</v>
      </c>
      <c r="G78" t="s">
        <v>381</v>
      </c>
      <c r="H78" s="1" t="s">
        <v>733</v>
      </c>
      <c r="I78" s="1"/>
      <c r="J78" s="21" t="s">
        <v>209</v>
      </c>
      <c r="K78">
        <v>-0.5303698</v>
      </c>
      <c r="L78">
        <v>-5.5475707999999999E-2</v>
      </c>
      <c r="M78">
        <v>2.3988730000000002E-3</v>
      </c>
      <c r="N78">
        <v>0.17395079999999999</v>
      </c>
      <c r="O78" t="str">
        <f t="shared" si="4"/>
        <v>4-diphosphocytidyl-2-C-methyl-D-erythritol kinase, putative</v>
      </c>
      <c r="P78" t="str">
        <f t="shared" si="5"/>
        <v>IspE</v>
      </c>
      <c r="Q78">
        <v>0</v>
      </c>
      <c r="R78">
        <v>1</v>
      </c>
      <c r="S78">
        <v>0</v>
      </c>
    </row>
    <row r="79" spans="1:19" x14ac:dyDescent="0.3">
      <c r="A79" t="s">
        <v>391</v>
      </c>
      <c r="B79">
        <v>-0.31284082000000002</v>
      </c>
      <c r="D79">
        <v>1.9414254999999998E-2</v>
      </c>
      <c r="E79">
        <v>-9.0894095999999994E-2</v>
      </c>
      <c r="F79">
        <v>0.19468737999999999</v>
      </c>
      <c r="G79" t="s">
        <v>777</v>
      </c>
      <c r="H79" s="1" t="s">
        <v>778</v>
      </c>
      <c r="I79" s="1"/>
      <c r="J79" s="21" t="s">
        <v>221</v>
      </c>
      <c r="K79">
        <v>-0.52501540000000002</v>
      </c>
      <c r="L79">
        <v>-7.0319199999999998E-2</v>
      </c>
      <c r="M79">
        <v>1.0525026E-2</v>
      </c>
      <c r="N79">
        <v>0.36633736</v>
      </c>
      <c r="O79" t="str">
        <f t="shared" si="4"/>
        <v>serine/threonine protein kinase</v>
      </c>
      <c r="P79" t="str">
        <f t="shared" si="5"/>
        <v>ARK1</v>
      </c>
      <c r="Q79">
        <v>0</v>
      </c>
      <c r="R79">
        <v>1</v>
      </c>
      <c r="S79">
        <v>1</v>
      </c>
    </row>
    <row r="80" spans="1:19" x14ac:dyDescent="0.3">
      <c r="A80" t="s">
        <v>315</v>
      </c>
      <c r="B80">
        <v>-0.20109933999999999</v>
      </c>
      <c r="D80">
        <v>-2.4473812000000001E-2</v>
      </c>
      <c r="E80">
        <v>-4.3881089999999998E-2</v>
      </c>
      <c r="F80">
        <v>-2.2770504E-2</v>
      </c>
      <c r="G80" t="s">
        <v>847</v>
      </c>
      <c r="H80" s="1" t="s">
        <v>610</v>
      </c>
      <c r="I80" s="1"/>
      <c r="J80" s="21" t="s">
        <v>218</v>
      </c>
      <c r="K80">
        <v>-0.51886290000000002</v>
      </c>
      <c r="L80">
        <v>0.16027799000000001</v>
      </c>
      <c r="M80">
        <v>7.2634439999999995E-2</v>
      </c>
      <c r="N80">
        <v>0.32187306999999998</v>
      </c>
      <c r="O80" t="str">
        <f t="shared" si="4"/>
        <v>inositol polyphosphate multikinase, putative</v>
      </c>
      <c r="P80" t="str">
        <f t="shared" si="5"/>
        <v>null</v>
      </c>
      <c r="Q80">
        <v>0</v>
      </c>
      <c r="R80">
        <v>0</v>
      </c>
      <c r="S80">
        <v>0</v>
      </c>
    </row>
    <row r="81" spans="1:19" x14ac:dyDescent="0.3">
      <c r="A81" t="s">
        <v>319</v>
      </c>
      <c r="B81">
        <v>-0.3055041</v>
      </c>
      <c r="D81">
        <v>0.13082017000000001</v>
      </c>
      <c r="E81">
        <v>1.8981346999999999E-2</v>
      </c>
      <c r="F81">
        <v>-1.2975716999999999E-2</v>
      </c>
      <c r="G81" t="s">
        <v>741</v>
      </c>
      <c r="H81" s="1" t="s">
        <v>608</v>
      </c>
      <c r="I81" s="1"/>
      <c r="J81" s="21" t="s">
        <v>212</v>
      </c>
      <c r="K81">
        <v>-0.60321367000000004</v>
      </c>
      <c r="L81">
        <v>6.2835879999999997E-2</v>
      </c>
      <c r="M81">
        <v>6.6531120000000001E-3</v>
      </c>
      <c r="N81">
        <v>0.36176767999999998</v>
      </c>
      <c r="O81" t="str">
        <f t="shared" si="4"/>
        <v>endoplasmin, putative</v>
      </c>
      <c r="P81" t="str">
        <f t="shared" si="5"/>
        <v>GRP94</v>
      </c>
      <c r="Q81">
        <v>0</v>
      </c>
      <c r="R81">
        <v>1</v>
      </c>
      <c r="S81">
        <v>0</v>
      </c>
    </row>
    <row r="82" spans="1:19" x14ac:dyDescent="0.3">
      <c r="A82" t="s">
        <v>313</v>
      </c>
      <c r="B82">
        <v>-0.19961171999999999</v>
      </c>
      <c r="D82">
        <v>8.8572174000000004E-2</v>
      </c>
      <c r="E82">
        <v>0.11842228</v>
      </c>
      <c r="F82">
        <v>9.0960059999999995E-2</v>
      </c>
      <c r="G82" t="s">
        <v>773</v>
      </c>
      <c r="H82" s="1" t="s">
        <v>733</v>
      </c>
      <c r="I82" s="1"/>
      <c r="J82" s="21" t="s">
        <v>407</v>
      </c>
      <c r="K82">
        <v>-0.52522899999999995</v>
      </c>
      <c r="L82">
        <v>0.178898</v>
      </c>
      <c r="M82">
        <v>-5.3627080000000001E-2</v>
      </c>
      <c r="N82">
        <v>0.44788158</v>
      </c>
      <c r="O82" t="str">
        <f t="shared" si="4"/>
        <v>phosphatidylinositol 3-kinase</v>
      </c>
      <c r="P82" t="str">
        <f t="shared" si="5"/>
        <v>PI3K</v>
      </c>
      <c r="Q82">
        <v>0</v>
      </c>
      <c r="R82">
        <v>1</v>
      </c>
      <c r="S82">
        <v>1</v>
      </c>
    </row>
    <row r="83" spans="1:19" x14ac:dyDescent="0.3">
      <c r="A83" t="s">
        <v>388</v>
      </c>
      <c r="B83">
        <v>-0.1097899</v>
      </c>
      <c r="D83">
        <v>0.22160779999999999</v>
      </c>
      <c r="E83">
        <v>0.12518029</v>
      </c>
      <c r="F83">
        <v>0.101929635</v>
      </c>
      <c r="G83" t="s">
        <v>745</v>
      </c>
      <c r="H83" s="1" t="s">
        <v>601</v>
      </c>
      <c r="I83" s="1"/>
      <c r="J83" s="21" t="s">
        <v>507</v>
      </c>
      <c r="K83">
        <v>-0.78997015999999998</v>
      </c>
      <c r="L83">
        <v>0.3315517</v>
      </c>
      <c r="M83">
        <v>-0.13729627</v>
      </c>
      <c r="N83">
        <v>0.27894086000000001</v>
      </c>
      <c r="O83" t="str">
        <f t="shared" si="4"/>
        <v>protein kinase, putative</v>
      </c>
      <c r="P83" t="str">
        <f t="shared" si="5"/>
        <v>null</v>
      </c>
      <c r="Q83">
        <v>0</v>
      </c>
      <c r="R83">
        <v>0</v>
      </c>
      <c r="S83">
        <v>0</v>
      </c>
    </row>
    <row r="84" spans="1:19" x14ac:dyDescent="0.3">
      <c r="A84" t="s">
        <v>294</v>
      </c>
      <c r="B84">
        <v>-0.27697355000000001</v>
      </c>
      <c r="D84">
        <v>1.9706003E-2</v>
      </c>
      <c r="E84">
        <v>-0.15350041</v>
      </c>
      <c r="F84">
        <v>-0.2018636</v>
      </c>
      <c r="G84" t="s">
        <v>830</v>
      </c>
      <c r="H84" s="1" t="s">
        <v>831</v>
      </c>
      <c r="I84" s="1"/>
      <c r="J84" s="21" t="s">
        <v>302</v>
      </c>
      <c r="K84">
        <v>-0.66214156000000002</v>
      </c>
      <c r="L84">
        <v>0.22978141999999999</v>
      </c>
      <c r="M84">
        <v>-7.850646E-2</v>
      </c>
      <c r="N84">
        <v>0.31552809999999998</v>
      </c>
      <c r="O84" t="str">
        <f t="shared" si="4"/>
        <v>serine/threonine protein kinase KIN</v>
      </c>
      <c r="P84" t="str">
        <f t="shared" si="5"/>
        <v>KIN</v>
      </c>
      <c r="Q84">
        <v>0</v>
      </c>
      <c r="R84">
        <v>0</v>
      </c>
      <c r="S84">
        <v>1</v>
      </c>
    </row>
    <row r="85" spans="1:19" x14ac:dyDescent="0.3">
      <c r="A85" t="s">
        <v>229</v>
      </c>
      <c r="B85">
        <v>-0.49263012</v>
      </c>
      <c r="D85">
        <v>-8.7283670000000008E-3</v>
      </c>
      <c r="E85">
        <v>-0.113902435</v>
      </c>
      <c r="F85">
        <v>-3.414905E-2</v>
      </c>
      <c r="G85" t="s">
        <v>437</v>
      </c>
      <c r="H85" s="1" t="s">
        <v>733</v>
      </c>
      <c r="I85" s="1"/>
      <c r="J85" s="21" t="s">
        <v>226</v>
      </c>
      <c r="K85">
        <v>-0.81966079999999997</v>
      </c>
      <c r="L85">
        <v>0.2819663</v>
      </c>
      <c r="M85">
        <v>0.14806016</v>
      </c>
      <c r="N85">
        <v>0.33100151999999999</v>
      </c>
      <c r="O85" t="str">
        <f t="shared" si="4"/>
        <v>inositol polyphosphate kinase, putative</v>
      </c>
      <c r="P85" t="str">
        <f t="shared" si="5"/>
        <v>IPK2</v>
      </c>
      <c r="Q85">
        <v>0</v>
      </c>
      <c r="R85">
        <v>0</v>
      </c>
      <c r="S85">
        <v>0</v>
      </c>
    </row>
    <row r="86" spans="1:19" x14ac:dyDescent="0.3">
      <c r="A86" t="s">
        <v>205</v>
      </c>
      <c r="B86">
        <v>-0.41131087999999999</v>
      </c>
      <c r="D86">
        <v>-0.27170973999999998</v>
      </c>
      <c r="E86">
        <v>-0.13805252000000001</v>
      </c>
      <c r="F86">
        <v>0.10942074</v>
      </c>
      <c r="G86" t="s">
        <v>437</v>
      </c>
      <c r="H86" s="1" t="s">
        <v>733</v>
      </c>
      <c r="I86" s="1"/>
      <c r="J86" s="21" t="s">
        <v>369</v>
      </c>
      <c r="K86">
        <v>-0.72832229999999998</v>
      </c>
      <c r="L86">
        <v>0.21052133000000001</v>
      </c>
      <c r="M86">
        <v>0.22898963</v>
      </c>
      <c r="N86">
        <v>0.23646186</v>
      </c>
      <c r="O86" t="str">
        <f t="shared" si="4"/>
        <v>conserved Plasmodium protein, unknown function</v>
      </c>
      <c r="P86" t="str">
        <f t="shared" si="5"/>
        <v>null</v>
      </c>
      <c r="Q86">
        <v>0</v>
      </c>
      <c r="R86">
        <v>0</v>
      </c>
      <c r="S86">
        <v>0</v>
      </c>
    </row>
    <row r="87" spans="1:19" x14ac:dyDescent="0.3">
      <c r="A87" t="s">
        <v>206</v>
      </c>
      <c r="B87">
        <v>-0.25514477000000002</v>
      </c>
      <c r="D87">
        <v>-0.25781330000000002</v>
      </c>
      <c r="E87">
        <v>-0.10057354</v>
      </c>
      <c r="F87">
        <v>0.22220841</v>
      </c>
      <c r="G87" t="s">
        <v>767</v>
      </c>
      <c r="H87" s="1" t="s">
        <v>595</v>
      </c>
      <c r="I87" s="1"/>
      <c r="J87" s="21" t="s">
        <v>375</v>
      </c>
      <c r="K87">
        <v>-0.59676059999999997</v>
      </c>
      <c r="L87">
        <v>-0.77627029999999997</v>
      </c>
      <c r="M87">
        <v>-0.51064693999999999</v>
      </c>
      <c r="N87">
        <v>0.71466859999999999</v>
      </c>
      <c r="O87" t="str">
        <f t="shared" si="4"/>
        <v>cGMP-dependent protein kinase</v>
      </c>
      <c r="P87" t="str">
        <f t="shared" si="5"/>
        <v>PKG</v>
      </c>
      <c r="Q87">
        <v>0</v>
      </c>
      <c r="R87">
        <v>1</v>
      </c>
      <c r="S87">
        <v>1</v>
      </c>
    </row>
    <row r="88" spans="1:19" x14ac:dyDescent="0.3">
      <c r="A88" t="s">
        <v>506</v>
      </c>
      <c r="B88">
        <v>-0.20403312000000001</v>
      </c>
      <c r="D88">
        <v>-0.16532546000000001</v>
      </c>
      <c r="E88">
        <v>-5.8781996000000003E-2</v>
      </c>
      <c r="F88">
        <v>0.25485042000000002</v>
      </c>
      <c r="G88" t="s">
        <v>435</v>
      </c>
      <c r="H88" s="1" t="s">
        <v>733</v>
      </c>
      <c r="I88" s="1"/>
      <c r="J88" s="21" t="s">
        <v>374</v>
      </c>
      <c r="K88">
        <v>-0.70816369999999995</v>
      </c>
      <c r="L88">
        <v>-0.54946269999999997</v>
      </c>
      <c r="M88">
        <v>-0.26730514</v>
      </c>
      <c r="N88">
        <v>1.3190997</v>
      </c>
      <c r="O88" t="str">
        <f t="shared" si="4"/>
        <v>conserved Plasmodium protein, unknown function</v>
      </c>
      <c r="P88" t="str">
        <f t="shared" si="5"/>
        <v>null</v>
      </c>
      <c r="Q88">
        <v>1</v>
      </c>
      <c r="R88">
        <v>0</v>
      </c>
      <c r="S88">
        <v>0</v>
      </c>
    </row>
    <row r="89" spans="1:19" x14ac:dyDescent="0.3">
      <c r="A89" t="s">
        <v>301</v>
      </c>
      <c r="B89">
        <v>-0.12839871999999999</v>
      </c>
      <c r="D89">
        <v>-0.19214513999999999</v>
      </c>
      <c r="E89">
        <v>-0.22538452</v>
      </c>
      <c r="F89">
        <v>0.3100753</v>
      </c>
      <c r="G89" t="s">
        <v>663</v>
      </c>
      <c r="H89" s="1" t="s">
        <v>594</v>
      </c>
      <c r="I89" s="1"/>
      <c r="J89" s="21" t="s">
        <v>1093</v>
      </c>
      <c r="K89">
        <v>1.3733154999999999</v>
      </c>
      <c r="L89">
        <v>0.46516763999999999</v>
      </c>
      <c r="M89">
        <v>-0.19572558000000001</v>
      </c>
      <c r="N89">
        <v>-0.42942142</v>
      </c>
      <c r="O89" t="str">
        <f t="shared" si="4"/>
        <v>PH domain-containing protein, putative</v>
      </c>
      <c r="P89" t="str">
        <f t="shared" si="5"/>
        <v>PH</v>
      </c>
      <c r="Q89">
        <v>1</v>
      </c>
      <c r="R89">
        <v>0</v>
      </c>
      <c r="S89">
        <v>0</v>
      </c>
    </row>
    <row r="90" spans="1:19" x14ac:dyDescent="0.3">
      <c r="A90" t="s">
        <v>410</v>
      </c>
      <c r="B90">
        <v>-0.18089135000000001</v>
      </c>
      <c r="D90">
        <v>-0.31919065000000002</v>
      </c>
      <c r="E90">
        <v>-0.28854024</v>
      </c>
      <c r="F90">
        <v>0.40799471999999998</v>
      </c>
      <c r="G90" t="s">
        <v>852</v>
      </c>
      <c r="H90" s="1" t="s">
        <v>581</v>
      </c>
      <c r="I90" s="1"/>
      <c r="J90" s="21" t="s">
        <v>345</v>
      </c>
      <c r="K90">
        <v>1.0834395000000001</v>
      </c>
      <c r="L90">
        <v>-1.5602609E-2</v>
      </c>
      <c r="M90">
        <v>-0.17525711999999999</v>
      </c>
      <c r="N90">
        <v>-1.3300768000000001</v>
      </c>
      <c r="O90" t="str">
        <f t="shared" si="4"/>
        <v>serine/threonine protein kinase, FIKK family, pseudogene</v>
      </c>
      <c r="P90" t="str">
        <f t="shared" si="5"/>
        <v>FIKK7.2</v>
      </c>
      <c r="Q90">
        <v>1</v>
      </c>
      <c r="R90">
        <v>0</v>
      </c>
      <c r="S90">
        <v>0</v>
      </c>
    </row>
    <row r="91" spans="1:19" x14ac:dyDescent="0.3">
      <c r="A91" t="s">
        <v>1095</v>
      </c>
      <c r="B91">
        <v>-0.46544716000000003</v>
      </c>
      <c r="D91">
        <v>-0.20789622999999999</v>
      </c>
      <c r="E91">
        <v>-0.24207106</v>
      </c>
      <c r="F91">
        <v>0.41501315999999999</v>
      </c>
      <c r="G91" t="s">
        <v>1096</v>
      </c>
      <c r="H91" s="1" t="s">
        <v>1115</v>
      </c>
      <c r="I91" s="1"/>
      <c r="J91" s="21" t="s">
        <v>348</v>
      </c>
      <c r="K91">
        <v>1.0260564000000001</v>
      </c>
      <c r="L91">
        <v>-0.12792623</v>
      </c>
      <c r="M91">
        <v>-0.15605853</v>
      </c>
      <c r="N91">
        <v>-1.3060647000000001</v>
      </c>
      <c r="O91" t="str">
        <f t="shared" si="4"/>
        <v>guanylate kinase</v>
      </c>
      <c r="P91" t="str">
        <f t="shared" si="5"/>
        <v>GK</v>
      </c>
      <c r="Q91">
        <v>1</v>
      </c>
      <c r="R91">
        <v>0</v>
      </c>
      <c r="S91">
        <v>0</v>
      </c>
    </row>
    <row r="92" spans="1:19" x14ac:dyDescent="0.3">
      <c r="A92" t="s">
        <v>207</v>
      </c>
      <c r="B92">
        <v>-0.48253960000000001</v>
      </c>
      <c r="D92">
        <v>-0.37155786000000002</v>
      </c>
      <c r="E92">
        <v>-0.17045410999999999</v>
      </c>
      <c r="F92">
        <v>0.54393199999999997</v>
      </c>
      <c r="G92" t="s">
        <v>435</v>
      </c>
      <c r="H92" s="1" t="s">
        <v>733</v>
      </c>
      <c r="I92" s="1"/>
      <c r="J92" s="21" t="s">
        <v>350</v>
      </c>
      <c r="K92">
        <v>1.3029535999999999</v>
      </c>
      <c r="L92">
        <v>-0.28578936999999999</v>
      </c>
      <c r="M92">
        <v>-0.13056461999999999</v>
      </c>
      <c r="N92">
        <v>-1.1363251000000001</v>
      </c>
      <c r="O92" t="str">
        <f t="shared" si="4"/>
        <v>tyrosine kinase-like protein, putative</v>
      </c>
      <c r="P92" t="str">
        <f t="shared" si="5"/>
        <v>TKL4</v>
      </c>
      <c r="Q92">
        <v>1</v>
      </c>
      <c r="R92">
        <v>0</v>
      </c>
      <c r="S92">
        <v>0</v>
      </c>
    </row>
    <row r="93" spans="1:19" x14ac:dyDescent="0.3">
      <c r="A93" t="s">
        <v>501</v>
      </c>
      <c r="B93">
        <v>-0.82491325999999998</v>
      </c>
      <c r="D93">
        <v>-0.26459387000000001</v>
      </c>
      <c r="E93">
        <v>-0.40239970000000003</v>
      </c>
      <c r="F93">
        <v>0.58713864999999998</v>
      </c>
      <c r="G93" t="s">
        <v>766</v>
      </c>
      <c r="H93" s="1" t="s">
        <v>733</v>
      </c>
      <c r="I93" s="1"/>
      <c r="J93" s="21" t="s">
        <v>812</v>
      </c>
      <c r="K93">
        <v>1.2686622999999999</v>
      </c>
      <c r="L93">
        <v>-0.14230397</v>
      </c>
      <c r="M93">
        <v>-0.13349306999999999</v>
      </c>
      <c r="N93">
        <v>-1.0788069</v>
      </c>
      <c r="O93" t="str">
        <f t="shared" si="4"/>
        <v>O-phosphoseryl-tRNA(Sec) selenium transferase, putative</v>
      </c>
      <c r="P93" t="str">
        <f t="shared" si="5"/>
        <v>SEPSECS</v>
      </c>
      <c r="Q93">
        <v>1</v>
      </c>
      <c r="R93">
        <v>0</v>
      </c>
      <c r="S93">
        <v>0</v>
      </c>
    </row>
    <row r="94" spans="1:19" x14ac:dyDescent="0.3">
      <c r="A94" t="s">
        <v>208</v>
      </c>
      <c r="B94">
        <v>-0.79288703000000005</v>
      </c>
      <c r="D94">
        <v>-6.8423730000000002E-2</v>
      </c>
      <c r="E94">
        <v>-0.22536206</v>
      </c>
      <c r="F94">
        <v>0.53306629999999999</v>
      </c>
      <c r="G94" t="s">
        <v>793</v>
      </c>
      <c r="H94" s="1" t="s">
        <v>575</v>
      </c>
      <c r="I94" s="1"/>
      <c r="J94" s="21" t="s">
        <v>358</v>
      </c>
      <c r="K94">
        <v>1.3130431</v>
      </c>
      <c r="L94">
        <v>-0.20200907000000001</v>
      </c>
      <c r="M94">
        <v>-0.39591512000000001</v>
      </c>
      <c r="N94">
        <v>-0.91162410000000005</v>
      </c>
      <c r="O94" t="str">
        <f t="shared" si="4"/>
        <v>serine/threonine protein kinase, FIKK family</v>
      </c>
      <c r="P94" t="str">
        <f t="shared" si="5"/>
        <v>FIKK7.1</v>
      </c>
      <c r="Q94">
        <v>1</v>
      </c>
      <c r="R94">
        <v>0</v>
      </c>
      <c r="S94">
        <v>0</v>
      </c>
    </row>
    <row r="95" spans="1:19" x14ac:dyDescent="0.3">
      <c r="A95" t="s">
        <v>411</v>
      </c>
      <c r="B95">
        <v>-0.68781376000000005</v>
      </c>
      <c r="D95">
        <v>-1.2696214000000001E-2</v>
      </c>
      <c r="E95">
        <v>-0.34303337</v>
      </c>
      <c r="F95">
        <v>0.61737496000000003</v>
      </c>
      <c r="G95" t="s">
        <v>381</v>
      </c>
      <c r="H95" s="1" t="s">
        <v>733</v>
      </c>
      <c r="I95" s="1"/>
      <c r="J95" s="21" t="s">
        <v>169</v>
      </c>
      <c r="K95">
        <v>0.78952929999999999</v>
      </c>
      <c r="L95">
        <v>-0.24737239</v>
      </c>
      <c r="M95">
        <v>-0.19107405999999999</v>
      </c>
      <c r="N95">
        <v>-0.99112940000000005</v>
      </c>
      <c r="O95" t="str">
        <f t="shared" si="4"/>
        <v>protein phosphatase PPM7, putative</v>
      </c>
      <c r="P95" t="str">
        <f t="shared" si="5"/>
        <v>PPM7</v>
      </c>
      <c r="Q95">
        <v>0</v>
      </c>
      <c r="R95">
        <v>0</v>
      </c>
      <c r="S95">
        <v>0</v>
      </c>
    </row>
    <row r="96" spans="1:19" x14ac:dyDescent="0.3">
      <c r="A96" t="s">
        <v>502</v>
      </c>
      <c r="B96">
        <v>0</v>
      </c>
      <c r="D96">
        <v>-6.7216769999999995E-2</v>
      </c>
      <c r="E96">
        <v>0</v>
      </c>
      <c r="F96">
        <v>1.2084109000000001</v>
      </c>
      <c r="G96" t="s">
        <v>566</v>
      </c>
      <c r="H96" s="1" t="s">
        <v>571</v>
      </c>
      <c r="I96" s="1"/>
      <c r="J96" s="21" t="s">
        <v>354</v>
      </c>
      <c r="K96">
        <v>0.85844529999999997</v>
      </c>
      <c r="L96">
        <v>-6.4042020000000005E-2</v>
      </c>
      <c r="M96">
        <v>-0.29205254000000003</v>
      </c>
      <c r="N96">
        <v>-0.97781130000000005</v>
      </c>
      <c r="O96" t="str">
        <f t="shared" si="4"/>
        <v>serine/threonine protein kinase</v>
      </c>
      <c r="P96" t="str">
        <f t="shared" si="5"/>
        <v>SRPK1</v>
      </c>
      <c r="Q96">
        <v>0</v>
      </c>
      <c r="R96">
        <v>0</v>
      </c>
      <c r="S96">
        <v>1</v>
      </c>
    </row>
    <row r="97" spans="1:19" x14ac:dyDescent="0.3">
      <c r="A97" t="s">
        <v>298</v>
      </c>
      <c r="B97">
        <v>-0.27914506</v>
      </c>
      <c r="D97">
        <v>5.3533476000000003E-2</v>
      </c>
      <c r="E97">
        <v>-0.17943433</v>
      </c>
      <c r="F97">
        <v>0.85401355999999995</v>
      </c>
      <c r="G97" t="s">
        <v>381</v>
      </c>
      <c r="H97" s="1" t="s">
        <v>733</v>
      </c>
      <c r="I97" s="1"/>
      <c r="J97" s="21" t="s">
        <v>356</v>
      </c>
      <c r="K97">
        <v>0.97125859999999997</v>
      </c>
      <c r="L97">
        <v>-6.778816E-2</v>
      </c>
      <c r="M97">
        <v>-0.36908540000000001</v>
      </c>
      <c r="N97">
        <v>-0.96423939999999997</v>
      </c>
      <c r="O97" t="str">
        <f t="shared" si="4"/>
        <v>serine/threonine protein kinase, FIKK family</v>
      </c>
      <c r="P97" t="str">
        <f t="shared" si="5"/>
        <v>FIKK9.3</v>
      </c>
      <c r="Q97">
        <v>0</v>
      </c>
      <c r="R97">
        <v>0</v>
      </c>
      <c r="S97">
        <v>0</v>
      </c>
    </row>
    <row r="98" spans="1:19" x14ac:dyDescent="0.3">
      <c r="A98" t="s">
        <v>223</v>
      </c>
      <c r="B98">
        <v>-4.3879363999999997E-2</v>
      </c>
      <c r="D98">
        <v>0.19079969999999999</v>
      </c>
      <c r="E98">
        <v>0.53180872999999995</v>
      </c>
      <c r="F98">
        <v>0.63858369999999998</v>
      </c>
      <c r="G98" t="s">
        <v>829</v>
      </c>
      <c r="H98" s="1" t="s">
        <v>579</v>
      </c>
      <c r="I98" s="1"/>
      <c r="J98" s="21" t="s">
        <v>334</v>
      </c>
      <c r="K98">
        <v>1.0310185999999999</v>
      </c>
      <c r="L98">
        <v>-0.18907055</v>
      </c>
      <c r="M98">
        <v>-0.39046920000000002</v>
      </c>
      <c r="N98">
        <v>-0.84888799999999998</v>
      </c>
      <c r="O98" t="str">
        <f t="shared" si="4"/>
        <v>ABC1 family, putative</v>
      </c>
      <c r="P98" t="str">
        <f t="shared" si="5"/>
        <v>ABCK1</v>
      </c>
      <c r="Q98">
        <v>1</v>
      </c>
      <c r="R98">
        <v>0</v>
      </c>
      <c r="S98">
        <v>0</v>
      </c>
    </row>
    <row r="99" spans="1:19" x14ac:dyDescent="0.3">
      <c r="A99" t="s">
        <v>1102</v>
      </c>
      <c r="B99">
        <v>-0.18848902000000001</v>
      </c>
      <c r="D99">
        <v>4.5581770000000001E-3</v>
      </c>
      <c r="E99">
        <v>0.29300815000000002</v>
      </c>
      <c r="F99">
        <v>0.77758300000000002</v>
      </c>
      <c r="G99" t="s">
        <v>1103</v>
      </c>
      <c r="H99" s="1" t="s">
        <v>1116</v>
      </c>
      <c r="I99" s="1"/>
      <c r="J99" s="21" t="s">
        <v>351</v>
      </c>
      <c r="K99">
        <v>1.1530921000000001</v>
      </c>
      <c r="L99">
        <v>-0.13060596999999999</v>
      </c>
      <c r="M99">
        <v>-0.10976682</v>
      </c>
      <c r="N99">
        <v>-0.70399049999999996</v>
      </c>
      <c r="O99" t="str">
        <f t="shared" si="4"/>
        <v>serine/threonine protein kinase, FIKK family</v>
      </c>
      <c r="P99" t="str">
        <f t="shared" si="5"/>
        <v>FIKK12</v>
      </c>
      <c r="Q99">
        <v>1</v>
      </c>
      <c r="R99">
        <v>0</v>
      </c>
      <c r="S99">
        <v>0</v>
      </c>
    </row>
    <row r="100" spans="1:19" x14ac:dyDescent="0.3">
      <c r="A100" t="s">
        <v>180</v>
      </c>
      <c r="B100">
        <v>-0.36092996999999999</v>
      </c>
      <c r="D100">
        <v>9.9331169999999996E-2</v>
      </c>
      <c r="E100">
        <v>0.18122356000000001</v>
      </c>
      <c r="F100">
        <v>0.59044909999999995</v>
      </c>
      <c r="G100" t="s">
        <v>754</v>
      </c>
      <c r="H100" s="1" t="s">
        <v>755</v>
      </c>
      <c r="I100" s="1"/>
      <c r="J100" s="21" t="s">
        <v>265</v>
      </c>
      <c r="K100">
        <v>0.86212975000000003</v>
      </c>
      <c r="L100">
        <v>-0.124607176</v>
      </c>
      <c r="M100">
        <v>7.5023039999999999E-2</v>
      </c>
      <c r="N100">
        <v>-0.67612976000000002</v>
      </c>
      <c r="O100" t="str">
        <f t="shared" si="4"/>
        <v>cdc2-related protein kinase 3</v>
      </c>
      <c r="P100" t="str">
        <f t="shared" si="5"/>
        <v>CRK3</v>
      </c>
      <c r="Q100">
        <v>0</v>
      </c>
      <c r="R100">
        <v>1</v>
      </c>
      <c r="S100">
        <v>1</v>
      </c>
    </row>
    <row r="101" spans="1:19" x14ac:dyDescent="0.3">
      <c r="A101" t="s">
        <v>408</v>
      </c>
      <c r="B101">
        <v>-0.1810599</v>
      </c>
      <c r="D101">
        <v>-0.34450930000000002</v>
      </c>
      <c r="E101">
        <v>0.19837015999999999</v>
      </c>
      <c r="F101">
        <v>0.57089409999999996</v>
      </c>
      <c r="G101" t="s">
        <v>435</v>
      </c>
      <c r="H101" s="1" t="s">
        <v>733</v>
      </c>
      <c r="I101" s="1"/>
      <c r="J101" s="21" t="s">
        <v>258</v>
      </c>
      <c r="K101">
        <v>0.94243336</v>
      </c>
      <c r="L101">
        <v>5.2426542999999999E-2</v>
      </c>
      <c r="M101">
        <v>1.5697244999999999E-2</v>
      </c>
      <c r="N101">
        <v>-0.80968094000000002</v>
      </c>
      <c r="O101" t="str">
        <f t="shared" ref="O101:O132" si="6">VLOOKUP($J101,A:H,7,FALSE)</f>
        <v>serine/threonine protein kinase RIO1, putative</v>
      </c>
      <c r="P101" t="str">
        <f t="shared" ref="P101:P132" si="7">VLOOKUP($J101,A:H,8,FALSE)</f>
        <v>RIO1</v>
      </c>
      <c r="Q101">
        <v>0</v>
      </c>
      <c r="R101">
        <v>0</v>
      </c>
      <c r="S101">
        <v>1</v>
      </c>
    </row>
    <row r="102" spans="1:19" x14ac:dyDescent="0.3">
      <c r="A102" t="s">
        <v>330</v>
      </c>
      <c r="B102">
        <v>-0.14298978000000001</v>
      </c>
      <c r="D102">
        <v>-0.14248556000000001</v>
      </c>
      <c r="E102">
        <v>0.16123924000000001</v>
      </c>
      <c r="F102">
        <v>0.49886900000000001</v>
      </c>
      <c r="G102" t="s">
        <v>491</v>
      </c>
      <c r="H102" s="1" t="s">
        <v>733</v>
      </c>
      <c r="I102" s="1"/>
      <c r="J102" s="21" t="s">
        <v>712</v>
      </c>
      <c r="K102">
        <v>0.94250524000000002</v>
      </c>
      <c r="L102">
        <v>-8.1434060000000006E-3</v>
      </c>
      <c r="M102">
        <v>-6.8264044999999995E-2</v>
      </c>
      <c r="N102">
        <v>-0.89002380000000003</v>
      </c>
      <c r="O102" t="str">
        <f t="shared" si="6"/>
        <v>non-SERCA-type Ca2+ -transporting P-ATPase</v>
      </c>
      <c r="P102" t="str">
        <f t="shared" si="7"/>
        <v>ATP4</v>
      </c>
      <c r="Q102">
        <v>0</v>
      </c>
      <c r="R102">
        <v>0</v>
      </c>
      <c r="S102">
        <v>0</v>
      </c>
    </row>
    <row r="103" spans="1:19" x14ac:dyDescent="0.3">
      <c r="A103" t="s">
        <v>228</v>
      </c>
      <c r="B103">
        <v>-0.21401216000000001</v>
      </c>
      <c r="D103">
        <v>-7.6657619999999996E-2</v>
      </c>
      <c r="E103">
        <v>0.15071187999999999</v>
      </c>
      <c r="F103">
        <v>0.35465834000000002</v>
      </c>
      <c r="G103" t="s">
        <v>832</v>
      </c>
      <c r="H103" s="1" t="s">
        <v>589</v>
      </c>
      <c r="I103" s="1"/>
      <c r="J103" s="21" t="s">
        <v>715</v>
      </c>
      <c r="K103">
        <v>0.84984713999999995</v>
      </c>
      <c r="L103">
        <v>0.12350149000000001</v>
      </c>
      <c r="M103">
        <v>-0.15310762999999999</v>
      </c>
      <c r="N103">
        <v>-0.8255517</v>
      </c>
      <c r="O103" t="str">
        <f t="shared" si="6"/>
        <v>guanylyl cyclase beta</v>
      </c>
      <c r="P103" t="str">
        <f t="shared" si="7"/>
        <v>GCbeta</v>
      </c>
      <c r="Q103">
        <v>0</v>
      </c>
      <c r="R103">
        <v>0</v>
      </c>
      <c r="S103">
        <v>0</v>
      </c>
    </row>
    <row r="104" spans="1:19" x14ac:dyDescent="0.3">
      <c r="A104" t="s">
        <v>401</v>
      </c>
      <c r="B104">
        <v>-7.8013553999999999E-2</v>
      </c>
      <c r="D104">
        <v>3.2385553999999997E-2</v>
      </c>
      <c r="E104">
        <v>0.19286618</v>
      </c>
      <c r="F104">
        <v>0.31185903999999998</v>
      </c>
      <c r="G104" t="s">
        <v>437</v>
      </c>
      <c r="H104" s="1" t="s">
        <v>591</v>
      </c>
      <c r="I104" s="1"/>
      <c r="J104" s="21" t="s">
        <v>277</v>
      </c>
      <c r="K104">
        <v>1.1247799000000001</v>
      </c>
      <c r="L104">
        <v>9.0952000000000005E-2</v>
      </c>
      <c r="M104">
        <v>0.5273002</v>
      </c>
      <c r="N104">
        <v>-1.3489408000000001</v>
      </c>
      <c r="O104" t="str">
        <f t="shared" si="6"/>
        <v>protein kinase 6</v>
      </c>
      <c r="P104" t="str">
        <f t="shared" si="7"/>
        <v>PK6</v>
      </c>
      <c r="Q104">
        <v>1</v>
      </c>
      <c r="R104">
        <v>1</v>
      </c>
      <c r="S104">
        <v>1</v>
      </c>
    </row>
    <row r="105" spans="1:19" x14ac:dyDescent="0.3">
      <c r="A105" t="s">
        <v>310</v>
      </c>
      <c r="B105">
        <v>0.11002187400000001</v>
      </c>
      <c r="D105">
        <v>-2.5279402999999999E-2</v>
      </c>
      <c r="E105">
        <v>0.22005346000000001</v>
      </c>
      <c r="F105">
        <v>0.19235352999999999</v>
      </c>
      <c r="G105" t="s">
        <v>758</v>
      </c>
      <c r="H105" s="1" t="s">
        <v>596</v>
      </c>
      <c r="I105" s="1"/>
      <c r="J105" s="21" t="s">
        <v>276</v>
      </c>
      <c r="K105">
        <v>0.68227819999999995</v>
      </c>
      <c r="L105">
        <v>0.20913756</v>
      </c>
      <c r="M105">
        <v>0.44284147000000001</v>
      </c>
      <c r="N105">
        <v>-1.0963999</v>
      </c>
      <c r="O105" t="str">
        <f t="shared" si="6"/>
        <v>serine/threonine protein kinase, FIKK family</v>
      </c>
      <c r="P105" t="str">
        <f t="shared" si="7"/>
        <v>FIKK10.1</v>
      </c>
      <c r="Q105">
        <v>1</v>
      </c>
      <c r="R105">
        <v>0</v>
      </c>
      <c r="S105">
        <v>0</v>
      </c>
    </row>
    <row r="106" spans="1:19" x14ac:dyDescent="0.3">
      <c r="A106" t="s">
        <v>305</v>
      </c>
      <c r="B106">
        <v>2.5029050000000001E-3</v>
      </c>
      <c r="D106">
        <v>0.15761924999999999</v>
      </c>
      <c r="E106">
        <v>-0.17991637999999999</v>
      </c>
      <c r="F106">
        <v>0.43541165999999998</v>
      </c>
      <c r="G106" t="s">
        <v>381</v>
      </c>
      <c r="H106" s="1" t="s">
        <v>733</v>
      </c>
      <c r="I106" s="1"/>
      <c r="J106" s="21" t="s">
        <v>497</v>
      </c>
      <c r="K106">
        <v>0.80296959999999995</v>
      </c>
      <c r="L106">
        <v>-3.334985E-2</v>
      </c>
      <c r="M106">
        <v>0.20346831000000001</v>
      </c>
      <c r="N106">
        <v>-1.0145526</v>
      </c>
      <c r="O106" t="str">
        <f t="shared" si="6"/>
        <v>pentafunctional AROM polypeptide, putative, pseudogene</v>
      </c>
      <c r="P106" t="str">
        <f t="shared" si="7"/>
        <v>AROM</v>
      </c>
      <c r="Q106">
        <v>1</v>
      </c>
      <c r="R106">
        <v>0</v>
      </c>
      <c r="S106">
        <v>0</v>
      </c>
    </row>
    <row r="107" spans="1:19" x14ac:dyDescent="0.3">
      <c r="A107" t="s">
        <v>274</v>
      </c>
      <c r="B107">
        <v>0.67659879999999994</v>
      </c>
      <c r="D107">
        <v>0.34681561999999999</v>
      </c>
      <c r="E107">
        <v>0.42097926000000002</v>
      </c>
      <c r="F107">
        <v>-4.8966385000000001E-2</v>
      </c>
      <c r="G107" t="s">
        <v>566</v>
      </c>
      <c r="H107" s="1" t="s">
        <v>623</v>
      </c>
      <c r="I107" s="1"/>
      <c r="J107" s="21" t="s">
        <v>270</v>
      </c>
      <c r="K107">
        <v>0.72559050000000003</v>
      </c>
      <c r="L107">
        <v>-4.5897464999999998E-2</v>
      </c>
      <c r="M107">
        <v>0.17064731</v>
      </c>
      <c r="N107">
        <v>-1.0584772</v>
      </c>
      <c r="O107" t="str">
        <f t="shared" si="6"/>
        <v>phosphoglycerate kinase</v>
      </c>
      <c r="P107" t="str">
        <f t="shared" si="7"/>
        <v>PGK</v>
      </c>
      <c r="Q107">
        <v>1</v>
      </c>
      <c r="R107">
        <v>1</v>
      </c>
      <c r="S107">
        <v>0</v>
      </c>
    </row>
    <row r="108" spans="1:19" x14ac:dyDescent="0.3">
      <c r="A108" t="s">
        <v>261</v>
      </c>
      <c r="B108">
        <v>0.59096055999999997</v>
      </c>
      <c r="D108">
        <v>0.15340395000000001</v>
      </c>
      <c r="E108">
        <v>0.32692683</v>
      </c>
      <c r="F108">
        <v>-0.13730179000000001</v>
      </c>
      <c r="G108" t="s">
        <v>838</v>
      </c>
      <c r="H108" s="1" t="s">
        <v>733</v>
      </c>
      <c r="I108" s="1"/>
      <c r="J108" s="21" t="s">
        <v>341</v>
      </c>
      <c r="K108">
        <v>0.69292575000000001</v>
      </c>
      <c r="L108">
        <v>1.6534170000000001E-2</v>
      </c>
      <c r="M108">
        <v>7.502644E-2</v>
      </c>
      <c r="N108">
        <v>-1.029217</v>
      </c>
      <c r="O108" t="str">
        <f t="shared" si="6"/>
        <v>EKC/KEOPS complex subunit BUD32</v>
      </c>
      <c r="P108" t="str">
        <f t="shared" si="7"/>
        <v>BUD32</v>
      </c>
      <c r="Q108">
        <v>1</v>
      </c>
      <c r="R108">
        <v>1</v>
      </c>
      <c r="S108">
        <v>1</v>
      </c>
    </row>
    <row r="109" spans="1:19" x14ac:dyDescent="0.3">
      <c r="A109" t="s">
        <v>344</v>
      </c>
      <c r="B109">
        <v>0.61131095999999996</v>
      </c>
      <c r="D109">
        <v>0.12828249</v>
      </c>
      <c r="E109">
        <v>0.37368286000000001</v>
      </c>
      <c r="F109">
        <v>-0.34348590000000001</v>
      </c>
      <c r="G109" t="s">
        <v>805</v>
      </c>
      <c r="H109" s="1" t="s">
        <v>733</v>
      </c>
      <c r="I109" s="1"/>
      <c r="J109" s="21" t="s">
        <v>360</v>
      </c>
      <c r="K109">
        <v>0.64014150000000003</v>
      </c>
      <c r="L109">
        <v>4.4118717000000002E-2</v>
      </c>
      <c r="M109">
        <v>-3.2459586999999998E-2</v>
      </c>
      <c r="N109">
        <v>-1.0408293</v>
      </c>
      <c r="O109" t="str">
        <f t="shared" si="6"/>
        <v>receptor for activated c kinase</v>
      </c>
      <c r="P109" t="str">
        <f t="shared" si="7"/>
        <v>RACK1</v>
      </c>
      <c r="Q109">
        <v>1</v>
      </c>
      <c r="R109">
        <v>0</v>
      </c>
      <c r="S109">
        <v>0</v>
      </c>
    </row>
    <row r="110" spans="1:19" x14ac:dyDescent="0.3">
      <c r="A110" t="s">
        <v>393</v>
      </c>
      <c r="B110">
        <v>0.79772799999999999</v>
      </c>
      <c r="D110">
        <v>0.21118490000000001</v>
      </c>
      <c r="E110">
        <v>9.6637964000000007E-2</v>
      </c>
      <c r="F110">
        <v>-0.18132561</v>
      </c>
      <c r="G110" t="s">
        <v>836</v>
      </c>
      <c r="H110" s="1" t="s">
        <v>527</v>
      </c>
      <c r="I110" s="1"/>
      <c r="J110" s="21" t="s">
        <v>271</v>
      </c>
      <c r="K110">
        <v>0.84775659999999997</v>
      </c>
      <c r="L110">
        <v>0.13518943</v>
      </c>
      <c r="M110">
        <v>5.0555649999999997E-3</v>
      </c>
      <c r="N110">
        <v>-1.065936</v>
      </c>
      <c r="O110" t="str">
        <f t="shared" si="6"/>
        <v>pyruvate kinase 2</v>
      </c>
      <c r="P110" t="str">
        <f t="shared" si="7"/>
        <v>PyKII</v>
      </c>
      <c r="Q110">
        <v>1</v>
      </c>
      <c r="R110">
        <v>1</v>
      </c>
      <c r="S110">
        <v>0</v>
      </c>
    </row>
    <row r="111" spans="1:19" x14ac:dyDescent="0.3">
      <c r="A111" t="s">
        <v>256</v>
      </c>
      <c r="B111">
        <v>0.75480974000000001</v>
      </c>
      <c r="D111">
        <v>0.22979305999999999</v>
      </c>
      <c r="E111">
        <v>9.4248999999999999E-2</v>
      </c>
      <c r="F111">
        <v>-0.27224585000000001</v>
      </c>
      <c r="G111" t="s">
        <v>721</v>
      </c>
      <c r="H111" s="1" t="s">
        <v>733</v>
      </c>
      <c r="I111" s="1"/>
      <c r="J111" s="21" t="s">
        <v>167</v>
      </c>
      <c r="K111">
        <v>1.0610782000000001</v>
      </c>
      <c r="L111">
        <v>0.51960015000000004</v>
      </c>
      <c r="M111">
        <v>1.0240185000000001E-2</v>
      </c>
      <c r="N111">
        <v>-1.0693398000000001</v>
      </c>
      <c r="O111" t="str">
        <f t="shared" si="6"/>
        <v>serine/threonine protein kinase, FIKK family</v>
      </c>
      <c r="P111" t="str">
        <f t="shared" si="7"/>
        <v>null</v>
      </c>
      <c r="Q111">
        <v>1</v>
      </c>
      <c r="R111">
        <v>0</v>
      </c>
      <c r="S111">
        <v>0</v>
      </c>
    </row>
    <row r="112" spans="1:19" x14ac:dyDescent="0.3">
      <c r="A112" t="s">
        <v>347</v>
      </c>
      <c r="B112">
        <v>0.95468160000000002</v>
      </c>
      <c r="D112">
        <v>0.25039699999999998</v>
      </c>
      <c r="E112">
        <v>0.25869244000000002</v>
      </c>
      <c r="F112">
        <v>-0.35845503000000001</v>
      </c>
      <c r="G112" t="s">
        <v>723</v>
      </c>
      <c r="H112" s="1" t="s">
        <v>733</v>
      </c>
      <c r="I112" s="1"/>
      <c r="J112" s="21" t="s">
        <v>368</v>
      </c>
      <c r="K112">
        <v>0.80967840000000002</v>
      </c>
      <c r="L112">
        <v>0.60677384999999995</v>
      </c>
      <c r="M112">
        <v>0.35321823000000002</v>
      </c>
      <c r="N112">
        <v>-0.66343079999999999</v>
      </c>
      <c r="O112" t="str">
        <f t="shared" si="6"/>
        <v>heat shock protein 90</v>
      </c>
      <c r="P112" t="str">
        <f t="shared" si="7"/>
        <v>HSP90</v>
      </c>
      <c r="Q112">
        <v>0</v>
      </c>
      <c r="R112">
        <v>0</v>
      </c>
      <c r="S112">
        <v>0</v>
      </c>
    </row>
    <row r="113" spans="1:19" x14ac:dyDescent="0.3">
      <c r="A113" t="s">
        <v>263</v>
      </c>
      <c r="B113">
        <v>0.84044194000000005</v>
      </c>
      <c r="D113">
        <v>-0.11167377000000001</v>
      </c>
      <c r="E113">
        <v>9.7972690000000008E-3</v>
      </c>
      <c r="F113">
        <v>-0.25394842000000001</v>
      </c>
      <c r="G113" t="s">
        <v>435</v>
      </c>
      <c r="H113" s="1" t="s">
        <v>733</v>
      </c>
      <c r="I113" s="1"/>
      <c r="J113" s="21" t="s">
        <v>389</v>
      </c>
      <c r="K113">
        <v>0.35454816</v>
      </c>
      <c r="L113">
        <v>0.40723416000000001</v>
      </c>
      <c r="M113">
        <v>0.53351897000000004</v>
      </c>
      <c r="N113">
        <v>-0.26437986000000002</v>
      </c>
      <c r="O113" t="str">
        <f t="shared" si="6"/>
        <v>EKC/KEOPS complex subunit CGI121</v>
      </c>
      <c r="P113" t="str">
        <f t="shared" si="7"/>
        <v>CGI121</v>
      </c>
      <c r="Q113">
        <v>0</v>
      </c>
      <c r="R113">
        <v>0</v>
      </c>
      <c r="S113">
        <v>0</v>
      </c>
    </row>
    <row r="114" spans="1:19" x14ac:dyDescent="0.3">
      <c r="A114" t="s">
        <v>464</v>
      </c>
      <c r="B114">
        <v>0.53308409999999995</v>
      </c>
      <c r="D114">
        <v>-0.13261157000000001</v>
      </c>
      <c r="E114">
        <v>-2.8465290000000001E-2</v>
      </c>
      <c r="F114">
        <v>-0.35611087000000002</v>
      </c>
      <c r="G114" t="s">
        <v>670</v>
      </c>
      <c r="H114" s="1" t="s">
        <v>637</v>
      </c>
      <c r="I114" s="1"/>
      <c r="J114" s="21" t="s">
        <v>274</v>
      </c>
      <c r="K114">
        <v>0.67659879999999994</v>
      </c>
      <c r="L114">
        <v>0.34681561999999999</v>
      </c>
      <c r="M114">
        <v>0.42097926000000002</v>
      </c>
      <c r="N114">
        <v>-4.8966385000000001E-2</v>
      </c>
      <c r="O114" t="str">
        <f t="shared" si="6"/>
        <v>serine/threonine protein kinase, FIKK family</v>
      </c>
      <c r="P114" t="str">
        <f t="shared" si="7"/>
        <v>FIKK11</v>
      </c>
      <c r="Q114">
        <v>0</v>
      </c>
      <c r="R114">
        <v>0</v>
      </c>
      <c r="S114">
        <v>0</v>
      </c>
    </row>
    <row r="115" spans="1:19" x14ac:dyDescent="0.3">
      <c r="A115" t="s">
        <v>264</v>
      </c>
      <c r="B115">
        <v>0.62914484999999998</v>
      </c>
      <c r="D115">
        <v>-6.3973619999999995E-2</v>
      </c>
      <c r="E115">
        <v>-3.5399294999999997E-2</v>
      </c>
      <c r="F115">
        <v>-0.35093447999999999</v>
      </c>
      <c r="G115" t="s">
        <v>841</v>
      </c>
      <c r="H115" s="1" t="s">
        <v>634</v>
      </c>
      <c r="I115" s="1"/>
      <c r="J115" s="21" t="s">
        <v>261</v>
      </c>
      <c r="K115">
        <v>0.59096055999999997</v>
      </c>
      <c r="L115">
        <v>0.15340395000000001</v>
      </c>
      <c r="M115">
        <v>0.32692683</v>
      </c>
      <c r="N115">
        <v>-0.13730179000000001</v>
      </c>
      <c r="O115" t="str">
        <f t="shared" si="6"/>
        <v>riboflavin kinase / FAD synthase family protein, putative</v>
      </c>
      <c r="P115" t="str">
        <f t="shared" si="7"/>
        <v>null</v>
      </c>
      <c r="Q115">
        <v>0</v>
      </c>
      <c r="R115">
        <v>1</v>
      </c>
      <c r="S115">
        <v>0</v>
      </c>
    </row>
    <row r="116" spans="1:19" x14ac:dyDescent="0.3">
      <c r="A116" t="s">
        <v>339</v>
      </c>
      <c r="B116">
        <v>0.53237104000000002</v>
      </c>
      <c r="D116">
        <v>0.11602714</v>
      </c>
      <c r="E116">
        <v>-3.5360269999999999E-2</v>
      </c>
      <c r="F116">
        <v>-0.42128700000000002</v>
      </c>
      <c r="G116" t="s">
        <v>381</v>
      </c>
      <c r="H116" s="1" t="s">
        <v>733</v>
      </c>
      <c r="I116" s="1"/>
      <c r="J116" s="21" t="s">
        <v>344</v>
      </c>
      <c r="K116">
        <v>0.61131095999999996</v>
      </c>
      <c r="L116">
        <v>0.12828249</v>
      </c>
      <c r="M116">
        <v>0.37368286000000001</v>
      </c>
      <c r="N116">
        <v>-0.34348590000000001</v>
      </c>
      <c r="O116" t="str">
        <f t="shared" si="6"/>
        <v>ATP-dependent (S)-NAD(P)H-hydrate dehydratase, putative</v>
      </c>
      <c r="P116" t="str">
        <f t="shared" si="7"/>
        <v>null</v>
      </c>
      <c r="Q116">
        <v>0</v>
      </c>
      <c r="R116">
        <v>0</v>
      </c>
      <c r="S116">
        <v>0</v>
      </c>
    </row>
    <row r="117" spans="1:19" x14ac:dyDescent="0.3">
      <c r="A117" t="s">
        <v>168</v>
      </c>
      <c r="B117">
        <v>0.60921890000000001</v>
      </c>
      <c r="D117">
        <v>-3.3847710000000003E-2</v>
      </c>
      <c r="E117">
        <v>-0.12672964</v>
      </c>
      <c r="F117">
        <v>-0.56221586000000001</v>
      </c>
      <c r="G117" t="s">
        <v>856</v>
      </c>
      <c r="H117" s="1" t="s">
        <v>857</v>
      </c>
      <c r="I117" s="1"/>
      <c r="J117" s="21" t="s">
        <v>393</v>
      </c>
      <c r="K117">
        <v>0.79772799999999999</v>
      </c>
      <c r="L117">
        <v>0.21118490000000001</v>
      </c>
      <c r="M117">
        <v>9.6637964000000007E-2</v>
      </c>
      <c r="N117">
        <v>-0.18132561</v>
      </c>
      <c r="O117" t="str">
        <f t="shared" si="6"/>
        <v>glycerol kinase</v>
      </c>
      <c r="P117" t="str">
        <f t="shared" si="7"/>
        <v>GK</v>
      </c>
      <c r="Q117">
        <v>0</v>
      </c>
      <c r="R117">
        <v>1</v>
      </c>
      <c r="S117">
        <v>0</v>
      </c>
    </row>
    <row r="118" spans="1:19" x14ac:dyDescent="0.3">
      <c r="A118" t="s">
        <v>760</v>
      </c>
      <c r="B118">
        <v>0.71433926000000003</v>
      </c>
      <c r="D118">
        <v>2.3890205000000001E-2</v>
      </c>
      <c r="E118">
        <v>-0.18235092999999999</v>
      </c>
      <c r="F118">
        <v>-0.64970839999999996</v>
      </c>
      <c r="G118" t="s">
        <v>381</v>
      </c>
      <c r="H118" s="1" t="s">
        <v>733</v>
      </c>
      <c r="I118" s="1"/>
      <c r="J118" s="21" t="s">
        <v>256</v>
      </c>
      <c r="K118">
        <v>0.75480974000000001</v>
      </c>
      <c r="L118">
        <v>0.22979305999999999</v>
      </c>
      <c r="M118">
        <v>9.4248999999999999E-2</v>
      </c>
      <c r="N118">
        <v>-0.27224585000000001</v>
      </c>
      <c r="O118" t="str">
        <f t="shared" si="6"/>
        <v>calcium/calmodulin-dependent protein kinase, putative</v>
      </c>
      <c r="P118" t="str">
        <f t="shared" si="7"/>
        <v>null</v>
      </c>
      <c r="Q118">
        <v>0</v>
      </c>
      <c r="R118">
        <v>0</v>
      </c>
      <c r="S118">
        <v>0</v>
      </c>
    </row>
    <row r="119" spans="1:19" x14ac:dyDescent="0.3">
      <c r="A119" t="s">
        <v>273</v>
      </c>
      <c r="B119">
        <v>0.51203969999999999</v>
      </c>
      <c r="D119">
        <v>0.20623077000000001</v>
      </c>
      <c r="E119">
        <v>-0.11025668</v>
      </c>
      <c r="F119">
        <v>-0.79763364999999997</v>
      </c>
      <c r="G119" t="s">
        <v>652</v>
      </c>
      <c r="H119" s="1" t="s">
        <v>636</v>
      </c>
      <c r="I119" s="1"/>
      <c r="J119" s="21" t="s">
        <v>347</v>
      </c>
      <c r="K119">
        <v>0.95468160000000002</v>
      </c>
      <c r="L119">
        <v>0.25039699999999998</v>
      </c>
      <c r="M119">
        <v>0.25869244000000002</v>
      </c>
      <c r="N119">
        <v>-0.35845503000000001</v>
      </c>
      <c r="O119" t="str">
        <f t="shared" si="6"/>
        <v>calcium-dependent protein kinase, putative</v>
      </c>
      <c r="P119" t="str">
        <f t="shared" si="7"/>
        <v>null</v>
      </c>
      <c r="Q119">
        <v>0</v>
      </c>
      <c r="R119">
        <v>0</v>
      </c>
      <c r="S119">
        <v>0</v>
      </c>
    </row>
    <row r="120" spans="1:19" x14ac:dyDescent="0.3">
      <c r="A120" t="s">
        <v>349</v>
      </c>
      <c r="B120">
        <v>0.55494003999999997</v>
      </c>
      <c r="D120">
        <v>9.7641649999999997E-2</v>
      </c>
      <c r="E120">
        <v>-1.3315944999999999E-2</v>
      </c>
      <c r="F120">
        <v>-0.66106140000000002</v>
      </c>
      <c r="G120" t="s">
        <v>657</v>
      </c>
      <c r="H120" s="1" t="s">
        <v>644</v>
      </c>
      <c r="I120" s="1"/>
      <c r="J120" s="21" t="s">
        <v>263</v>
      </c>
      <c r="K120">
        <v>0.84044194000000005</v>
      </c>
      <c r="L120">
        <v>-0.11167377000000001</v>
      </c>
      <c r="M120">
        <v>9.7972690000000008E-3</v>
      </c>
      <c r="N120">
        <v>-0.25394842000000001</v>
      </c>
      <c r="O120" t="str">
        <f t="shared" si="6"/>
        <v>protein kinase, putative</v>
      </c>
      <c r="P120" t="str">
        <f t="shared" si="7"/>
        <v>null</v>
      </c>
      <c r="Q120">
        <v>0</v>
      </c>
      <c r="R120">
        <v>0</v>
      </c>
      <c r="S120">
        <v>0</v>
      </c>
    </row>
    <row r="121" spans="1:19" x14ac:dyDescent="0.3">
      <c r="A121" t="s">
        <v>272</v>
      </c>
      <c r="B121">
        <v>0.46709314000000002</v>
      </c>
      <c r="D121">
        <v>0.10443726</v>
      </c>
      <c r="E121">
        <v>0.10376724</v>
      </c>
      <c r="F121">
        <v>-0.78248890000000004</v>
      </c>
      <c r="G121" t="s">
        <v>381</v>
      </c>
      <c r="H121" s="1" t="s">
        <v>733</v>
      </c>
      <c r="I121" s="1"/>
      <c r="J121" s="21" t="s">
        <v>464</v>
      </c>
      <c r="K121">
        <v>0.53308409999999995</v>
      </c>
      <c r="L121">
        <v>-0.13261157000000001</v>
      </c>
      <c r="M121">
        <v>-2.8465290000000001E-2</v>
      </c>
      <c r="N121">
        <v>-0.35611087000000002</v>
      </c>
      <c r="O121" t="str">
        <f t="shared" si="6"/>
        <v>serine/threonine protein kinase, FIKK family, pseudogene</v>
      </c>
      <c r="P121" t="str">
        <f t="shared" si="7"/>
        <v>FIKK14</v>
      </c>
      <c r="Q121">
        <v>0</v>
      </c>
      <c r="R121">
        <v>0</v>
      </c>
      <c r="S121">
        <v>0</v>
      </c>
    </row>
    <row r="122" spans="1:19" x14ac:dyDescent="0.3">
      <c r="A122" t="s">
        <v>342</v>
      </c>
      <c r="B122">
        <v>0.34623324999999999</v>
      </c>
      <c r="D122">
        <v>2.2759046000000002E-2</v>
      </c>
      <c r="E122">
        <v>-4.5086052000000001E-2</v>
      </c>
      <c r="F122">
        <v>-0.70336419999999999</v>
      </c>
      <c r="G122" t="s">
        <v>779</v>
      </c>
      <c r="H122" s="1" t="s">
        <v>780</v>
      </c>
      <c r="I122" s="1"/>
      <c r="J122" s="21" t="s">
        <v>264</v>
      </c>
      <c r="K122">
        <v>0.62914484999999998</v>
      </c>
      <c r="L122">
        <v>-6.3973619999999995E-2</v>
      </c>
      <c r="M122">
        <v>-3.5399294999999997E-2</v>
      </c>
      <c r="N122">
        <v>-0.35093447999999999</v>
      </c>
      <c r="O122" t="str">
        <f t="shared" si="6"/>
        <v>bifunctional polynucleotide phosphatase/kinase</v>
      </c>
      <c r="P122" t="str">
        <f t="shared" si="7"/>
        <v>PNKP</v>
      </c>
      <c r="Q122">
        <v>0</v>
      </c>
      <c r="R122">
        <v>0</v>
      </c>
      <c r="S122">
        <v>0</v>
      </c>
    </row>
    <row r="123" spans="1:19" x14ac:dyDescent="0.3">
      <c r="A123" t="s">
        <v>275</v>
      </c>
      <c r="B123">
        <v>0.56081080000000005</v>
      </c>
      <c r="D123">
        <v>7.4798139999999999E-2</v>
      </c>
      <c r="E123">
        <v>0.26003498000000003</v>
      </c>
      <c r="F123">
        <v>-0.68867343999999997</v>
      </c>
      <c r="G123" t="s">
        <v>656</v>
      </c>
      <c r="H123" s="1" t="s">
        <v>643</v>
      </c>
      <c r="I123" s="1"/>
      <c r="J123" s="21" t="s">
        <v>339</v>
      </c>
      <c r="K123">
        <v>0.53237104000000002</v>
      </c>
      <c r="L123">
        <v>0.11602714</v>
      </c>
      <c r="M123">
        <v>-3.5360269999999999E-2</v>
      </c>
      <c r="N123">
        <v>-0.42128700000000002</v>
      </c>
      <c r="O123" t="str">
        <f t="shared" si="6"/>
        <v>conserved Plasmodium protein, unknown function</v>
      </c>
      <c r="P123" t="str">
        <f t="shared" si="7"/>
        <v>null</v>
      </c>
      <c r="Q123">
        <v>0</v>
      </c>
      <c r="R123">
        <v>0</v>
      </c>
      <c r="S123">
        <v>0</v>
      </c>
    </row>
    <row r="124" spans="1:19" x14ac:dyDescent="0.3">
      <c r="A124" t="s">
        <v>338</v>
      </c>
      <c r="B124">
        <v>0.45969164000000001</v>
      </c>
      <c r="D124">
        <v>-1.574769E-3</v>
      </c>
      <c r="E124">
        <v>0.32295682999999997</v>
      </c>
      <c r="F124">
        <v>-0.43216953000000002</v>
      </c>
      <c r="G124" t="s">
        <v>566</v>
      </c>
      <c r="H124" s="1" t="s">
        <v>639</v>
      </c>
      <c r="I124" s="1"/>
      <c r="J124" s="21" t="s">
        <v>168</v>
      </c>
      <c r="K124">
        <v>0.60921890000000001</v>
      </c>
      <c r="L124">
        <v>-3.3847710000000003E-2</v>
      </c>
      <c r="M124">
        <v>-0.12672964</v>
      </c>
      <c r="N124">
        <v>-0.56221586000000001</v>
      </c>
      <c r="O124" t="str">
        <f t="shared" si="6"/>
        <v>serine/threonine protein phosphatase UIS2, putative</v>
      </c>
      <c r="P124" t="str">
        <f t="shared" si="7"/>
        <v>UIS2</v>
      </c>
      <c r="Q124">
        <v>0</v>
      </c>
      <c r="R124">
        <v>1</v>
      </c>
      <c r="S124">
        <v>1</v>
      </c>
    </row>
    <row r="125" spans="1:19" x14ac:dyDescent="0.3">
      <c r="A125" t="s">
        <v>268</v>
      </c>
      <c r="B125">
        <v>0.27745940000000002</v>
      </c>
      <c r="D125">
        <v>0.16540577000000001</v>
      </c>
      <c r="E125">
        <v>0.25925051999999998</v>
      </c>
      <c r="F125">
        <v>-0.3403755</v>
      </c>
      <c r="G125" t="s">
        <v>735</v>
      </c>
      <c r="H125" s="1" t="s">
        <v>629</v>
      </c>
      <c r="I125" s="1"/>
      <c r="J125" s="21" t="s">
        <v>760</v>
      </c>
      <c r="K125">
        <v>0.71433926000000003</v>
      </c>
      <c r="L125">
        <v>2.3890205000000001E-2</v>
      </c>
      <c r="M125">
        <v>-0.18235092999999999</v>
      </c>
      <c r="N125">
        <v>-0.64970839999999996</v>
      </c>
      <c r="O125" t="str">
        <f t="shared" si="6"/>
        <v>conserved Plasmodium protein, unknown function</v>
      </c>
      <c r="P125" t="str">
        <f t="shared" si="7"/>
        <v>null</v>
      </c>
      <c r="Q125">
        <v>0</v>
      </c>
      <c r="R125">
        <v>0</v>
      </c>
      <c r="S125">
        <v>0</v>
      </c>
    </row>
    <row r="126" spans="1:19" x14ac:dyDescent="0.3">
      <c r="A126" t="s">
        <v>166</v>
      </c>
      <c r="B126">
        <v>0.36832480000000001</v>
      </c>
      <c r="D126">
        <v>0.11945698</v>
      </c>
      <c r="E126">
        <v>0.26683964999999998</v>
      </c>
      <c r="F126">
        <v>-0.38956305000000002</v>
      </c>
      <c r="G126" t="s">
        <v>792</v>
      </c>
      <c r="H126" s="1" t="s">
        <v>641</v>
      </c>
      <c r="I126" s="1"/>
      <c r="J126" s="21" t="s">
        <v>342</v>
      </c>
      <c r="K126">
        <v>0.34623324999999999</v>
      </c>
      <c r="L126">
        <v>2.2759046000000002E-2</v>
      </c>
      <c r="M126">
        <v>-4.5086052000000001E-2</v>
      </c>
      <c r="N126">
        <v>-0.70336419999999999</v>
      </c>
      <c r="O126" t="str">
        <f t="shared" si="6"/>
        <v>polyribonucleotide 5'-hydroxyl-kinase Clp1, putative</v>
      </c>
      <c r="P126" t="str">
        <f t="shared" si="7"/>
        <v>CLP1</v>
      </c>
      <c r="Q126">
        <v>0</v>
      </c>
      <c r="R126">
        <v>0</v>
      </c>
      <c r="S126">
        <v>0</v>
      </c>
    </row>
    <row r="127" spans="1:19" x14ac:dyDescent="0.3">
      <c r="A127" t="s">
        <v>1091</v>
      </c>
      <c r="B127">
        <v>0.35663155000000002</v>
      </c>
      <c r="D127">
        <v>4.8058677000000001E-2</v>
      </c>
      <c r="E127">
        <v>0.2538974</v>
      </c>
      <c r="F127">
        <v>-0.38923999999999997</v>
      </c>
      <c r="G127" t="s">
        <v>1092</v>
      </c>
      <c r="H127" s="1" t="s">
        <v>1117</v>
      </c>
      <c r="I127" s="1"/>
      <c r="J127" s="21" t="s">
        <v>272</v>
      </c>
      <c r="K127">
        <v>0.46709314000000002</v>
      </c>
      <c r="L127">
        <v>0.10443726</v>
      </c>
      <c r="M127">
        <v>0.10376724</v>
      </c>
      <c r="N127">
        <v>-0.78248890000000004</v>
      </c>
      <c r="O127" t="str">
        <f t="shared" si="6"/>
        <v>conserved Plasmodium protein, unknown function</v>
      </c>
      <c r="P127" t="str">
        <f t="shared" si="7"/>
        <v>null</v>
      </c>
      <c r="Q127">
        <v>0</v>
      </c>
      <c r="R127">
        <v>1</v>
      </c>
      <c r="S127">
        <v>0</v>
      </c>
    </row>
    <row r="128" spans="1:19" x14ac:dyDescent="0.3">
      <c r="A128" t="s">
        <v>809</v>
      </c>
      <c r="B128">
        <v>0.30437310000000001</v>
      </c>
      <c r="D128">
        <v>8.2031099999999996E-2</v>
      </c>
      <c r="E128">
        <v>0.13548392000000001</v>
      </c>
      <c r="F128">
        <v>-0.41092200000000001</v>
      </c>
      <c r="G128" t="s">
        <v>810</v>
      </c>
      <c r="H128" s="1" t="s">
        <v>811</v>
      </c>
      <c r="I128" s="1"/>
      <c r="J128" s="21" t="s">
        <v>349</v>
      </c>
      <c r="K128">
        <v>0.55494003999999997</v>
      </c>
      <c r="L128">
        <v>9.7641649999999997E-2</v>
      </c>
      <c r="M128">
        <v>-1.3315944999999999E-2</v>
      </c>
      <c r="N128">
        <v>-0.66106140000000002</v>
      </c>
      <c r="O128" t="str">
        <f t="shared" si="6"/>
        <v>GTP:AMP phosphotransferase</v>
      </c>
      <c r="P128" t="str">
        <f t="shared" si="7"/>
        <v>GAK</v>
      </c>
      <c r="Q128">
        <v>0</v>
      </c>
      <c r="R128">
        <v>0</v>
      </c>
      <c r="S128">
        <v>0</v>
      </c>
    </row>
    <row r="129" spans="1:19" x14ac:dyDescent="0.3">
      <c r="A129" t="s">
        <v>503</v>
      </c>
      <c r="B129">
        <v>0.31500739999999999</v>
      </c>
      <c r="D129">
        <v>-1.9816563999999998E-2</v>
      </c>
      <c r="E129">
        <v>0.32547652999999999</v>
      </c>
      <c r="F129">
        <v>-5.79485E-2</v>
      </c>
      <c r="G129" t="s">
        <v>794</v>
      </c>
      <c r="H129" s="1" t="s">
        <v>616</v>
      </c>
      <c r="I129" s="1"/>
      <c r="J129" s="21" t="s">
        <v>273</v>
      </c>
      <c r="K129">
        <v>0.51203969999999999</v>
      </c>
      <c r="L129">
        <v>0.20623077000000001</v>
      </c>
      <c r="M129">
        <v>-0.11025668</v>
      </c>
      <c r="N129">
        <v>-0.79763364999999997</v>
      </c>
      <c r="O129" t="str">
        <f t="shared" si="6"/>
        <v>tRNA N6-adenosine threonylcarbamoyltransferase</v>
      </c>
      <c r="P129" t="str">
        <f t="shared" si="7"/>
        <v>KAE1</v>
      </c>
      <c r="Q129">
        <v>0</v>
      </c>
      <c r="R129">
        <v>0</v>
      </c>
      <c r="S129">
        <v>0</v>
      </c>
    </row>
    <row r="130" spans="1:19" x14ac:dyDescent="0.3">
      <c r="A130" t="s">
        <v>340</v>
      </c>
      <c r="B130">
        <v>0.34438964999999999</v>
      </c>
      <c r="D130">
        <v>7.3355390000000006E-2</v>
      </c>
      <c r="E130">
        <v>6.1899629999999997E-2</v>
      </c>
      <c r="F130">
        <v>-0.27477523999999998</v>
      </c>
      <c r="G130" t="s">
        <v>381</v>
      </c>
      <c r="H130" s="1" t="s">
        <v>733</v>
      </c>
      <c r="I130" s="1"/>
      <c r="J130" s="21" t="s">
        <v>275</v>
      </c>
      <c r="K130">
        <v>0.56081080000000005</v>
      </c>
      <c r="L130">
        <v>7.4798139999999999E-2</v>
      </c>
      <c r="M130">
        <v>0.26003498000000003</v>
      </c>
      <c r="N130">
        <v>-0.68867343999999997</v>
      </c>
      <c r="O130" t="str">
        <f t="shared" si="6"/>
        <v>gamma-glutamylcysteine synthetase</v>
      </c>
      <c r="P130" t="str">
        <f t="shared" si="7"/>
        <v>gammaGCS</v>
      </c>
      <c r="Q130">
        <v>0</v>
      </c>
      <c r="R130">
        <v>0</v>
      </c>
      <c r="S130">
        <v>1</v>
      </c>
    </row>
    <row r="131" spans="1:19" x14ac:dyDescent="0.3">
      <c r="A131" t="s">
        <v>343</v>
      </c>
      <c r="B131">
        <v>0.37138520000000003</v>
      </c>
      <c r="D131">
        <v>0.23581543999999999</v>
      </c>
      <c r="E131">
        <v>-1.7101932E-2</v>
      </c>
      <c r="F131">
        <v>-0.20540611</v>
      </c>
      <c r="G131" t="s">
        <v>757</v>
      </c>
      <c r="H131" s="1" t="s">
        <v>733</v>
      </c>
      <c r="I131" s="1"/>
      <c r="J131" s="21" t="s">
        <v>353</v>
      </c>
      <c r="K131">
        <v>0.33987414999999999</v>
      </c>
      <c r="L131">
        <v>-9.1128650000000005E-2</v>
      </c>
      <c r="M131">
        <v>-0.38109781999999998</v>
      </c>
      <c r="N131">
        <v>-0.83392829999999996</v>
      </c>
      <c r="O131" t="str">
        <f t="shared" si="6"/>
        <v>serine/threonine protein kinase, putative</v>
      </c>
      <c r="P131" t="str">
        <f t="shared" si="7"/>
        <v>null</v>
      </c>
      <c r="Q131">
        <v>0</v>
      </c>
      <c r="R131">
        <v>1</v>
      </c>
      <c r="S131">
        <v>0</v>
      </c>
    </row>
    <row r="132" spans="1:19" x14ac:dyDescent="0.3">
      <c r="A132" t="s">
        <v>304</v>
      </c>
      <c r="B132">
        <v>0.43608975</v>
      </c>
      <c r="D132">
        <v>0.1414067</v>
      </c>
      <c r="E132">
        <v>0</v>
      </c>
      <c r="F132">
        <v>0.10975068</v>
      </c>
      <c r="G132" t="s">
        <v>566</v>
      </c>
      <c r="H132" s="1" t="s">
        <v>602</v>
      </c>
      <c r="I132" s="1"/>
      <c r="J132" s="21" t="s">
        <v>352</v>
      </c>
      <c r="K132">
        <v>0.46934870000000001</v>
      </c>
      <c r="L132">
        <v>-0.21489807999999999</v>
      </c>
      <c r="M132">
        <v>-0.27998542999999998</v>
      </c>
      <c r="N132">
        <v>-0.87003529999999996</v>
      </c>
      <c r="O132" t="str">
        <f t="shared" si="6"/>
        <v>serine/threonine protein kinase, FIKK family</v>
      </c>
      <c r="P132" t="str">
        <f t="shared" si="7"/>
        <v>FIKK4.1</v>
      </c>
      <c r="Q132">
        <v>0</v>
      </c>
      <c r="R132">
        <v>0</v>
      </c>
      <c r="S132">
        <v>0</v>
      </c>
    </row>
    <row r="133" spans="1:19" x14ac:dyDescent="0.3">
      <c r="A133" t="s">
        <v>311</v>
      </c>
      <c r="B133">
        <v>0.31465032999999998</v>
      </c>
      <c r="D133">
        <v>0.11875276999999999</v>
      </c>
      <c r="E133">
        <v>-3.9037625999999999E-2</v>
      </c>
      <c r="F133">
        <v>-3.9850893999999998E-2</v>
      </c>
      <c r="G133" t="s">
        <v>437</v>
      </c>
      <c r="H133" s="1" t="s">
        <v>733</v>
      </c>
      <c r="I133" s="1"/>
      <c r="J133" s="21" t="s">
        <v>1097</v>
      </c>
      <c r="K133">
        <v>0.64885484999999998</v>
      </c>
      <c r="L133">
        <v>-0.22119442</v>
      </c>
      <c r="M133">
        <v>-0.58324235999999996</v>
      </c>
      <c r="N133">
        <v>-0.90385145</v>
      </c>
      <c r="O133" t="str">
        <f t="shared" ref="O133:O151" si="8">VLOOKUP($J133,A:H,7,FALSE)</f>
        <v>serine/arginine-rich splicing factor 4</v>
      </c>
      <c r="P133" t="str">
        <f t="shared" ref="P133:P151" si="9">VLOOKUP($J133,A:H,8,FALSE)</f>
        <v>SRSF4</v>
      </c>
      <c r="Q133">
        <v>0</v>
      </c>
      <c r="R133">
        <v>0</v>
      </c>
      <c r="S133">
        <v>0</v>
      </c>
    </row>
    <row r="134" spans="1:19" x14ac:dyDescent="0.3">
      <c r="A134" t="s">
        <v>498</v>
      </c>
      <c r="B134">
        <v>0.41301169999999998</v>
      </c>
      <c r="D134">
        <v>0</v>
      </c>
      <c r="E134">
        <v>0</v>
      </c>
      <c r="F134">
        <v>0</v>
      </c>
      <c r="G134" t="s">
        <v>437</v>
      </c>
      <c r="H134" s="1" t="s">
        <v>733</v>
      </c>
      <c r="I134" s="1"/>
      <c r="J134" s="21" t="s">
        <v>337</v>
      </c>
      <c r="K134">
        <v>0.68566939999999998</v>
      </c>
      <c r="L134">
        <v>-0.26505657999999999</v>
      </c>
      <c r="M134">
        <v>-0.41211419999999999</v>
      </c>
      <c r="N134">
        <v>-0.70884519999999995</v>
      </c>
      <c r="O134" t="str">
        <f t="shared" si="8"/>
        <v>mitogen-activated protein kinase phosphatase 1, putative</v>
      </c>
      <c r="P134" t="str">
        <f t="shared" si="9"/>
        <v>MKP1</v>
      </c>
      <c r="Q134">
        <v>0</v>
      </c>
      <c r="R134">
        <v>0</v>
      </c>
      <c r="S134">
        <v>0</v>
      </c>
    </row>
    <row r="135" spans="1:19" x14ac:dyDescent="0.3">
      <c r="A135" t="s">
        <v>346</v>
      </c>
      <c r="B135">
        <v>0.42226567999999998</v>
      </c>
      <c r="D135">
        <v>-9.3782290000000004E-2</v>
      </c>
      <c r="E135">
        <v>-4.7556292E-2</v>
      </c>
      <c r="F135">
        <v>-0.10475685999999999</v>
      </c>
      <c r="G135" t="s">
        <v>435</v>
      </c>
      <c r="H135" s="1" t="s">
        <v>733</v>
      </c>
      <c r="I135" s="1"/>
      <c r="J135" s="21" t="s">
        <v>355</v>
      </c>
      <c r="K135">
        <v>0.70670794999999997</v>
      </c>
      <c r="L135">
        <v>-0.20832622000000001</v>
      </c>
      <c r="M135">
        <v>-0.3276444</v>
      </c>
      <c r="N135">
        <v>-0.61200874999999999</v>
      </c>
      <c r="O135" t="str">
        <f t="shared" si="8"/>
        <v>pyridoxal kinase</v>
      </c>
      <c r="P135" t="str">
        <f t="shared" si="9"/>
        <v>PDXK</v>
      </c>
      <c r="Q135">
        <v>0</v>
      </c>
      <c r="R135">
        <v>0</v>
      </c>
      <c r="S135">
        <v>0</v>
      </c>
    </row>
    <row r="136" spans="1:19" x14ac:dyDescent="0.3">
      <c r="A136" t="s">
        <v>359</v>
      </c>
      <c r="B136">
        <v>0.34308105999999999</v>
      </c>
      <c r="D136">
        <v>9.3242619999999998E-2</v>
      </c>
      <c r="E136">
        <v>-0.17921516000000001</v>
      </c>
      <c r="F136">
        <v>-0.45062095000000002</v>
      </c>
      <c r="G136" t="s">
        <v>744</v>
      </c>
      <c r="H136" s="1" t="s">
        <v>733</v>
      </c>
      <c r="I136" s="1"/>
      <c r="J136" s="21" t="s">
        <v>336</v>
      </c>
      <c r="K136">
        <v>0.51684810000000003</v>
      </c>
      <c r="L136">
        <v>-0.20294498</v>
      </c>
      <c r="M136">
        <v>-0.43676779999999998</v>
      </c>
      <c r="N136">
        <v>-0.53341430000000001</v>
      </c>
      <c r="O136" t="str">
        <f t="shared" si="8"/>
        <v>phosphatidylinositol-4-phosphate 5-kinase</v>
      </c>
      <c r="P136" t="str">
        <f t="shared" si="9"/>
        <v>PIP5K</v>
      </c>
      <c r="Q136">
        <v>0</v>
      </c>
      <c r="R136">
        <v>1</v>
      </c>
      <c r="S136">
        <v>1</v>
      </c>
    </row>
    <row r="137" spans="1:19" x14ac:dyDescent="0.3">
      <c r="A137" t="s">
        <v>361</v>
      </c>
      <c r="B137">
        <v>0.37147906000000003</v>
      </c>
      <c r="D137">
        <v>-1.7591458000000001E-2</v>
      </c>
      <c r="E137">
        <v>-0.22323710999999999</v>
      </c>
      <c r="F137">
        <v>-0.48583843999999998</v>
      </c>
      <c r="G137" t="s">
        <v>435</v>
      </c>
      <c r="H137" s="1" t="s">
        <v>733</v>
      </c>
      <c r="I137" s="1"/>
      <c r="J137" s="21" t="s">
        <v>332</v>
      </c>
      <c r="K137">
        <v>0.60873699999999997</v>
      </c>
      <c r="L137">
        <v>-0.38373606999999998</v>
      </c>
      <c r="M137">
        <v>-0.36958649999999998</v>
      </c>
      <c r="N137">
        <v>-0.48722654999999998</v>
      </c>
      <c r="O137" t="str">
        <f t="shared" si="8"/>
        <v>protein kinase, putative</v>
      </c>
      <c r="P137" t="str">
        <f t="shared" si="9"/>
        <v>null</v>
      </c>
      <c r="Q137">
        <v>0</v>
      </c>
      <c r="R137">
        <v>0</v>
      </c>
      <c r="S137">
        <v>1</v>
      </c>
    </row>
    <row r="138" spans="1:19" x14ac:dyDescent="0.3">
      <c r="A138" t="s">
        <v>267</v>
      </c>
      <c r="B138">
        <v>0.21003463999999999</v>
      </c>
      <c r="D138">
        <v>-3.0236114000000001E-2</v>
      </c>
      <c r="E138">
        <v>-0.27524749999999998</v>
      </c>
      <c r="F138">
        <v>-0.35750005000000001</v>
      </c>
      <c r="G138" t="s">
        <v>855</v>
      </c>
      <c r="H138" s="1" t="s">
        <v>630</v>
      </c>
      <c r="I138" s="1"/>
      <c r="J138" s="21" t="s">
        <v>335</v>
      </c>
      <c r="K138">
        <v>0.32990330000000001</v>
      </c>
      <c r="L138">
        <v>-0.30579218000000002</v>
      </c>
      <c r="M138">
        <v>-0.34848469999999998</v>
      </c>
      <c r="N138">
        <v>-0.52169584999999996</v>
      </c>
      <c r="O138" t="str">
        <f t="shared" si="8"/>
        <v>serine/threonine protein kinase VPS15, putative</v>
      </c>
      <c r="P138" t="str">
        <f t="shared" si="9"/>
        <v>VPS15</v>
      </c>
      <c r="Q138">
        <v>0</v>
      </c>
      <c r="R138">
        <v>1</v>
      </c>
      <c r="S138">
        <v>0</v>
      </c>
    </row>
    <row r="139" spans="1:19" x14ac:dyDescent="0.3">
      <c r="A139" t="s">
        <v>259</v>
      </c>
      <c r="B139">
        <v>0.31730570000000002</v>
      </c>
      <c r="D139">
        <v>-6.4899189999999995E-2</v>
      </c>
      <c r="E139">
        <v>-0.17944193</v>
      </c>
      <c r="F139">
        <v>-0.29612195000000002</v>
      </c>
      <c r="G139" t="s">
        <v>744</v>
      </c>
      <c r="H139" s="1" t="s">
        <v>733</v>
      </c>
      <c r="I139" s="1"/>
      <c r="J139" s="21" t="s">
        <v>1085</v>
      </c>
      <c r="K139">
        <v>0.75338364000000002</v>
      </c>
      <c r="L139">
        <v>-0.33051616</v>
      </c>
      <c r="M139">
        <v>-0.67661786000000002</v>
      </c>
      <c r="N139">
        <v>-0.37508570000000002</v>
      </c>
      <c r="O139" t="str">
        <f t="shared" si="8"/>
        <v>EH domain-containing protein</v>
      </c>
      <c r="P139" t="str">
        <f t="shared" si="9"/>
        <v>EHD</v>
      </c>
      <c r="Q139">
        <v>0</v>
      </c>
      <c r="R139">
        <v>0</v>
      </c>
      <c r="S139">
        <v>0</v>
      </c>
    </row>
    <row r="140" spans="1:19" x14ac:dyDescent="0.3">
      <c r="A140" t="s">
        <v>394</v>
      </c>
      <c r="B140">
        <v>0.28609089999999998</v>
      </c>
      <c r="D140">
        <v>-0.12443111</v>
      </c>
      <c r="E140">
        <v>-0.27049415999999998</v>
      </c>
      <c r="F140">
        <v>-0.18941922</v>
      </c>
      <c r="G140" t="s">
        <v>722</v>
      </c>
      <c r="H140" s="1" t="s">
        <v>622</v>
      </c>
      <c r="I140" s="1"/>
      <c r="J140" s="21" t="s">
        <v>306</v>
      </c>
      <c r="K140">
        <v>0.40539069999999999</v>
      </c>
      <c r="L140">
        <v>-0.146261</v>
      </c>
      <c r="M140">
        <v>-0.60164666</v>
      </c>
      <c r="N140">
        <v>-0.26251345999999998</v>
      </c>
      <c r="O140" t="str">
        <f t="shared" si="8"/>
        <v>conserved Plasmodium protein, unknown function</v>
      </c>
      <c r="P140" t="str">
        <f t="shared" si="9"/>
        <v>null</v>
      </c>
      <c r="Q140">
        <v>0</v>
      </c>
      <c r="R140">
        <v>1</v>
      </c>
      <c r="S140">
        <v>1</v>
      </c>
    </row>
    <row r="141" spans="1:19" x14ac:dyDescent="0.3">
      <c r="A141" t="s">
        <v>278</v>
      </c>
      <c r="B141">
        <v>0.31482916999999999</v>
      </c>
      <c r="D141">
        <v>-0.17222730999999999</v>
      </c>
      <c r="E141">
        <v>-7.1923730000000005E-2</v>
      </c>
      <c r="F141">
        <v>-0.24068386999999999</v>
      </c>
      <c r="G141" t="s">
        <v>833</v>
      </c>
      <c r="H141" s="1" t="s">
        <v>621</v>
      </c>
      <c r="I141" s="1"/>
      <c r="J141" s="21" t="s">
        <v>396</v>
      </c>
      <c r="K141">
        <v>0.24905759</v>
      </c>
      <c r="L141">
        <v>-0.35774450000000002</v>
      </c>
      <c r="M141">
        <v>-0.61679757000000002</v>
      </c>
      <c r="N141">
        <v>-0.36326965999999999</v>
      </c>
      <c r="O141" t="str">
        <f t="shared" si="8"/>
        <v>protein kinase, putative</v>
      </c>
      <c r="P141" t="str">
        <f t="shared" si="9"/>
        <v>null</v>
      </c>
      <c r="Q141">
        <v>0</v>
      </c>
      <c r="R141">
        <v>0</v>
      </c>
      <c r="S141">
        <v>0</v>
      </c>
    </row>
    <row r="142" spans="1:19" x14ac:dyDescent="0.3">
      <c r="A142" t="s">
        <v>333</v>
      </c>
      <c r="B142">
        <v>0.20783108</v>
      </c>
      <c r="D142">
        <v>-0.17798412999999999</v>
      </c>
      <c r="E142">
        <v>-2.7069843999999999E-2</v>
      </c>
      <c r="F142">
        <v>-0.19932057</v>
      </c>
      <c r="G142" t="s">
        <v>381</v>
      </c>
      <c r="H142" s="1" t="s">
        <v>733</v>
      </c>
      <c r="I142" s="1"/>
      <c r="J142" s="21" t="s">
        <v>399</v>
      </c>
      <c r="K142">
        <v>3.5601097999999998E-2</v>
      </c>
      <c r="L142">
        <v>-0.35301157999999999</v>
      </c>
      <c r="M142">
        <v>-0.57506270000000004</v>
      </c>
      <c r="N142">
        <v>-0.24959741999999999</v>
      </c>
      <c r="O142" t="str">
        <f t="shared" si="8"/>
        <v>phosphopantetheine adenylyltransferase, putative</v>
      </c>
      <c r="P142" t="str">
        <f t="shared" si="9"/>
        <v>PPAT</v>
      </c>
      <c r="Q142">
        <v>0</v>
      </c>
      <c r="R142">
        <v>1</v>
      </c>
      <c r="S142">
        <v>0</v>
      </c>
    </row>
    <row r="143" spans="1:19" x14ac:dyDescent="0.3">
      <c r="A143" t="s">
        <v>309</v>
      </c>
      <c r="B143">
        <v>0.17234641000000001</v>
      </c>
      <c r="D143">
        <v>-0.1222733</v>
      </c>
      <c r="E143">
        <v>-2.1881126000000001E-2</v>
      </c>
      <c r="F143">
        <v>-0.30286099999999999</v>
      </c>
      <c r="G143" t="s">
        <v>734</v>
      </c>
      <c r="H143" s="1" t="s">
        <v>733</v>
      </c>
      <c r="I143" s="1"/>
      <c r="J143" s="21" t="s">
        <v>373</v>
      </c>
      <c r="K143">
        <v>5.4025717000000001E-2</v>
      </c>
      <c r="L143">
        <v>-0.56935760000000002</v>
      </c>
      <c r="M143">
        <v>-0.60939960000000004</v>
      </c>
      <c r="N143">
        <v>0.10575323</v>
      </c>
      <c r="O143" t="str">
        <f t="shared" si="8"/>
        <v>conserved Plasmodium protein, unknown function</v>
      </c>
      <c r="P143" t="str">
        <f t="shared" si="9"/>
        <v>null</v>
      </c>
      <c r="Q143">
        <v>0</v>
      </c>
      <c r="R143">
        <v>1</v>
      </c>
      <c r="S143">
        <v>0</v>
      </c>
    </row>
    <row r="144" spans="1:19" x14ac:dyDescent="0.3">
      <c r="A144" t="s">
        <v>372</v>
      </c>
      <c r="B144">
        <v>2.9022882E-2</v>
      </c>
      <c r="D144">
        <v>-0.21279801000000001</v>
      </c>
      <c r="E144">
        <v>-0.23284378999999999</v>
      </c>
      <c r="F144">
        <v>-0.28132069999999998</v>
      </c>
      <c r="G144" t="s">
        <v>764</v>
      </c>
      <c r="H144" s="1" t="s">
        <v>625</v>
      </c>
      <c r="I144" s="1"/>
      <c r="J144" s="21" t="s">
        <v>379</v>
      </c>
      <c r="K144">
        <v>1.3374223999999999</v>
      </c>
      <c r="L144">
        <v>-0.62621503999999995</v>
      </c>
      <c r="M144">
        <v>-0.58334224999999995</v>
      </c>
      <c r="N144">
        <v>-1.2873832999999999</v>
      </c>
      <c r="O144" t="str">
        <f t="shared" si="8"/>
        <v>serine/threonine protein kinase, FIKK family</v>
      </c>
      <c r="P144" t="str">
        <f t="shared" si="9"/>
        <v>FIKK1</v>
      </c>
      <c r="Q144">
        <v>1</v>
      </c>
      <c r="R144">
        <v>0</v>
      </c>
      <c r="S144">
        <v>0</v>
      </c>
    </row>
    <row r="145" spans="1:19" x14ac:dyDescent="0.3">
      <c r="A145" t="s">
        <v>772</v>
      </c>
      <c r="B145">
        <v>0.10724988000000001</v>
      </c>
      <c r="D145">
        <v>-0.12887327000000001</v>
      </c>
      <c r="E145">
        <v>-0.36235493000000002</v>
      </c>
      <c r="F145">
        <v>-0.24104217999999999</v>
      </c>
      <c r="G145" t="s">
        <v>381</v>
      </c>
      <c r="H145" s="1" t="s">
        <v>733</v>
      </c>
      <c r="I145" s="1"/>
      <c r="J145" s="21" t="s">
        <v>380</v>
      </c>
      <c r="K145">
        <v>1.5237042999999999</v>
      </c>
      <c r="L145">
        <v>-0.29177782000000002</v>
      </c>
      <c r="M145">
        <v>-0.5516894</v>
      </c>
      <c r="N145">
        <v>-1.3136977000000001</v>
      </c>
      <c r="O145" t="str">
        <f t="shared" si="8"/>
        <v>conserved Plasmodium protein, unknown function</v>
      </c>
      <c r="P145" t="str">
        <f t="shared" si="9"/>
        <v>null</v>
      </c>
      <c r="Q145">
        <v>1</v>
      </c>
      <c r="R145">
        <v>1</v>
      </c>
      <c r="S145">
        <v>0</v>
      </c>
    </row>
    <row r="146" spans="1:19" x14ac:dyDescent="0.3">
      <c r="A146" t="s">
        <v>397</v>
      </c>
      <c r="B146">
        <v>0.17872921999999999</v>
      </c>
      <c r="D146">
        <v>-0.13103023</v>
      </c>
      <c r="E146">
        <v>-0.24138254000000001</v>
      </c>
      <c r="F146">
        <v>-0.12113899</v>
      </c>
      <c r="G146" t="s">
        <v>762</v>
      </c>
      <c r="H146" s="1" t="s">
        <v>617</v>
      </c>
      <c r="I146" s="1"/>
      <c r="J146" s="21" t="s">
        <v>459</v>
      </c>
      <c r="K146">
        <v>1.8221467</v>
      </c>
      <c r="L146">
        <v>-5.4158729999999999E-3</v>
      </c>
      <c r="M146">
        <v>-0.57029680000000005</v>
      </c>
      <c r="N146">
        <v>-1.6100996999999999</v>
      </c>
      <c r="O146" t="str">
        <f t="shared" si="8"/>
        <v>adenylate kinase-like protein 1</v>
      </c>
      <c r="P146" t="str">
        <f t="shared" si="9"/>
        <v>AKLP1</v>
      </c>
      <c r="Q146">
        <v>1</v>
      </c>
      <c r="R146">
        <v>0</v>
      </c>
      <c r="S146">
        <v>0</v>
      </c>
    </row>
    <row r="147" spans="1:19" x14ac:dyDescent="0.3">
      <c r="A147" t="s">
        <v>1089</v>
      </c>
      <c r="B147">
        <v>6.9439230000000005E-2</v>
      </c>
      <c r="D147">
        <v>-0.17831643999999999</v>
      </c>
      <c r="E147">
        <v>-0.21529466999999999</v>
      </c>
      <c r="F147">
        <v>-9.6775029999999998E-2</v>
      </c>
      <c r="G147" t="s">
        <v>1090</v>
      </c>
      <c r="H147" s="1" t="s">
        <v>1118</v>
      </c>
      <c r="I147" s="1"/>
      <c r="J147" s="21" t="s">
        <v>378</v>
      </c>
      <c r="K147">
        <v>1.4693011</v>
      </c>
      <c r="L147">
        <v>0.27014187000000001</v>
      </c>
      <c r="M147">
        <v>-0.30671638000000001</v>
      </c>
      <c r="N147">
        <v>-1.3933437</v>
      </c>
      <c r="O147" t="str">
        <f t="shared" si="8"/>
        <v>serine/threonine protein kinase, FIKK family</v>
      </c>
      <c r="P147" t="str">
        <f t="shared" si="9"/>
        <v>FIKK10.2</v>
      </c>
      <c r="Q147">
        <v>1</v>
      </c>
      <c r="R147">
        <v>0</v>
      </c>
      <c r="S147">
        <v>0</v>
      </c>
    </row>
    <row r="148" spans="1:19" x14ac:dyDescent="0.3">
      <c r="A148" t="s">
        <v>398</v>
      </c>
      <c r="B148">
        <v>0.15250424000000001</v>
      </c>
      <c r="D148">
        <v>-0.31111956000000002</v>
      </c>
      <c r="E148">
        <v>-0.34091296999999998</v>
      </c>
      <c r="F148">
        <v>-0.14578882000000001</v>
      </c>
      <c r="G148" t="s">
        <v>786</v>
      </c>
      <c r="H148" s="1" t="s">
        <v>619</v>
      </c>
      <c r="I148" s="1"/>
      <c r="J148" s="21" t="s">
        <v>460</v>
      </c>
      <c r="K148">
        <v>1.3583224</v>
      </c>
      <c r="L148">
        <v>-1.7285644999999999E-2</v>
      </c>
      <c r="M148">
        <v>-0.39405757000000002</v>
      </c>
      <c r="N148">
        <v>-1.5841582999999999</v>
      </c>
      <c r="O148" t="str">
        <f t="shared" si="8"/>
        <v>protein serine/threonine kinase-1</v>
      </c>
      <c r="P148" t="str">
        <f t="shared" si="9"/>
        <v>CLK1</v>
      </c>
      <c r="Q148">
        <v>1</v>
      </c>
      <c r="R148">
        <v>1</v>
      </c>
      <c r="S148">
        <v>1</v>
      </c>
    </row>
    <row r="149" spans="1:19" x14ac:dyDescent="0.3">
      <c r="A149" t="s">
        <v>405</v>
      </c>
      <c r="B149">
        <v>8.8961449999999997E-2</v>
      </c>
      <c r="D149">
        <v>0.18005535</v>
      </c>
      <c r="E149">
        <v>-0.20404576999999999</v>
      </c>
      <c r="F149">
        <v>-6.4348996000000006E-2</v>
      </c>
      <c r="G149" t="s">
        <v>825</v>
      </c>
      <c r="H149" s="1" t="s">
        <v>612</v>
      </c>
      <c r="I149" s="1"/>
      <c r="J149" s="21" t="s">
        <v>456</v>
      </c>
      <c r="K149">
        <v>1.4827161</v>
      </c>
      <c r="L149">
        <v>-2.2961111999999999E-2</v>
      </c>
      <c r="M149">
        <v>-9.0136389999999997E-2</v>
      </c>
      <c r="N149">
        <v>-1.7431532000000001</v>
      </c>
      <c r="O149" t="str">
        <f t="shared" si="8"/>
        <v>heat shock protein 90, putative</v>
      </c>
      <c r="P149" t="str">
        <f t="shared" si="9"/>
        <v>null</v>
      </c>
      <c r="Q149">
        <v>1</v>
      </c>
      <c r="R149">
        <v>0</v>
      </c>
      <c r="S149">
        <v>0</v>
      </c>
    </row>
    <row r="150" spans="1:19" x14ac:dyDescent="0.3">
      <c r="A150" t="s">
        <v>297</v>
      </c>
      <c r="B150">
        <v>0.19116959</v>
      </c>
      <c r="D150">
        <v>6.9477440000000001E-2</v>
      </c>
      <c r="E150">
        <v>-0.29543756999999998</v>
      </c>
      <c r="F150">
        <v>-2.5623679999999999E-2</v>
      </c>
      <c r="G150" t="s">
        <v>803</v>
      </c>
      <c r="H150" s="1" t="s">
        <v>804</v>
      </c>
      <c r="I150" s="1"/>
      <c r="J150" s="21" t="s">
        <v>455</v>
      </c>
      <c r="K150">
        <v>1.7583880000000001</v>
      </c>
      <c r="L150">
        <v>-0.55447184999999999</v>
      </c>
      <c r="M150">
        <v>-1.0479422</v>
      </c>
      <c r="N150">
        <v>-1.7669695999999999</v>
      </c>
      <c r="O150" t="str">
        <f t="shared" si="8"/>
        <v>serine/threonine protein kinase, FIKK family</v>
      </c>
      <c r="P150" t="str">
        <f t="shared" si="9"/>
        <v>FIKK4.2</v>
      </c>
      <c r="Q150">
        <v>1</v>
      </c>
      <c r="R150">
        <v>0</v>
      </c>
      <c r="S150">
        <v>0</v>
      </c>
    </row>
    <row r="151" spans="1:19" x14ac:dyDescent="0.3">
      <c r="A151" t="s">
        <v>392</v>
      </c>
      <c r="B151">
        <v>2.8220841999999999E-2</v>
      </c>
      <c r="D151">
        <v>-0.21189341</v>
      </c>
      <c r="E151">
        <v>-0.23224932000000001</v>
      </c>
      <c r="F151">
        <v>6.0060295999999999E-2</v>
      </c>
      <c r="G151" t="s">
        <v>806</v>
      </c>
      <c r="H151" s="1" t="s">
        <v>603</v>
      </c>
      <c r="I151" s="1"/>
      <c r="J151" s="21" t="s">
        <v>376</v>
      </c>
      <c r="K151">
        <v>1.0545272000000001</v>
      </c>
      <c r="L151">
        <v>-0.8473733</v>
      </c>
      <c r="M151">
        <v>-1.3629389999999999</v>
      </c>
      <c r="N151">
        <v>-1.2866331</v>
      </c>
      <c r="O151" t="str">
        <f t="shared" si="8"/>
        <v>protein kinase 2</v>
      </c>
      <c r="P151" t="str">
        <f t="shared" si="9"/>
        <v>PK2</v>
      </c>
      <c r="Q151">
        <v>1</v>
      </c>
      <c r="R151">
        <v>1</v>
      </c>
      <c r="S151">
        <v>1</v>
      </c>
    </row>
    <row r="152" spans="1:19" x14ac:dyDescent="0.3">
      <c r="A152" t="s">
        <v>400</v>
      </c>
      <c r="B152">
        <v>0.1160504</v>
      </c>
      <c r="D152">
        <v>-0.107028134</v>
      </c>
      <c r="E152">
        <v>-0.32173360000000001</v>
      </c>
      <c r="F152">
        <v>0.14648050000000001</v>
      </c>
      <c r="G152" t="s">
        <v>437</v>
      </c>
      <c r="H152" s="1" t="s">
        <v>598</v>
      </c>
      <c r="I152" s="1"/>
    </row>
    <row r="153" spans="1:19" x14ac:dyDescent="0.3">
      <c r="A153" t="s">
        <v>402</v>
      </c>
      <c r="B153">
        <v>0.24398106</v>
      </c>
      <c r="D153">
        <v>-6.6222260000000005E-2</v>
      </c>
      <c r="E153">
        <v>-0.23645938999999999</v>
      </c>
      <c r="F153">
        <v>0.11960503</v>
      </c>
      <c r="G153" t="s">
        <v>795</v>
      </c>
      <c r="H153" s="1" t="s">
        <v>599</v>
      </c>
      <c r="I153" s="1"/>
    </row>
    <row r="154" spans="1:19" x14ac:dyDescent="0.3">
      <c r="A154" t="s">
        <v>395</v>
      </c>
      <c r="B154">
        <v>0.18565746</v>
      </c>
      <c r="D154">
        <v>-6.6331109999999997E-3</v>
      </c>
      <c r="E154">
        <v>-0.25411426999999998</v>
      </c>
      <c r="F154">
        <v>5.1737890000000002E-2</v>
      </c>
      <c r="G154" t="s">
        <v>784</v>
      </c>
      <c r="H154" s="1" t="s">
        <v>604</v>
      </c>
      <c r="I154" s="1"/>
    </row>
    <row r="155" spans="1:19" x14ac:dyDescent="0.3">
      <c r="A155" t="s">
        <v>406</v>
      </c>
      <c r="B155">
        <v>0</v>
      </c>
      <c r="D155">
        <v>0</v>
      </c>
      <c r="E155">
        <v>-0.31403871999999999</v>
      </c>
      <c r="F155">
        <v>8.7562433999999995E-2</v>
      </c>
      <c r="G155" t="s">
        <v>842</v>
      </c>
      <c r="H155" s="1" t="s">
        <v>733</v>
      </c>
      <c r="I155" s="1"/>
    </row>
    <row r="156" spans="1:19" x14ac:dyDescent="0.3">
      <c r="A156" t="s">
        <v>504</v>
      </c>
      <c r="B156">
        <v>0</v>
      </c>
      <c r="D156">
        <v>0</v>
      </c>
      <c r="E156">
        <v>-0.17953574999999999</v>
      </c>
      <c r="F156">
        <v>0</v>
      </c>
      <c r="G156" t="s">
        <v>820</v>
      </c>
      <c r="H156" s="1" t="s">
        <v>613</v>
      </c>
      <c r="I156" s="1"/>
    </row>
    <row r="157" spans="1:19" x14ac:dyDescent="0.3">
      <c r="A157" t="s">
        <v>385</v>
      </c>
      <c r="B157">
        <v>0.12298231599999999</v>
      </c>
      <c r="D157">
        <v>-0.111003</v>
      </c>
      <c r="E157">
        <v>0.14374841999999999</v>
      </c>
      <c r="F157">
        <v>-0.107311174</v>
      </c>
      <c r="G157" t="s">
        <v>782</v>
      </c>
      <c r="H157" s="1" t="s">
        <v>733</v>
      </c>
      <c r="I157" s="1"/>
    </row>
    <row r="158" spans="1:19" x14ac:dyDescent="0.3">
      <c r="A158" t="s">
        <v>1100</v>
      </c>
      <c r="B158">
        <v>0</v>
      </c>
      <c r="D158">
        <v>9.9984529999999992E-3</v>
      </c>
      <c r="E158">
        <v>0</v>
      </c>
      <c r="F158">
        <v>0</v>
      </c>
      <c r="G158" t="s">
        <v>1101</v>
      </c>
      <c r="H158" s="1" t="s">
        <v>1119</v>
      </c>
      <c r="I158" s="1"/>
    </row>
    <row r="159" spans="1:19" x14ac:dyDescent="0.3">
      <c r="A159" t="s">
        <v>386</v>
      </c>
      <c r="B159" s="8">
        <v>-7.48291E-4</v>
      </c>
      <c r="D159" s="8">
        <v>5.3414700000000001E-4</v>
      </c>
      <c r="E159">
        <v>7.7859804000000005E-2</v>
      </c>
      <c r="F159">
        <v>-4.0458713E-2</v>
      </c>
      <c r="G159" t="s">
        <v>787</v>
      </c>
      <c r="H159" s="1" t="s">
        <v>611</v>
      </c>
      <c r="I159" s="1"/>
      <c r="L159" s="8"/>
      <c r="M159" s="8"/>
    </row>
    <row r="160" spans="1:19" x14ac:dyDescent="0.3">
      <c r="A160" t="s">
        <v>774</v>
      </c>
      <c r="B160">
        <v>0</v>
      </c>
      <c r="D160">
        <v>0</v>
      </c>
      <c r="E160">
        <v>0</v>
      </c>
      <c r="F160">
        <v>-0.10904869</v>
      </c>
      <c r="G160" t="s">
        <v>775</v>
      </c>
      <c r="H160" s="1" t="s">
        <v>776</v>
      </c>
      <c r="I160" s="1"/>
    </row>
    <row r="161" spans="1:9" x14ac:dyDescent="0.3">
      <c r="A161" t="s">
        <v>854</v>
      </c>
      <c r="B161">
        <v>0</v>
      </c>
      <c r="D161">
        <v>-0.28188439999999998</v>
      </c>
      <c r="E161">
        <v>0</v>
      </c>
      <c r="F161">
        <v>0</v>
      </c>
      <c r="G161" t="s">
        <v>719</v>
      </c>
      <c r="H161" s="1" t="s">
        <v>733</v>
      </c>
      <c r="I161" s="1"/>
    </row>
    <row r="162" spans="1:9" x14ac:dyDescent="0.3">
      <c r="A162" t="s">
        <v>499</v>
      </c>
      <c r="B162">
        <v>0</v>
      </c>
      <c r="D162">
        <v>-0.17435471999999999</v>
      </c>
      <c r="E162">
        <v>0</v>
      </c>
      <c r="F162">
        <v>0</v>
      </c>
      <c r="G162" t="s">
        <v>737</v>
      </c>
      <c r="H162" s="1" t="s">
        <v>600</v>
      </c>
      <c r="I162" s="1"/>
    </row>
    <row r="163" spans="1:9" x14ac:dyDescent="0.3">
      <c r="A163" t="s">
        <v>746</v>
      </c>
      <c r="B163">
        <v>-0.13638823999999999</v>
      </c>
      <c r="D163">
        <v>-0.19309615999999999</v>
      </c>
      <c r="E163">
        <v>5.1142750000000001E-2</v>
      </c>
      <c r="F163">
        <v>-6.4267493999999994E-2</v>
      </c>
      <c r="G163" t="s">
        <v>747</v>
      </c>
      <c r="H163" s="1" t="s">
        <v>748</v>
      </c>
      <c r="I163" s="1"/>
    </row>
    <row r="164" spans="1:9" x14ac:dyDescent="0.3">
      <c r="A164" t="s">
        <v>362</v>
      </c>
      <c r="B164">
        <v>8.3865430000000005E-2</v>
      </c>
      <c r="D164">
        <v>-3.4703485999999999E-2</v>
      </c>
      <c r="E164">
        <v>0.18962124999999999</v>
      </c>
      <c r="F164">
        <v>-0.42340028000000002</v>
      </c>
      <c r="G164" t="s">
        <v>788</v>
      </c>
      <c r="H164" s="1" t="s">
        <v>631</v>
      </c>
      <c r="I164" s="1"/>
    </row>
    <row r="165" spans="1:9" x14ac:dyDescent="0.3">
      <c r="A165" t="s">
        <v>257</v>
      </c>
      <c r="B165">
        <v>-3.6477282999999999E-2</v>
      </c>
      <c r="D165">
        <v>2.420692E-2</v>
      </c>
      <c r="E165">
        <v>-3.2949882999999999E-2</v>
      </c>
      <c r="F165">
        <v>-0.30127785000000001</v>
      </c>
      <c r="G165" t="s">
        <v>791</v>
      </c>
      <c r="H165" s="1" t="s">
        <v>628</v>
      </c>
      <c r="I165" s="1"/>
    </row>
    <row r="166" spans="1:9" x14ac:dyDescent="0.3">
      <c r="A166" t="s">
        <v>165</v>
      </c>
      <c r="B166">
        <v>-0.12894528999999999</v>
      </c>
      <c r="D166">
        <v>-9.8867759999999999E-2</v>
      </c>
      <c r="E166">
        <v>3.2701010000000003E-2</v>
      </c>
      <c r="F166">
        <v>-0.31805043999999999</v>
      </c>
      <c r="G166" t="s">
        <v>457</v>
      </c>
      <c r="H166" s="1" t="s">
        <v>526</v>
      </c>
      <c r="I166" s="1"/>
    </row>
    <row r="167" spans="1:9" x14ac:dyDescent="0.3">
      <c r="A167" t="s">
        <v>751</v>
      </c>
      <c r="B167">
        <v>-0.11164245</v>
      </c>
      <c r="D167">
        <v>0.15637375000000001</v>
      </c>
      <c r="E167">
        <v>0.15878125000000001</v>
      </c>
      <c r="F167">
        <v>-0.30479515000000001</v>
      </c>
      <c r="G167" t="s">
        <v>752</v>
      </c>
      <c r="H167" s="1" t="s">
        <v>753</v>
      </c>
      <c r="I167" s="1"/>
    </row>
    <row r="168" spans="1:9" x14ac:dyDescent="0.3">
      <c r="A168" t="s">
        <v>260</v>
      </c>
      <c r="B168">
        <v>-7.6709985999999994E-2</v>
      </c>
      <c r="D168">
        <v>0.13934896999999999</v>
      </c>
      <c r="E168">
        <v>0.13048593999999999</v>
      </c>
      <c r="F168">
        <v>-0.29036023999999999</v>
      </c>
      <c r="G168" t="s">
        <v>790</v>
      </c>
      <c r="H168" s="1" t="s">
        <v>627</v>
      </c>
      <c r="I168" s="1"/>
    </row>
    <row r="169" spans="1:9" x14ac:dyDescent="0.3">
      <c r="A169" t="s">
        <v>1104</v>
      </c>
      <c r="B169">
        <v>-3.2310526999999999E-2</v>
      </c>
      <c r="D169">
        <v>8.5240170000000004E-2</v>
      </c>
      <c r="E169">
        <v>0.13031240999999999</v>
      </c>
      <c r="F169">
        <v>-0.18609613</v>
      </c>
      <c r="G169" t="s">
        <v>1105</v>
      </c>
      <c r="H169" s="1" t="s">
        <v>1120</v>
      </c>
      <c r="I169" s="1"/>
    </row>
    <row r="170" spans="1:9" x14ac:dyDescent="0.3">
      <c r="A170" t="s">
        <v>202</v>
      </c>
      <c r="B170">
        <v>9.5632560000000005E-2</v>
      </c>
      <c r="D170">
        <v>0.13078755</v>
      </c>
      <c r="E170">
        <v>0.10923765000000001</v>
      </c>
      <c r="F170">
        <v>-0.26817772000000001</v>
      </c>
      <c r="G170" t="s">
        <v>845</v>
      </c>
      <c r="H170" s="1" t="s">
        <v>846</v>
      </c>
      <c r="I170" s="1"/>
    </row>
    <row r="171" spans="1:9" x14ac:dyDescent="0.3">
      <c r="A171" t="s">
        <v>500</v>
      </c>
      <c r="B171">
        <v>0</v>
      </c>
      <c r="D171">
        <v>0.30425358000000002</v>
      </c>
      <c r="E171">
        <v>0</v>
      </c>
      <c r="F171">
        <v>-0.20992061000000001</v>
      </c>
      <c r="G171" t="s">
        <v>717</v>
      </c>
      <c r="H171" s="1" t="s">
        <v>733</v>
      </c>
      <c r="I171" s="1"/>
    </row>
    <row r="172" spans="1:9" x14ac:dyDescent="0.3">
      <c r="A172" t="s">
        <v>505</v>
      </c>
      <c r="B172">
        <v>0</v>
      </c>
      <c r="D172">
        <v>0.2607814</v>
      </c>
      <c r="E172">
        <v>-1.1839127E-2</v>
      </c>
      <c r="F172">
        <v>-0.3363177</v>
      </c>
      <c r="G172" t="s">
        <v>663</v>
      </c>
      <c r="H172" s="1" t="s">
        <v>618</v>
      </c>
      <c r="I172" s="1"/>
    </row>
    <row r="173" spans="1:9" x14ac:dyDescent="0.3">
      <c r="A173" t="s">
        <v>317</v>
      </c>
      <c r="B173">
        <v>5.1283860000000001E-2</v>
      </c>
      <c r="D173">
        <v>0.35819286</v>
      </c>
      <c r="E173">
        <v>0.27112192000000002</v>
      </c>
      <c r="F173">
        <v>-0.42606270000000002</v>
      </c>
      <c r="G173" t="s">
        <v>761</v>
      </c>
      <c r="H173" s="1" t="s">
        <v>632</v>
      </c>
      <c r="I173" s="1"/>
    </row>
    <row r="174" spans="1:9" x14ac:dyDescent="0.3">
      <c r="A174" t="s">
        <v>389</v>
      </c>
      <c r="B174">
        <v>0.35454816</v>
      </c>
      <c r="D174">
        <v>0.40723416000000001</v>
      </c>
      <c r="E174">
        <v>0.53351897000000004</v>
      </c>
      <c r="F174">
        <v>-0.26437986000000002</v>
      </c>
      <c r="G174" t="s">
        <v>649</v>
      </c>
      <c r="H174" s="1" t="s">
        <v>620</v>
      </c>
      <c r="I174" s="1"/>
    </row>
    <row r="175" spans="1:9" x14ac:dyDescent="0.3">
      <c r="A175" t="s">
        <v>303</v>
      </c>
      <c r="B175">
        <v>0</v>
      </c>
      <c r="D175">
        <v>0.44646803000000002</v>
      </c>
      <c r="E175">
        <v>0</v>
      </c>
      <c r="F175">
        <v>0</v>
      </c>
      <c r="G175" t="s">
        <v>566</v>
      </c>
      <c r="H175" s="1" t="s">
        <v>583</v>
      </c>
      <c r="I175" s="1"/>
    </row>
    <row r="176" spans="1:9" x14ac:dyDescent="0.3">
      <c r="A176" t="s">
        <v>1109</v>
      </c>
      <c r="B176">
        <v>-9.2470449999999996E-2</v>
      </c>
      <c r="D176">
        <v>0.30061218000000001</v>
      </c>
      <c r="E176">
        <v>0.1965703</v>
      </c>
      <c r="F176">
        <v>-0.19100209000000001</v>
      </c>
      <c r="G176" t="s">
        <v>1110</v>
      </c>
      <c r="H176" s="1" t="s">
        <v>1121</v>
      </c>
      <c r="I176" s="1"/>
    </row>
    <row r="177" spans="1:12" x14ac:dyDescent="0.3">
      <c r="A177" t="s">
        <v>269</v>
      </c>
      <c r="B177">
        <v>-9.8958850000000001E-2</v>
      </c>
      <c r="D177">
        <v>0.31244093000000001</v>
      </c>
      <c r="E177">
        <v>0.17559122999999999</v>
      </c>
      <c r="F177">
        <v>-9.2646255999999996E-2</v>
      </c>
      <c r="G177" t="s">
        <v>763</v>
      </c>
      <c r="H177" s="1" t="s">
        <v>614</v>
      </c>
      <c r="I177" s="1"/>
    </row>
    <row r="178" spans="1:12" x14ac:dyDescent="0.3">
      <c r="A178" t="s">
        <v>203</v>
      </c>
      <c r="B178" s="8">
        <v>4.95448E-4</v>
      </c>
      <c r="D178">
        <v>0.31054005000000001</v>
      </c>
      <c r="E178">
        <v>0.16253107999999999</v>
      </c>
      <c r="F178">
        <v>-0.10678234</v>
      </c>
      <c r="G178" t="s">
        <v>849</v>
      </c>
      <c r="H178" s="1" t="s">
        <v>850</v>
      </c>
      <c r="I178" s="1"/>
      <c r="L178" s="8"/>
    </row>
    <row r="179" spans="1:12" x14ac:dyDescent="0.3">
      <c r="A179" t="s">
        <v>316</v>
      </c>
      <c r="B179">
        <v>-9.3868350000000003E-2</v>
      </c>
      <c r="D179">
        <v>0.29867247000000002</v>
      </c>
      <c r="E179">
        <v>0.29410513999999999</v>
      </c>
      <c r="F179">
        <v>5.613406E-2</v>
      </c>
      <c r="G179" t="s">
        <v>668</v>
      </c>
      <c r="H179" s="1" t="s">
        <v>605</v>
      </c>
      <c r="I179" s="1"/>
    </row>
    <row r="180" spans="1:12" x14ac:dyDescent="0.3">
      <c r="A180" t="s">
        <v>390</v>
      </c>
      <c r="B180">
        <v>3.9151523000000001E-2</v>
      </c>
      <c r="D180">
        <v>0.41315057999999999</v>
      </c>
      <c r="E180">
        <v>0.42714098</v>
      </c>
      <c r="F180">
        <v>0.1752948</v>
      </c>
      <c r="G180" t="s">
        <v>381</v>
      </c>
      <c r="H180" s="1" t="s">
        <v>733</v>
      </c>
      <c r="I180" s="1"/>
    </row>
    <row r="181" spans="1:12" x14ac:dyDescent="0.3">
      <c r="A181" t="s">
        <v>496</v>
      </c>
      <c r="B181">
        <v>0.13740659</v>
      </c>
      <c r="D181">
        <v>0.24663176000000001</v>
      </c>
      <c r="E181">
        <v>0.37222572999999998</v>
      </c>
      <c r="F181">
        <v>0.19851282000000001</v>
      </c>
      <c r="G181" t="s">
        <v>732</v>
      </c>
      <c r="H181" s="1" t="s">
        <v>606</v>
      </c>
      <c r="I181" s="1"/>
    </row>
    <row r="182" spans="1:12" x14ac:dyDescent="0.3">
      <c r="A182" t="s">
        <v>318</v>
      </c>
      <c r="B182">
        <v>-7.9551029999999995E-2</v>
      </c>
      <c r="D182">
        <v>9.1157829999999995E-2</v>
      </c>
      <c r="E182">
        <v>0.70577407000000003</v>
      </c>
      <c r="F182">
        <v>0.23746756999999999</v>
      </c>
      <c r="G182" t="s">
        <v>647</v>
      </c>
      <c r="H182" s="1" t="s">
        <v>733</v>
      </c>
      <c r="I182" s="1"/>
    </row>
    <row r="183" spans="1:12" x14ac:dyDescent="0.3">
      <c r="A183" t="s">
        <v>296</v>
      </c>
      <c r="B183">
        <v>0.60970389999999997</v>
      </c>
      <c r="D183">
        <v>0</v>
      </c>
      <c r="E183">
        <v>0.57351719999999995</v>
      </c>
      <c r="F183">
        <v>0.65785079999999996</v>
      </c>
      <c r="G183" t="s">
        <v>1108</v>
      </c>
      <c r="H183" s="1" t="s">
        <v>1122</v>
      </c>
      <c r="I183" s="1"/>
    </row>
    <row r="184" spans="1:12" x14ac:dyDescent="0.3">
      <c r="A184" t="s">
        <v>1097</v>
      </c>
      <c r="B184">
        <v>0.64885484999999998</v>
      </c>
      <c r="D184">
        <v>-0.22119442</v>
      </c>
      <c r="E184">
        <v>-0.58324235999999996</v>
      </c>
      <c r="F184">
        <v>-0.90385145</v>
      </c>
      <c r="G184" t="s">
        <v>1098</v>
      </c>
      <c r="H184" s="1" t="s">
        <v>1123</v>
      </c>
      <c r="I184" s="1"/>
    </row>
    <row r="185" spans="1:12" x14ac:dyDescent="0.3">
      <c r="A185" t="s">
        <v>352</v>
      </c>
      <c r="B185">
        <v>0.46934870000000001</v>
      </c>
      <c r="D185">
        <v>-0.21489807999999999</v>
      </c>
      <c r="E185">
        <v>-0.27998542999999998</v>
      </c>
      <c r="F185">
        <v>-0.87003529999999996</v>
      </c>
      <c r="G185" t="s">
        <v>566</v>
      </c>
      <c r="H185" s="1" t="s">
        <v>528</v>
      </c>
      <c r="I185" s="1"/>
    </row>
    <row r="186" spans="1:12" x14ac:dyDescent="0.3">
      <c r="A186" t="s">
        <v>353</v>
      </c>
      <c r="B186">
        <v>0.33987414999999999</v>
      </c>
      <c r="D186">
        <v>-9.1128650000000005E-2</v>
      </c>
      <c r="E186">
        <v>-0.38109781999999998</v>
      </c>
      <c r="F186">
        <v>-0.83392829999999996</v>
      </c>
      <c r="G186" t="s">
        <v>437</v>
      </c>
      <c r="H186" s="1" t="s">
        <v>733</v>
      </c>
      <c r="I186" s="1"/>
    </row>
    <row r="187" spans="1:12" x14ac:dyDescent="0.3">
      <c r="A187" t="s">
        <v>337</v>
      </c>
      <c r="B187">
        <v>0.68566939999999998</v>
      </c>
      <c r="D187">
        <v>-0.26505657999999999</v>
      </c>
      <c r="E187">
        <v>-0.41211419999999999</v>
      </c>
      <c r="F187">
        <v>-0.70884519999999995</v>
      </c>
      <c r="G187" t="s">
        <v>654</v>
      </c>
      <c r="H187" s="1" t="s">
        <v>640</v>
      </c>
      <c r="I187" s="1"/>
    </row>
    <row r="188" spans="1:12" x14ac:dyDescent="0.3">
      <c r="A188" t="s">
        <v>355</v>
      </c>
      <c r="B188">
        <v>0.70670794999999997</v>
      </c>
      <c r="D188">
        <v>-0.20832622000000001</v>
      </c>
      <c r="E188">
        <v>-0.3276444</v>
      </c>
      <c r="F188">
        <v>-0.61200874999999999</v>
      </c>
      <c r="G188" t="s">
        <v>655</v>
      </c>
      <c r="H188" s="1" t="s">
        <v>642</v>
      </c>
      <c r="I188" s="1"/>
    </row>
    <row r="189" spans="1:12" x14ac:dyDescent="0.3">
      <c r="A189" t="s">
        <v>332</v>
      </c>
      <c r="B189">
        <v>0.60873699999999997</v>
      </c>
      <c r="D189">
        <v>-0.38373606999999998</v>
      </c>
      <c r="E189">
        <v>-0.36958649999999998</v>
      </c>
      <c r="F189">
        <v>-0.48722654999999998</v>
      </c>
      <c r="G189" t="s">
        <v>435</v>
      </c>
      <c r="H189" s="1" t="s">
        <v>733</v>
      </c>
      <c r="I189" s="1"/>
    </row>
    <row r="190" spans="1:12" x14ac:dyDescent="0.3">
      <c r="A190" t="s">
        <v>336</v>
      </c>
      <c r="B190">
        <v>0.51684810000000003</v>
      </c>
      <c r="D190">
        <v>-0.20294498</v>
      </c>
      <c r="E190">
        <v>-0.43676779999999998</v>
      </c>
      <c r="F190">
        <v>-0.53341430000000001</v>
      </c>
      <c r="G190" t="s">
        <v>653</v>
      </c>
      <c r="H190" s="1" t="s">
        <v>638</v>
      </c>
      <c r="I190" s="1"/>
    </row>
    <row r="191" spans="1:12" x14ac:dyDescent="0.3">
      <c r="A191" t="s">
        <v>266</v>
      </c>
      <c r="B191">
        <v>0.44227958000000001</v>
      </c>
      <c r="D191">
        <v>-0.20895483000000001</v>
      </c>
      <c r="E191">
        <v>-0.36167559999999999</v>
      </c>
      <c r="F191">
        <v>-0.44351806999999999</v>
      </c>
      <c r="G191" t="s">
        <v>742</v>
      </c>
      <c r="H191" s="1" t="s">
        <v>633</v>
      </c>
    </row>
    <row r="192" spans="1:12" x14ac:dyDescent="0.3">
      <c r="A192" t="s">
        <v>335</v>
      </c>
      <c r="B192">
        <v>0.32990330000000001</v>
      </c>
      <c r="D192">
        <v>-0.30579218000000002</v>
      </c>
      <c r="E192">
        <v>-0.34848469999999998</v>
      </c>
      <c r="F192">
        <v>-0.52169584999999996</v>
      </c>
      <c r="G192" t="s">
        <v>651</v>
      </c>
      <c r="H192" s="1" t="s">
        <v>635</v>
      </c>
    </row>
    <row r="193" spans="1:8" x14ac:dyDescent="0.3">
      <c r="A193" t="s">
        <v>399</v>
      </c>
      <c r="B193">
        <v>3.5601097999999998E-2</v>
      </c>
      <c r="D193">
        <v>-0.35301157999999999</v>
      </c>
      <c r="E193">
        <v>-0.57506270000000004</v>
      </c>
      <c r="F193">
        <v>-0.24959741999999999</v>
      </c>
      <c r="G193" t="s">
        <v>650</v>
      </c>
      <c r="H193" s="1" t="s">
        <v>624</v>
      </c>
    </row>
    <row r="194" spans="1:8" x14ac:dyDescent="0.3">
      <c r="A194" t="s">
        <v>396</v>
      </c>
      <c r="B194">
        <v>0.24905759</v>
      </c>
      <c r="D194">
        <v>-0.35774450000000002</v>
      </c>
      <c r="E194">
        <v>-0.61679757000000002</v>
      </c>
      <c r="F194">
        <v>-0.36326965999999999</v>
      </c>
      <c r="G194" t="s">
        <v>435</v>
      </c>
      <c r="H194" s="1" t="s">
        <v>733</v>
      </c>
    </row>
    <row r="195" spans="1:8" x14ac:dyDescent="0.3">
      <c r="A195" t="s">
        <v>306</v>
      </c>
      <c r="B195">
        <v>0.40539069999999999</v>
      </c>
      <c r="D195">
        <v>-0.146261</v>
      </c>
      <c r="E195">
        <v>-0.60164666</v>
      </c>
      <c r="F195">
        <v>-0.26251345999999998</v>
      </c>
      <c r="G195" t="s">
        <v>381</v>
      </c>
      <c r="H195" s="1" t="s">
        <v>733</v>
      </c>
    </row>
    <row r="196" spans="1:8" x14ac:dyDescent="0.3">
      <c r="A196" t="s">
        <v>1085</v>
      </c>
      <c r="B196">
        <v>0.75338364000000002</v>
      </c>
      <c r="D196">
        <v>-0.33051616</v>
      </c>
      <c r="E196">
        <v>-0.67661786000000002</v>
      </c>
      <c r="F196">
        <v>-0.37508570000000002</v>
      </c>
      <c r="G196" t="s">
        <v>1086</v>
      </c>
      <c r="H196" s="1" t="s">
        <v>1124</v>
      </c>
    </row>
    <row r="197" spans="1:8" x14ac:dyDescent="0.3">
      <c r="A197" t="s">
        <v>308</v>
      </c>
      <c r="B197">
        <v>-0.27349152999999998</v>
      </c>
      <c r="D197">
        <v>-0.45285199999999998</v>
      </c>
      <c r="E197">
        <v>-0.43412446999999998</v>
      </c>
      <c r="F197">
        <v>-9.8528110000000002E-2</v>
      </c>
      <c r="G197" t="s">
        <v>824</v>
      </c>
      <c r="H197" s="1" t="s">
        <v>615</v>
      </c>
    </row>
    <row r="198" spans="1:8" x14ac:dyDescent="0.3">
      <c r="A198" t="s">
        <v>373</v>
      </c>
      <c r="B198">
        <v>5.4025717000000001E-2</v>
      </c>
      <c r="D198">
        <v>-0.56935760000000002</v>
      </c>
      <c r="E198">
        <v>-0.60939960000000004</v>
      </c>
      <c r="F198">
        <v>0.10575323</v>
      </c>
      <c r="G198" t="s">
        <v>381</v>
      </c>
      <c r="H198" s="1" t="s">
        <v>733</v>
      </c>
    </row>
    <row r="199" spans="1:8" x14ac:dyDescent="0.3">
      <c r="A199" t="s">
        <v>375</v>
      </c>
      <c r="B199">
        <v>-0.59676059999999997</v>
      </c>
      <c r="D199">
        <v>-0.77627029999999997</v>
      </c>
      <c r="E199">
        <v>-0.51064693999999999</v>
      </c>
      <c r="F199">
        <v>0.71466859999999999</v>
      </c>
      <c r="G199" t="s">
        <v>569</v>
      </c>
      <c r="H199" s="1" t="s">
        <v>524</v>
      </c>
    </row>
    <row r="200" spans="1:8" x14ac:dyDescent="0.3">
      <c r="A200" t="s">
        <v>374</v>
      </c>
      <c r="B200">
        <v>-0.70816369999999995</v>
      </c>
      <c r="D200">
        <v>-0.54946269999999997</v>
      </c>
      <c r="E200">
        <v>-0.26730514</v>
      </c>
      <c r="F200">
        <v>1.3190997</v>
      </c>
      <c r="G200" t="s">
        <v>381</v>
      </c>
      <c r="H200" s="1" t="s">
        <v>733</v>
      </c>
    </row>
    <row r="201" spans="1:8" x14ac:dyDescent="0.3">
      <c r="A201" t="s">
        <v>1093</v>
      </c>
      <c r="B201">
        <v>1.3733154999999999</v>
      </c>
      <c r="D201">
        <v>0.46516763999999999</v>
      </c>
      <c r="E201">
        <v>-0.19572558000000001</v>
      </c>
      <c r="F201">
        <v>-0.42942142</v>
      </c>
      <c r="G201" t="s">
        <v>1094</v>
      </c>
      <c r="H201" s="1" t="s">
        <v>1125</v>
      </c>
    </row>
    <row r="202" spans="1:8" x14ac:dyDescent="0.3">
      <c r="A202" t="s">
        <v>368</v>
      </c>
      <c r="B202">
        <v>0.80967840000000002</v>
      </c>
      <c r="D202">
        <v>0.60677384999999995</v>
      </c>
      <c r="E202">
        <v>0.35321823000000002</v>
      </c>
      <c r="F202">
        <v>-0.66343079999999999</v>
      </c>
      <c r="G202" t="s">
        <v>568</v>
      </c>
      <c r="H202" s="1" t="s">
        <v>526</v>
      </c>
    </row>
    <row r="203" spans="1:8" x14ac:dyDescent="0.3">
      <c r="A203" t="s">
        <v>167</v>
      </c>
      <c r="B203">
        <v>1.0610782000000001</v>
      </c>
      <c r="D203">
        <v>0.51960015000000004</v>
      </c>
      <c r="E203">
        <v>1.0240185000000001E-2</v>
      </c>
      <c r="F203">
        <v>-1.0693398000000001</v>
      </c>
      <c r="G203" t="s">
        <v>566</v>
      </c>
      <c r="H203" s="1" t="s">
        <v>733</v>
      </c>
    </row>
    <row r="204" spans="1:8" x14ac:dyDescent="0.3">
      <c r="A204" t="s">
        <v>271</v>
      </c>
      <c r="B204">
        <v>0.84775659999999997</v>
      </c>
      <c r="D204">
        <v>0.13518943</v>
      </c>
      <c r="E204">
        <v>5.0555649999999997E-3</v>
      </c>
      <c r="F204">
        <v>-1.065936</v>
      </c>
      <c r="G204" t="s">
        <v>666</v>
      </c>
      <c r="H204" s="1" t="s">
        <v>537</v>
      </c>
    </row>
    <row r="205" spans="1:8" x14ac:dyDescent="0.3">
      <c r="A205" t="s">
        <v>360</v>
      </c>
      <c r="B205">
        <v>0.64014150000000003</v>
      </c>
      <c r="D205">
        <v>4.4118717000000002E-2</v>
      </c>
      <c r="E205">
        <v>-3.2459586999999998E-2</v>
      </c>
      <c r="F205">
        <v>-1.0408293</v>
      </c>
      <c r="G205" t="s">
        <v>664</v>
      </c>
      <c r="H205" s="1" t="s">
        <v>781</v>
      </c>
    </row>
    <row r="206" spans="1:8" x14ac:dyDescent="0.3">
      <c r="A206" t="s">
        <v>341</v>
      </c>
      <c r="B206">
        <v>0.69292575000000001</v>
      </c>
      <c r="D206">
        <v>1.6534170000000001E-2</v>
      </c>
      <c r="E206">
        <v>7.502644E-2</v>
      </c>
      <c r="F206">
        <v>-1.029217</v>
      </c>
      <c r="G206" t="s">
        <v>659</v>
      </c>
      <c r="H206" s="1" t="s">
        <v>529</v>
      </c>
    </row>
    <row r="207" spans="1:8" x14ac:dyDescent="0.3">
      <c r="A207" t="s">
        <v>270</v>
      </c>
      <c r="B207">
        <v>0.72559050000000003</v>
      </c>
      <c r="D207">
        <v>-4.5897464999999998E-2</v>
      </c>
      <c r="E207">
        <v>0.17064731</v>
      </c>
      <c r="F207">
        <v>-1.0584772</v>
      </c>
      <c r="G207" t="s">
        <v>665</v>
      </c>
      <c r="H207" s="1" t="s">
        <v>536</v>
      </c>
    </row>
    <row r="208" spans="1:8" x14ac:dyDescent="0.3">
      <c r="A208" t="s">
        <v>497</v>
      </c>
      <c r="B208">
        <v>0.80296959999999995</v>
      </c>
      <c r="D208">
        <v>-3.334985E-2</v>
      </c>
      <c r="E208">
        <v>0.20346831000000001</v>
      </c>
      <c r="F208">
        <v>-1.0145526</v>
      </c>
      <c r="G208" t="s">
        <v>662</v>
      </c>
      <c r="H208" s="1" t="s">
        <v>534</v>
      </c>
    </row>
    <row r="209" spans="1:8" x14ac:dyDescent="0.3">
      <c r="A209" t="s">
        <v>276</v>
      </c>
      <c r="B209">
        <v>0.68227819999999995</v>
      </c>
      <c r="D209">
        <v>0.20913756</v>
      </c>
      <c r="E209">
        <v>0.44284147000000001</v>
      </c>
      <c r="F209">
        <v>-1.0963999</v>
      </c>
      <c r="G209" t="s">
        <v>566</v>
      </c>
      <c r="H209" s="1" t="s">
        <v>538</v>
      </c>
    </row>
    <row r="210" spans="1:8" x14ac:dyDescent="0.3">
      <c r="A210" t="s">
        <v>277</v>
      </c>
      <c r="B210">
        <v>1.1247799000000001</v>
      </c>
      <c r="D210">
        <v>9.0952000000000005E-2</v>
      </c>
      <c r="E210">
        <v>0.5273002</v>
      </c>
      <c r="F210">
        <v>-1.3489408000000001</v>
      </c>
      <c r="G210" t="s">
        <v>667</v>
      </c>
      <c r="H210" s="1" t="s">
        <v>539</v>
      </c>
    </row>
    <row r="211" spans="1:8" x14ac:dyDescent="0.3">
      <c r="A211" t="s">
        <v>351</v>
      </c>
      <c r="B211">
        <v>1.1530921000000001</v>
      </c>
      <c r="D211">
        <v>-0.13060596999999999</v>
      </c>
      <c r="E211">
        <v>-0.10976682</v>
      </c>
      <c r="F211">
        <v>-0.70399049999999996</v>
      </c>
      <c r="G211" t="s">
        <v>566</v>
      </c>
      <c r="H211" s="1" t="s">
        <v>646</v>
      </c>
    </row>
    <row r="212" spans="1:8" x14ac:dyDescent="0.3">
      <c r="A212" t="s">
        <v>715</v>
      </c>
      <c r="B212">
        <v>0.84984713999999995</v>
      </c>
      <c r="D212">
        <v>0.12350149000000001</v>
      </c>
      <c r="E212">
        <v>-0.15310762999999999</v>
      </c>
      <c r="F212">
        <v>-0.8255517</v>
      </c>
      <c r="G212" t="s">
        <v>839</v>
      </c>
      <c r="H212" s="1" t="s">
        <v>840</v>
      </c>
    </row>
    <row r="213" spans="1:8" x14ac:dyDescent="0.3">
      <c r="A213" t="s">
        <v>712</v>
      </c>
      <c r="B213">
        <v>0.94250524000000002</v>
      </c>
      <c r="D213">
        <v>-8.1434060000000006E-3</v>
      </c>
      <c r="E213">
        <v>-6.8264044999999995E-2</v>
      </c>
      <c r="F213">
        <v>-0.89002380000000003</v>
      </c>
      <c r="G213" t="s">
        <v>818</v>
      </c>
      <c r="H213" s="1" t="s">
        <v>819</v>
      </c>
    </row>
    <row r="214" spans="1:8" x14ac:dyDescent="0.3">
      <c r="A214" t="s">
        <v>258</v>
      </c>
      <c r="B214">
        <v>0.94243336</v>
      </c>
      <c r="D214">
        <v>5.2426542999999999E-2</v>
      </c>
      <c r="E214">
        <v>1.5697244999999999E-2</v>
      </c>
      <c r="F214">
        <v>-0.80968094000000002</v>
      </c>
      <c r="G214" t="s">
        <v>660</v>
      </c>
      <c r="H214" s="1" t="s">
        <v>530</v>
      </c>
    </row>
    <row r="215" spans="1:8" x14ac:dyDescent="0.3">
      <c r="A215" t="s">
        <v>265</v>
      </c>
      <c r="B215">
        <v>0.86212975000000003</v>
      </c>
      <c r="D215">
        <v>-0.124607176</v>
      </c>
      <c r="E215">
        <v>7.5023039999999999E-2</v>
      </c>
      <c r="F215">
        <v>-0.67612976000000002</v>
      </c>
      <c r="G215" t="s">
        <v>658</v>
      </c>
      <c r="H215" s="1" t="s">
        <v>645</v>
      </c>
    </row>
    <row r="216" spans="1:8" x14ac:dyDescent="0.3">
      <c r="A216" t="s">
        <v>334</v>
      </c>
      <c r="B216">
        <v>1.0310185999999999</v>
      </c>
      <c r="D216">
        <v>-0.18907055</v>
      </c>
      <c r="E216">
        <v>-0.39046920000000002</v>
      </c>
      <c r="F216">
        <v>-0.84888799999999998</v>
      </c>
      <c r="G216" t="s">
        <v>661</v>
      </c>
      <c r="H216" s="1" t="s">
        <v>531</v>
      </c>
    </row>
    <row r="217" spans="1:8" x14ac:dyDescent="0.3">
      <c r="A217" t="s">
        <v>356</v>
      </c>
      <c r="B217">
        <v>0.97125859999999997</v>
      </c>
      <c r="D217">
        <v>-6.778816E-2</v>
      </c>
      <c r="E217">
        <v>-0.36908540000000001</v>
      </c>
      <c r="F217">
        <v>-0.96423939999999997</v>
      </c>
      <c r="G217" t="s">
        <v>566</v>
      </c>
      <c r="H217" s="1" t="s">
        <v>533</v>
      </c>
    </row>
    <row r="218" spans="1:8" x14ac:dyDescent="0.3">
      <c r="A218" t="s">
        <v>354</v>
      </c>
      <c r="B218">
        <v>0.85844529999999997</v>
      </c>
      <c r="D218">
        <v>-6.4042020000000005E-2</v>
      </c>
      <c r="E218">
        <v>-0.29205254000000003</v>
      </c>
      <c r="F218">
        <v>-0.97781130000000005</v>
      </c>
      <c r="G218" t="s">
        <v>663</v>
      </c>
      <c r="H218" s="1" t="s">
        <v>535</v>
      </c>
    </row>
    <row r="219" spans="1:8" x14ac:dyDescent="0.3">
      <c r="A219" t="s">
        <v>169</v>
      </c>
      <c r="B219">
        <v>0.78952929999999999</v>
      </c>
      <c r="D219">
        <v>-0.24737239</v>
      </c>
      <c r="E219">
        <v>-0.19107405999999999</v>
      </c>
      <c r="F219">
        <v>-0.99112940000000005</v>
      </c>
      <c r="G219" t="s">
        <v>770</v>
      </c>
      <c r="H219" s="1" t="s">
        <v>771</v>
      </c>
    </row>
    <row r="220" spans="1:8" x14ac:dyDescent="0.3">
      <c r="A220" t="s">
        <v>358</v>
      </c>
      <c r="B220">
        <v>1.3130431</v>
      </c>
      <c r="D220">
        <v>-0.20200907000000001</v>
      </c>
      <c r="E220">
        <v>-0.39591512000000001</v>
      </c>
      <c r="F220">
        <v>-0.91162410000000005</v>
      </c>
      <c r="G220" t="s">
        <v>566</v>
      </c>
      <c r="H220" s="1" t="s">
        <v>532</v>
      </c>
    </row>
    <row r="221" spans="1:8" x14ac:dyDescent="0.3">
      <c r="A221" t="s">
        <v>812</v>
      </c>
      <c r="B221">
        <v>1.2686622999999999</v>
      </c>
      <c r="D221">
        <v>-0.14230397</v>
      </c>
      <c r="E221">
        <v>-0.13349306999999999</v>
      </c>
      <c r="F221">
        <v>-1.0788069</v>
      </c>
      <c r="G221" t="s">
        <v>813</v>
      </c>
      <c r="H221" s="1" t="s">
        <v>814</v>
      </c>
    </row>
    <row r="222" spans="1:8" x14ac:dyDescent="0.3">
      <c r="A222" t="s">
        <v>350</v>
      </c>
      <c r="B222">
        <v>1.3029535999999999</v>
      </c>
      <c r="D222">
        <v>-0.28578936999999999</v>
      </c>
      <c r="E222">
        <v>-0.13056461999999999</v>
      </c>
      <c r="F222">
        <v>-1.1363251000000001</v>
      </c>
      <c r="G222" t="s">
        <v>668</v>
      </c>
      <c r="H222" s="1" t="s">
        <v>540</v>
      </c>
    </row>
    <row r="223" spans="1:8" x14ac:dyDescent="0.3">
      <c r="A223" t="s">
        <v>348</v>
      </c>
      <c r="B223">
        <v>1.0260564000000001</v>
      </c>
      <c r="D223">
        <v>-0.12792623</v>
      </c>
      <c r="E223">
        <v>-0.15605853</v>
      </c>
      <c r="F223">
        <v>-1.3060647000000001</v>
      </c>
      <c r="G223" t="s">
        <v>669</v>
      </c>
      <c r="H223" s="1" t="s">
        <v>527</v>
      </c>
    </row>
    <row r="224" spans="1:8" x14ac:dyDescent="0.3">
      <c r="A224" t="s">
        <v>345</v>
      </c>
      <c r="B224">
        <v>1.0834395000000001</v>
      </c>
      <c r="D224">
        <v>-1.5602609E-2</v>
      </c>
      <c r="E224">
        <v>-0.17525711999999999</v>
      </c>
      <c r="F224">
        <v>-1.3300768000000001</v>
      </c>
      <c r="G224" t="s">
        <v>670</v>
      </c>
      <c r="H224" s="1" t="s">
        <v>544</v>
      </c>
    </row>
    <row r="225" spans="1:8" x14ac:dyDescent="0.3">
      <c r="A225" t="s">
        <v>456</v>
      </c>
      <c r="B225">
        <v>1.4827161</v>
      </c>
      <c r="D225">
        <v>-2.2961111999999999E-2</v>
      </c>
      <c r="E225">
        <v>-9.0136389999999997E-2</v>
      </c>
      <c r="F225">
        <v>-1.7431532000000001</v>
      </c>
      <c r="G225" t="s">
        <v>457</v>
      </c>
      <c r="H225" s="1" t="s">
        <v>733</v>
      </c>
    </row>
    <row r="226" spans="1:8" x14ac:dyDescent="0.3">
      <c r="A226" t="s">
        <v>460</v>
      </c>
      <c r="B226">
        <v>1.3583224</v>
      </c>
      <c r="D226">
        <v>-1.7285644999999999E-2</v>
      </c>
      <c r="E226">
        <v>-0.39405757000000002</v>
      </c>
      <c r="F226">
        <v>-1.5841582999999999</v>
      </c>
      <c r="G226" t="s">
        <v>671</v>
      </c>
      <c r="H226" s="1" t="s">
        <v>545</v>
      </c>
    </row>
    <row r="227" spans="1:8" x14ac:dyDescent="0.3">
      <c r="A227" t="s">
        <v>378</v>
      </c>
      <c r="B227">
        <v>1.4693011</v>
      </c>
      <c r="D227">
        <v>0.27014187000000001</v>
      </c>
      <c r="E227">
        <v>-0.30671638000000001</v>
      </c>
      <c r="F227">
        <v>-1.3933437</v>
      </c>
      <c r="G227" t="s">
        <v>566</v>
      </c>
      <c r="H227" s="1" t="s">
        <v>542</v>
      </c>
    </row>
    <row r="228" spans="1:8" x14ac:dyDescent="0.3">
      <c r="A228" t="s">
        <v>459</v>
      </c>
      <c r="B228">
        <v>1.8221467</v>
      </c>
      <c r="D228">
        <v>-5.4158729999999999E-3</v>
      </c>
      <c r="E228">
        <v>-0.57029680000000005</v>
      </c>
      <c r="F228">
        <v>-1.6100996999999999</v>
      </c>
      <c r="G228" t="s">
        <v>672</v>
      </c>
      <c r="H228" s="1" t="s">
        <v>546</v>
      </c>
    </row>
    <row r="229" spans="1:8" x14ac:dyDescent="0.3">
      <c r="A229" t="s">
        <v>380</v>
      </c>
      <c r="B229">
        <v>1.5237042999999999</v>
      </c>
      <c r="D229">
        <v>-0.29177782000000002</v>
      </c>
      <c r="E229">
        <v>-0.5516894</v>
      </c>
      <c r="F229">
        <v>-1.3136977000000001</v>
      </c>
      <c r="G229" t="s">
        <v>381</v>
      </c>
      <c r="H229" s="1" t="s">
        <v>733</v>
      </c>
    </row>
    <row r="230" spans="1:8" x14ac:dyDescent="0.3">
      <c r="A230" t="s">
        <v>379</v>
      </c>
      <c r="B230">
        <v>1.3374223999999999</v>
      </c>
      <c r="D230">
        <v>-0.62621503999999995</v>
      </c>
      <c r="E230">
        <v>-0.58334224999999995</v>
      </c>
      <c r="F230">
        <v>-1.2873832999999999</v>
      </c>
      <c r="G230" t="s">
        <v>566</v>
      </c>
      <c r="H230" s="1" t="s">
        <v>541</v>
      </c>
    </row>
    <row r="231" spans="1:8" x14ac:dyDescent="0.3">
      <c r="A231" t="s">
        <v>455</v>
      </c>
      <c r="B231">
        <v>1.7583880000000001</v>
      </c>
      <c r="D231">
        <v>-0.55447184999999999</v>
      </c>
      <c r="E231">
        <v>-1.0479422</v>
      </c>
      <c r="F231">
        <v>-1.7669695999999999</v>
      </c>
      <c r="G231" t="s">
        <v>566</v>
      </c>
      <c r="H231" s="1" t="s">
        <v>547</v>
      </c>
    </row>
    <row r="232" spans="1:8" x14ac:dyDescent="0.3">
      <c r="A232" t="s">
        <v>376</v>
      </c>
      <c r="B232">
        <v>1.0545272000000001</v>
      </c>
      <c r="D232">
        <v>-0.8473733</v>
      </c>
      <c r="E232">
        <v>-1.3629389999999999</v>
      </c>
      <c r="F232">
        <v>-1.2866331</v>
      </c>
      <c r="G232" t="s">
        <v>570</v>
      </c>
      <c r="H232" s="1" t="s">
        <v>543</v>
      </c>
    </row>
    <row r="233" spans="1:8" x14ac:dyDescent="0.3">
      <c r="C233"/>
    </row>
    <row r="234" spans="1:8" x14ac:dyDescent="0.3">
      <c r="C234"/>
    </row>
    <row r="235" spans="1:8" x14ac:dyDescent="0.3">
      <c r="C235"/>
    </row>
    <row r="236" spans="1:8" x14ac:dyDescent="0.3">
      <c r="C236"/>
    </row>
    <row r="237" spans="1:8" x14ac:dyDescent="0.3">
      <c r="C237"/>
    </row>
    <row r="238" spans="1:8" x14ac:dyDescent="0.3">
      <c r="C238"/>
    </row>
    <row r="239" spans="1:8" x14ac:dyDescent="0.3">
      <c r="C239"/>
    </row>
    <row r="240" spans="1:8" x14ac:dyDescent="0.3">
      <c r="C240"/>
    </row>
    <row r="241" spans="3:3" x14ac:dyDescent="0.3">
      <c r="C241"/>
    </row>
    <row r="242" spans="3:3" x14ac:dyDescent="0.3">
      <c r="C242"/>
    </row>
    <row r="243" spans="3:3" x14ac:dyDescent="0.3">
      <c r="C243"/>
    </row>
    <row r="244" spans="3:3" x14ac:dyDescent="0.3">
      <c r="C244"/>
    </row>
    <row r="245" spans="3:3" x14ac:dyDescent="0.3">
      <c r="C245"/>
    </row>
    <row r="246" spans="3:3" x14ac:dyDescent="0.3">
      <c r="C246"/>
    </row>
    <row r="247" spans="3:3" x14ac:dyDescent="0.3">
      <c r="C247"/>
    </row>
    <row r="248" spans="3:3" x14ac:dyDescent="0.3">
      <c r="C248"/>
    </row>
    <row r="249" spans="3:3" x14ac:dyDescent="0.3">
      <c r="C249"/>
    </row>
    <row r="250" spans="3:3" x14ac:dyDescent="0.3">
      <c r="C250"/>
    </row>
    <row r="251" spans="3:3" x14ac:dyDescent="0.3">
      <c r="C251"/>
    </row>
    <row r="252" spans="3:3" x14ac:dyDescent="0.3">
      <c r="C252"/>
    </row>
    <row r="253" spans="3:3" x14ac:dyDescent="0.3">
      <c r="C253"/>
    </row>
    <row r="254" spans="3:3" x14ac:dyDescent="0.3">
      <c r="C254"/>
    </row>
    <row r="255" spans="3:3" x14ac:dyDescent="0.3">
      <c r="C255"/>
    </row>
    <row r="256" spans="3:3" x14ac:dyDescent="0.3">
      <c r="C256"/>
    </row>
    <row r="257" spans="3:8" x14ac:dyDescent="0.3">
      <c r="C257"/>
    </row>
    <row r="258" spans="3:8" x14ac:dyDescent="0.3">
      <c r="C258"/>
    </row>
    <row r="259" spans="3:8" x14ac:dyDescent="0.3">
      <c r="C259"/>
    </row>
    <row r="260" spans="3:8" x14ac:dyDescent="0.3">
      <c r="C260"/>
    </row>
    <row r="261" spans="3:8" x14ac:dyDescent="0.3">
      <c r="C261"/>
    </row>
    <row r="262" spans="3:8" x14ac:dyDescent="0.3">
      <c r="C262"/>
    </row>
    <row r="263" spans="3:8" x14ac:dyDescent="0.3">
      <c r="C263"/>
    </row>
    <row r="264" spans="3:8" x14ac:dyDescent="0.3">
      <c r="C264"/>
    </row>
    <row r="265" spans="3:8" x14ac:dyDescent="0.3">
      <c r="C265"/>
    </row>
    <row r="266" spans="3:8" x14ac:dyDescent="0.3">
      <c r="C266"/>
    </row>
    <row r="267" spans="3:8" x14ac:dyDescent="0.3">
      <c r="C267"/>
    </row>
    <row r="268" spans="3:8" x14ac:dyDescent="0.3">
      <c r="C268"/>
    </row>
    <row r="269" spans="3:8" x14ac:dyDescent="0.3">
      <c r="C269"/>
    </row>
    <row r="270" spans="3:8" x14ac:dyDescent="0.3">
      <c r="C270"/>
      <c r="F270" s="8"/>
      <c r="G270" s="8"/>
      <c r="H270" s="23"/>
    </row>
    <row r="271" spans="3:8" x14ac:dyDescent="0.3">
      <c r="C271"/>
    </row>
    <row r="272" spans="3:8" x14ac:dyDescent="0.3">
      <c r="C272"/>
    </row>
    <row r="273" spans="3:3" x14ac:dyDescent="0.3">
      <c r="C273"/>
    </row>
    <row r="274" spans="3:3" x14ac:dyDescent="0.3">
      <c r="C274"/>
    </row>
    <row r="275" spans="3:3" x14ac:dyDescent="0.3">
      <c r="C275"/>
    </row>
    <row r="276" spans="3:3" x14ac:dyDescent="0.3">
      <c r="C276"/>
    </row>
    <row r="277" spans="3:3" x14ac:dyDescent="0.3">
      <c r="C277"/>
    </row>
    <row r="278" spans="3:3" x14ac:dyDescent="0.3">
      <c r="C278"/>
    </row>
    <row r="279" spans="3:3" x14ac:dyDescent="0.3">
      <c r="C279"/>
    </row>
    <row r="280" spans="3:3" x14ac:dyDescent="0.3">
      <c r="C280"/>
    </row>
    <row r="281" spans="3:3" x14ac:dyDescent="0.3">
      <c r="C281"/>
    </row>
    <row r="282" spans="3:3" x14ac:dyDescent="0.3">
      <c r="C282"/>
    </row>
    <row r="283" spans="3:3" x14ac:dyDescent="0.3">
      <c r="C283"/>
    </row>
    <row r="284" spans="3:3" x14ac:dyDescent="0.3">
      <c r="C284"/>
    </row>
    <row r="285" spans="3:3" x14ac:dyDescent="0.3">
      <c r="C285"/>
    </row>
    <row r="286" spans="3:3" x14ac:dyDescent="0.3">
      <c r="C286"/>
    </row>
    <row r="287" spans="3:3" x14ac:dyDescent="0.3">
      <c r="C287"/>
    </row>
    <row r="288" spans="3:3" x14ac:dyDescent="0.3">
      <c r="C288"/>
    </row>
    <row r="289" spans="3:3" x14ac:dyDescent="0.3">
      <c r="C289"/>
    </row>
    <row r="290" spans="3:3" x14ac:dyDescent="0.3">
      <c r="C290"/>
    </row>
    <row r="291" spans="3:3" x14ac:dyDescent="0.3">
      <c r="C291"/>
    </row>
    <row r="292" spans="3:3" x14ac:dyDescent="0.3">
      <c r="C292"/>
    </row>
    <row r="293" spans="3:3" x14ac:dyDescent="0.3">
      <c r="C293"/>
    </row>
    <row r="294" spans="3:3" x14ac:dyDescent="0.3">
      <c r="C294"/>
    </row>
    <row r="295" spans="3:3" x14ac:dyDescent="0.3">
      <c r="C295"/>
    </row>
    <row r="373" spans="6:7" x14ac:dyDescent="0.3">
      <c r="F373" s="8"/>
      <c r="G373" s="8"/>
    </row>
  </sheetData>
  <mergeCells count="1">
    <mergeCell ref="A1:G1"/>
  </mergeCells>
  <phoneticPr fontId="2" type="noConversion"/>
  <conditionalFormatting sqref="B233:C1048576">
    <cfRule type="cellIs" dxfId="114" priority="63" operator="lessThan">
      <formula>-0.5</formula>
    </cfRule>
    <cfRule type="cellIs" dxfId="113" priority="64" operator="greaterThan">
      <formula>0.5</formula>
    </cfRule>
  </conditionalFormatting>
  <conditionalFormatting sqref="B233:C1048576">
    <cfRule type="cellIs" dxfId="112" priority="61" operator="lessThan">
      <formula>-1.5</formula>
    </cfRule>
    <cfRule type="cellIs" dxfId="111" priority="62" operator="lessThan">
      <formula>-2</formula>
    </cfRule>
  </conditionalFormatting>
  <conditionalFormatting sqref="J152:J213 K152:N232 B5:B232 D5:E232">
    <cfRule type="cellIs" dxfId="110" priority="42" operator="lessThan">
      <formula>-0.5</formula>
    </cfRule>
    <cfRule type="cellIs" dxfId="109" priority="43" operator="greaterThan">
      <formula>0.5</formula>
    </cfRule>
  </conditionalFormatting>
  <conditionalFormatting sqref="I191:I213">
    <cfRule type="duplicateValues" dxfId="108" priority="703"/>
  </conditionalFormatting>
  <conditionalFormatting sqref="I6:I213">
    <cfRule type="duplicateValues" dxfId="107" priority="781"/>
  </conditionalFormatting>
  <conditionalFormatting sqref="D5:F232">
    <cfRule type="cellIs" dxfId="106" priority="10" operator="lessThan">
      <formula>-0.5</formula>
    </cfRule>
    <cfRule type="cellIs" dxfId="105" priority="11" operator="greaterThan">
      <formula>0.5</formula>
    </cfRule>
  </conditionalFormatting>
  <conditionalFormatting sqref="A1 A5:A1048576">
    <cfRule type="duplicateValues" dxfId="104" priority="9"/>
  </conditionalFormatting>
  <conditionalFormatting sqref="K5:M151">
    <cfRule type="cellIs" dxfId="103" priority="7" operator="lessThan">
      <formula>-0.5</formula>
    </cfRule>
    <cfRule type="cellIs" dxfId="102" priority="8" operator="greaterThan">
      <formula>0.5</formula>
    </cfRule>
  </conditionalFormatting>
  <conditionalFormatting sqref="L5:N151">
    <cfRule type="cellIs" dxfId="101" priority="5" operator="lessThan">
      <formula>-0.5</formula>
    </cfRule>
    <cfRule type="cellIs" dxfId="100" priority="6" operator="greaterThan">
      <formula>0.5</formula>
    </cfRule>
  </conditionalFormatting>
  <conditionalFormatting sqref="J5:J151">
    <cfRule type="duplicateValues" dxfId="99" priority="4"/>
  </conditionalFormatting>
  <conditionalFormatting sqref="A2:A4">
    <cfRule type="duplicateValues" dxfId="98" priority="3"/>
  </conditionalFormatting>
  <conditionalFormatting sqref="J4">
    <cfRule type="duplicateValues" dxfId="97" priority="2"/>
  </conditionalFormatting>
  <conditionalFormatting sqref="J3">
    <cfRule type="duplicateValues" dxfId="96" priority="1"/>
  </conditionalFormatting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88"/>
  <sheetViews>
    <sheetView topLeftCell="A28" workbookViewId="0">
      <selection activeCell="L39" sqref="L39"/>
    </sheetView>
  </sheetViews>
  <sheetFormatPr defaultColWidth="8.77734375" defaultRowHeight="14.4" x14ac:dyDescent="0.3"/>
  <cols>
    <col min="1" max="1" width="21.77734375" customWidth="1"/>
    <col min="2" max="2" width="15.109375" customWidth="1"/>
    <col min="3" max="3" width="1" style="9" customWidth="1"/>
    <col min="4" max="4" width="14.33203125" customWidth="1"/>
    <col min="5" max="6" width="14.77734375" customWidth="1"/>
    <col min="7" max="7" width="51" customWidth="1"/>
    <col min="8" max="8" width="17.6640625" customWidth="1"/>
    <col min="10" max="10" width="22.6640625" style="21" customWidth="1"/>
    <col min="11" max="12" width="14.88671875" customWidth="1"/>
    <col min="13" max="13" width="14.77734375" customWidth="1"/>
    <col min="14" max="14" width="14" customWidth="1"/>
    <col min="15" max="15" width="41.21875" customWidth="1"/>
    <col min="16" max="16" width="18.33203125" customWidth="1"/>
    <col min="17" max="17" width="16.44140625" customWidth="1"/>
    <col min="18" max="18" width="18.77734375" customWidth="1"/>
    <col min="19" max="19" width="20.88671875" customWidth="1"/>
  </cols>
  <sheetData>
    <row r="1" spans="1:19" s="2" customFormat="1" ht="25.05" customHeight="1" x14ac:dyDescent="0.3">
      <c r="A1" s="24" t="s">
        <v>1079</v>
      </c>
      <c r="B1" s="24"/>
      <c r="C1" s="24"/>
      <c r="D1" s="24"/>
      <c r="E1" s="24"/>
      <c r="F1" s="24"/>
      <c r="G1" s="24"/>
      <c r="J1" s="20"/>
    </row>
    <row r="2" spans="1:19" x14ac:dyDescent="0.3">
      <c r="A2" s="6" t="s">
        <v>462</v>
      </c>
      <c r="B2" s="6"/>
      <c r="C2" s="6"/>
      <c r="D2" s="6"/>
      <c r="E2" s="6"/>
      <c r="F2" s="6"/>
      <c r="G2" s="6"/>
      <c r="H2" s="1"/>
      <c r="I2" s="1"/>
      <c r="J2" s="17"/>
      <c r="K2" s="1"/>
      <c r="L2" s="1"/>
      <c r="M2" s="1"/>
      <c r="N2" s="1"/>
      <c r="O2" s="1"/>
      <c r="P2" s="1"/>
      <c r="Q2" s="1"/>
    </row>
    <row r="3" spans="1:19" x14ac:dyDescent="0.3">
      <c r="A3" s="6" t="s">
        <v>1130</v>
      </c>
      <c r="B3" s="6"/>
      <c r="C3" s="6"/>
      <c r="D3" s="6"/>
      <c r="E3" s="6"/>
      <c r="F3" s="6"/>
      <c r="G3" s="6"/>
      <c r="H3" s="1"/>
      <c r="I3" s="1"/>
      <c r="J3" s="18" t="s">
        <v>1131</v>
      </c>
      <c r="K3" s="1"/>
      <c r="L3" s="1"/>
      <c r="M3" s="1"/>
      <c r="N3" s="1"/>
      <c r="O3" s="1"/>
      <c r="P3" s="1"/>
      <c r="Q3" s="1"/>
    </row>
    <row r="4" spans="1:19" ht="34.799999999999997" customHeight="1" x14ac:dyDescent="0.3">
      <c r="A4" s="13" t="s">
        <v>1132</v>
      </c>
      <c r="B4" s="13" t="s">
        <v>1133</v>
      </c>
      <c r="C4" s="15"/>
      <c r="D4" s="13" t="s">
        <v>1134</v>
      </c>
      <c r="E4" s="13" t="s">
        <v>1135</v>
      </c>
      <c r="F4" s="13" t="s">
        <v>1136</v>
      </c>
      <c r="G4" s="13" t="s">
        <v>1126</v>
      </c>
      <c r="H4" s="14" t="s">
        <v>724</v>
      </c>
      <c r="I4" s="1"/>
      <c r="J4" s="19" t="s">
        <v>461</v>
      </c>
      <c r="K4" s="13" t="s">
        <v>1133</v>
      </c>
      <c r="L4" s="13" t="s">
        <v>1134</v>
      </c>
      <c r="M4" s="13" t="s">
        <v>1135</v>
      </c>
      <c r="N4" s="13" t="s">
        <v>1136</v>
      </c>
      <c r="O4" s="13" t="s">
        <v>1126</v>
      </c>
      <c r="P4" s="14" t="s">
        <v>724</v>
      </c>
      <c r="Q4" s="14" t="s">
        <v>1127</v>
      </c>
      <c r="R4" s="11" t="s">
        <v>1128</v>
      </c>
      <c r="S4" s="11" t="s">
        <v>1129</v>
      </c>
    </row>
    <row r="5" spans="1:19" x14ac:dyDescent="0.3">
      <c r="A5" t="s">
        <v>452</v>
      </c>
      <c r="B5">
        <v>-2.4483899999999998</v>
      </c>
      <c r="C5" s="3"/>
      <c r="D5">
        <v>0.61280219999999996</v>
      </c>
      <c r="E5">
        <v>1.4470829999999999</v>
      </c>
      <c r="F5">
        <v>2.5329149000000002</v>
      </c>
      <c r="G5" t="s">
        <v>564</v>
      </c>
      <c r="H5" t="s">
        <v>511</v>
      </c>
      <c r="J5" s="21" t="s">
        <v>452</v>
      </c>
      <c r="K5">
        <v>-2.4483899999999998</v>
      </c>
      <c r="L5">
        <v>0.61280219999999996</v>
      </c>
      <c r="M5">
        <v>1.4470829999999999</v>
      </c>
      <c r="N5">
        <v>2.5329149000000002</v>
      </c>
      <c r="O5" t="str">
        <f t="shared" ref="O5:O48" si="0">VLOOKUP($J5,A:H,7,FALSE)</f>
        <v>calcium-dependent protein kinase 4</v>
      </c>
      <c r="P5" t="str">
        <f t="shared" ref="P5:P48" si="1">VLOOKUP($J5,A:H,8,FALSE)</f>
        <v>CDPK4</v>
      </c>
      <c r="Q5">
        <v>1</v>
      </c>
      <c r="R5">
        <v>0</v>
      </c>
      <c r="S5">
        <v>0</v>
      </c>
    </row>
    <row r="6" spans="1:19" x14ac:dyDescent="0.3">
      <c r="A6" t="s">
        <v>472</v>
      </c>
      <c r="B6">
        <v>-2.9131119999999999</v>
      </c>
      <c r="C6" s="3"/>
      <c r="D6">
        <v>3.1300219999999997E-2</v>
      </c>
      <c r="E6">
        <v>0.36437259999999999</v>
      </c>
      <c r="F6">
        <v>2.5877047000000002</v>
      </c>
      <c r="G6" t="s">
        <v>893</v>
      </c>
      <c r="H6" t="s">
        <v>894</v>
      </c>
      <c r="J6" s="21" t="s">
        <v>472</v>
      </c>
      <c r="K6">
        <v>-2.9131119999999999</v>
      </c>
      <c r="L6">
        <v>3.1300219999999997E-2</v>
      </c>
      <c r="M6">
        <v>0.36437259999999999</v>
      </c>
      <c r="N6">
        <v>2.5877047000000002</v>
      </c>
      <c r="O6" t="str">
        <f t="shared" si="0"/>
        <v>palmitoyltransferase DHHC2, putative</v>
      </c>
      <c r="P6" t="str">
        <f t="shared" si="1"/>
        <v>DHHC2</v>
      </c>
      <c r="Q6">
        <v>1</v>
      </c>
      <c r="R6">
        <v>1</v>
      </c>
      <c r="S6">
        <v>0</v>
      </c>
    </row>
    <row r="7" spans="1:19" x14ac:dyDescent="0.3">
      <c r="A7" t="s">
        <v>420</v>
      </c>
      <c r="B7">
        <v>-2.9048213999999999</v>
      </c>
      <c r="C7" s="3"/>
      <c r="D7">
        <v>-0.11677526000000001</v>
      </c>
      <c r="E7">
        <v>0.38065286999999998</v>
      </c>
      <c r="F7">
        <v>2.9404159999999999</v>
      </c>
      <c r="G7" t="s">
        <v>381</v>
      </c>
      <c r="H7" t="s">
        <v>733</v>
      </c>
      <c r="J7" s="21" t="s">
        <v>420</v>
      </c>
      <c r="K7">
        <v>-2.9048213999999999</v>
      </c>
      <c r="L7">
        <v>-0.11677526000000001</v>
      </c>
      <c r="M7">
        <v>0.38065286999999998</v>
      </c>
      <c r="N7">
        <v>2.9404159999999999</v>
      </c>
      <c r="O7" t="str">
        <f t="shared" si="0"/>
        <v>conserved Plasmodium protein, unknown function</v>
      </c>
      <c r="P7" t="str">
        <f t="shared" si="1"/>
        <v>null</v>
      </c>
      <c r="Q7">
        <v>1</v>
      </c>
      <c r="R7">
        <v>0</v>
      </c>
      <c r="S7">
        <v>0</v>
      </c>
    </row>
    <row r="8" spans="1:19" x14ac:dyDescent="0.3">
      <c r="A8" t="s">
        <v>476</v>
      </c>
      <c r="B8">
        <v>-2.1519968999999999</v>
      </c>
      <c r="C8" s="3"/>
      <c r="D8">
        <v>0.17921185000000001</v>
      </c>
      <c r="E8">
        <v>0.48582307000000002</v>
      </c>
      <c r="F8">
        <v>2.0979123</v>
      </c>
      <c r="G8" t="s">
        <v>891</v>
      </c>
      <c r="H8" t="s">
        <v>892</v>
      </c>
      <c r="J8" s="21" t="s">
        <v>476</v>
      </c>
      <c r="K8">
        <v>-2.1519968999999999</v>
      </c>
      <c r="L8">
        <v>0.17921185000000001</v>
      </c>
      <c r="M8">
        <v>0.48582307000000002</v>
      </c>
      <c r="N8">
        <v>2.0979123</v>
      </c>
      <c r="O8" t="str">
        <f t="shared" si="0"/>
        <v>spindle assembly abnormal protein 6, putative</v>
      </c>
      <c r="P8" t="str">
        <f t="shared" si="1"/>
        <v>SAS6</v>
      </c>
      <c r="Q8">
        <v>1</v>
      </c>
      <c r="R8">
        <v>0</v>
      </c>
      <c r="S8">
        <v>0</v>
      </c>
    </row>
    <row r="9" spans="1:19" x14ac:dyDescent="0.3">
      <c r="A9" t="s">
        <v>548</v>
      </c>
      <c r="B9">
        <v>-1.9073327</v>
      </c>
      <c r="C9" s="3"/>
      <c r="D9">
        <v>0.22024441</v>
      </c>
      <c r="E9">
        <v>0.72426665000000001</v>
      </c>
      <c r="F9">
        <v>1.6059085</v>
      </c>
      <c r="G9" t="s">
        <v>922</v>
      </c>
      <c r="H9" t="s">
        <v>923</v>
      </c>
      <c r="J9" s="21" t="s">
        <v>548</v>
      </c>
      <c r="K9">
        <v>-1.9073327</v>
      </c>
      <c r="L9">
        <v>0.22024441</v>
      </c>
      <c r="M9">
        <v>0.72426665000000001</v>
      </c>
      <c r="N9">
        <v>1.6059085</v>
      </c>
      <c r="O9" t="str">
        <f t="shared" si="0"/>
        <v>DNA replication origin binding protein, putative</v>
      </c>
      <c r="P9" t="str">
        <f t="shared" si="1"/>
        <v>DIA2</v>
      </c>
      <c r="Q9">
        <v>1</v>
      </c>
      <c r="R9">
        <v>0</v>
      </c>
      <c r="S9">
        <v>0</v>
      </c>
    </row>
    <row r="10" spans="1:19" x14ac:dyDescent="0.3">
      <c r="A10" t="s">
        <v>422</v>
      </c>
      <c r="B10">
        <v>-1.5001013000000001</v>
      </c>
      <c r="C10" s="3"/>
      <c r="D10">
        <v>0.2380726</v>
      </c>
      <c r="E10">
        <v>0.78222550000000002</v>
      </c>
      <c r="F10">
        <v>1.0739776999999999</v>
      </c>
      <c r="G10" t="s">
        <v>902</v>
      </c>
      <c r="H10" t="s">
        <v>733</v>
      </c>
      <c r="J10" s="21" t="s">
        <v>422</v>
      </c>
      <c r="K10">
        <v>-1.5001013000000001</v>
      </c>
      <c r="L10">
        <v>0.2380726</v>
      </c>
      <c r="M10">
        <v>0.78222550000000002</v>
      </c>
      <c r="N10">
        <v>1.0739776999999999</v>
      </c>
      <c r="O10" t="str">
        <f t="shared" si="0"/>
        <v>ribonucleoside-diphosphate reductase small chain, putative</v>
      </c>
      <c r="P10" t="str">
        <f t="shared" si="1"/>
        <v>null</v>
      </c>
      <c r="Q10">
        <v>1</v>
      </c>
      <c r="R10">
        <v>1</v>
      </c>
      <c r="S10">
        <v>0</v>
      </c>
    </row>
    <row r="11" spans="1:19" x14ac:dyDescent="0.3">
      <c r="A11" t="s">
        <v>246</v>
      </c>
      <c r="B11">
        <v>-1.802154</v>
      </c>
      <c r="C11" s="3"/>
      <c r="D11">
        <v>0.26828453000000002</v>
      </c>
      <c r="E11">
        <v>0.67907980000000001</v>
      </c>
      <c r="F11">
        <v>1.0276592</v>
      </c>
      <c r="G11" t="s">
        <v>946</v>
      </c>
      <c r="H11" t="s">
        <v>733</v>
      </c>
      <c r="J11" s="21" t="s">
        <v>246</v>
      </c>
      <c r="K11">
        <v>-1.802154</v>
      </c>
      <c r="L11">
        <v>0.26828453000000002</v>
      </c>
      <c r="M11">
        <v>0.67907980000000001</v>
      </c>
      <c r="N11">
        <v>1.0276592</v>
      </c>
      <c r="O11" t="str">
        <f t="shared" si="0"/>
        <v>ribonucleoside-diphosphate reductase large subunit, putative</v>
      </c>
      <c r="P11" t="str">
        <f t="shared" si="1"/>
        <v>null</v>
      </c>
      <c r="Q11">
        <v>1</v>
      </c>
      <c r="R11">
        <v>1</v>
      </c>
      <c r="S11">
        <v>0</v>
      </c>
    </row>
    <row r="12" spans="1:19" x14ac:dyDescent="0.3">
      <c r="A12" t="s">
        <v>421</v>
      </c>
      <c r="B12">
        <v>-2.2465636999999998</v>
      </c>
      <c r="C12" s="3"/>
      <c r="D12">
        <v>0.44101562999999999</v>
      </c>
      <c r="E12">
        <v>1.3267483</v>
      </c>
      <c r="F12">
        <v>1.1750803000000001</v>
      </c>
      <c r="G12" t="s">
        <v>908</v>
      </c>
      <c r="H12" t="s">
        <v>909</v>
      </c>
      <c r="J12" s="21" t="s">
        <v>421</v>
      </c>
      <c r="K12">
        <v>-2.2465636999999998</v>
      </c>
      <c r="L12">
        <v>0.44101562999999999</v>
      </c>
      <c r="M12">
        <v>1.3267483</v>
      </c>
      <c r="N12">
        <v>1.1750803000000001</v>
      </c>
      <c r="O12" t="str">
        <f t="shared" si="0"/>
        <v>deoxyuridine 5'-triphosphate nucleotidohydrolase</v>
      </c>
      <c r="P12" t="str">
        <f t="shared" si="1"/>
        <v>dUTPase</v>
      </c>
      <c r="Q12">
        <v>1</v>
      </c>
      <c r="R12">
        <v>0</v>
      </c>
      <c r="S12">
        <v>0</v>
      </c>
    </row>
    <row r="13" spans="1:19" x14ac:dyDescent="0.3">
      <c r="A13" t="s">
        <v>403</v>
      </c>
      <c r="B13">
        <v>0.44540940000000001</v>
      </c>
      <c r="C13" s="3"/>
      <c r="D13">
        <v>0</v>
      </c>
      <c r="E13">
        <v>1.9898629000000001</v>
      </c>
      <c r="F13">
        <v>0.66622376000000005</v>
      </c>
      <c r="G13" t="s">
        <v>765</v>
      </c>
      <c r="H13" t="s">
        <v>573</v>
      </c>
      <c r="J13" s="21" t="s">
        <v>403</v>
      </c>
      <c r="K13">
        <v>0.44540940000000001</v>
      </c>
      <c r="L13">
        <v>0</v>
      </c>
      <c r="M13">
        <v>1.9898629000000001</v>
      </c>
      <c r="N13">
        <v>0.66622376000000005</v>
      </c>
      <c r="O13" t="str">
        <f t="shared" si="0"/>
        <v>NIMA related kinase 4</v>
      </c>
      <c r="P13" t="str">
        <f t="shared" si="1"/>
        <v>NEK4</v>
      </c>
      <c r="Q13">
        <v>1</v>
      </c>
      <c r="R13">
        <v>0</v>
      </c>
      <c r="S13">
        <v>0</v>
      </c>
    </row>
    <row r="14" spans="1:19" x14ac:dyDescent="0.3">
      <c r="A14" t="s">
        <v>247</v>
      </c>
      <c r="B14">
        <v>-1.2020001</v>
      </c>
      <c r="C14" s="3"/>
      <c r="D14">
        <v>0.15209381</v>
      </c>
      <c r="E14">
        <v>0.5067102</v>
      </c>
      <c r="F14">
        <v>0.54743439999999999</v>
      </c>
      <c r="G14" t="s">
        <v>678</v>
      </c>
      <c r="H14" t="s">
        <v>733</v>
      </c>
      <c r="J14" s="21" t="s">
        <v>934</v>
      </c>
      <c r="K14">
        <v>0</v>
      </c>
      <c r="L14">
        <v>0.76637109999999997</v>
      </c>
      <c r="M14">
        <v>0.39744590000000002</v>
      </c>
      <c r="N14">
        <v>0.60035159999999999</v>
      </c>
      <c r="O14" t="str">
        <f t="shared" si="0"/>
        <v>nuclear fusion protein, putative</v>
      </c>
      <c r="P14" t="str">
        <f t="shared" si="1"/>
        <v>GEX1</v>
      </c>
      <c r="Q14">
        <v>0</v>
      </c>
      <c r="R14">
        <v>0</v>
      </c>
      <c r="S14">
        <v>0</v>
      </c>
    </row>
    <row r="15" spans="1:19" x14ac:dyDescent="0.3">
      <c r="A15" t="s">
        <v>122</v>
      </c>
      <c r="B15">
        <v>-1.1294602</v>
      </c>
      <c r="C15" s="3"/>
      <c r="D15">
        <v>5.3183010000000003E-2</v>
      </c>
      <c r="E15">
        <v>0.21699605999999999</v>
      </c>
      <c r="F15">
        <v>0.68529797000000003</v>
      </c>
      <c r="G15" t="s">
        <v>878</v>
      </c>
      <c r="H15" t="s">
        <v>733</v>
      </c>
      <c r="J15" s="21" t="s">
        <v>126</v>
      </c>
      <c r="K15">
        <v>-0.44360115999999999</v>
      </c>
      <c r="L15">
        <v>0.16244178000000001</v>
      </c>
      <c r="M15">
        <v>0.5871902</v>
      </c>
      <c r="N15">
        <v>0.14117704</v>
      </c>
      <c r="O15" t="str">
        <f t="shared" si="0"/>
        <v>replication factor C subunit 4, putative</v>
      </c>
      <c r="P15" t="str">
        <f t="shared" si="1"/>
        <v>RFC4</v>
      </c>
      <c r="Q15">
        <v>0</v>
      </c>
      <c r="R15">
        <v>0</v>
      </c>
      <c r="S15">
        <v>0</v>
      </c>
    </row>
    <row r="16" spans="1:19" x14ac:dyDescent="0.3">
      <c r="A16" t="s">
        <v>240</v>
      </c>
      <c r="B16">
        <v>-1.1307575999999999</v>
      </c>
      <c r="C16" s="3"/>
      <c r="D16">
        <v>-0.17271185</v>
      </c>
      <c r="E16">
        <v>0.10865735999999999</v>
      </c>
      <c r="F16">
        <v>0.64136963999999996</v>
      </c>
      <c r="G16" t="s">
        <v>910</v>
      </c>
      <c r="H16" t="s">
        <v>911</v>
      </c>
      <c r="J16" s="21" t="s">
        <v>125</v>
      </c>
      <c r="K16">
        <v>-0.24727047999999999</v>
      </c>
      <c r="L16">
        <v>0.25547412000000003</v>
      </c>
      <c r="M16">
        <v>0.5406649</v>
      </c>
      <c r="N16">
        <v>0.20212242</v>
      </c>
      <c r="O16" t="str">
        <f t="shared" si="0"/>
        <v>replication factor C subunit 3, putative</v>
      </c>
      <c r="P16" t="str">
        <f t="shared" si="1"/>
        <v>RFC3</v>
      </c>
      <c r="Q16">
        <v>0</v>
      </c>
      <c r="R16">
        <v>1</v>
      </c>
      <c r="S16">
        <v>0</v>
      </c>
    </row>
    <row r="17" spans="1:19" x14ac:dyDescent="0.3">
      <c r="A17" t="s">
        <v>241</v>
      </c>
      <c r="B17">
        <v>-1.0400138999999999</v>
      </c>
      <c r="C17" s="3"/>
      <c r="D17">
        <v>-0.16556455</v>
      </c>
      <c r="E17">
        <v>0.2129866</v>
      </c>
      <c r="F17">
        <v>0.92356170000000004</v>
      </c>
      <c r="G17" t="s">
        <v>912</v>
      </c>
      <c r="H17" t="s">
        <v>913</v>
      </c>
      <c r="J17" s="21" t="s">
        <v>120</v>
      </c>
      <c r="K17">
        <v>-0.24600965999999999</v>
      </c>
      <c r="L17">
        <v>6.2536099999999997E-2</v>
      </c>
      <c r="M17">
        <v>0.46085522000000001</v>
      </c>
      <c r="N17">
        <v>0.69461499999999998</v>
      </c>
      <c r="O17" t="str">
        <f t="shared" si="0"/>
        <v>DNA topoisomerase 3, putative</v>
      </c>
      <c r="P17" t="str">
        <f t="shared" si="1"/>
        <v>TOP3</v>
      </c>
      <c r="Q17">
        <v>0</v>
      </c>
      <c r="R17">
        <v>0</v>
      </c>
      <c r="S17">
        <v>0</v>
      </c>
    </row>
    <row r="18" spans="1:19" x14ac:dyDescent="0.3">
      <c r="A18" t="s">
        <v>121</v>
      </c>
      <c r="B18">
        <v>-1.2115005999999999</v>
      </c>
      <c r="C18" s="3"/>
      <c r="D18">
        <v>4.4217060000000002E-2</v>
      </c>
      <c r="E18">
        <v>0.25673987999999998</v>
      </c>
      <c r="F18">
        <v>0.97282729999999995</v>
      </c>
      <c r="G18" t="s">
        <v>924</v>
      </c>
      <c r="H18" t="s">
        <v>925</v>
      </c>
      <c r="J18" s="21" t="s">
        <v>881</v>
      </c>
      <c r="K18">
        <v>0</v>
      </c>
      <c r="L18">
        <v>0</v>
      </c>
      <c r="M18">
        <v>4.8345606999999999E-2</v>
      </c>
      <c r="N18">
        <v>0.57033650000000002</v>
      </c>
      <c r="O18" t="str">
        <f t="shared" si="0"/>
        <v>MOLO1 domain-containing protein, putative</v>
      </c>
      <c r="P18" t="str">
        <f t="shared" si="1"/>
        <v>null</v>
      </c>
      <c r="Q18">
        <v>0</v>
      </c>
      <c r="R18">
        <v>0</v>
      </c>
      <c r="S18">
        <v>0</v>
      </c>
    </row>
    <row r="19" spans="1:19" x14ac:dyDescent="0.3">
      <c r="A19" t="s">
        <v>239</v>
      </c>
      <c r="B19">
        <v>-0.68337879999999995</v>
      </c>
      <c r="C19" s="3"/>
      <c r="D19">
        <v>0.18400754</v>
      </c>
      <c r="E19">
        <v>0.25881460000000001</v>
      </c>
      <c r="F19">
        <v>0.89057509999999995</v>
      </c>
      <c r="G19" t="s">
        <v>381</v>
      </c>
      <c r="H19" t="s">
        <v>733</v>
      </c>
      <c r="J19" s="21" t="s">
        <v>117</v>
      </c>
      <c r="K19">
        <v>-0.86978390000000005</v>
      </c>
      <c r="L19">
        <v>0.13143015</v>
      </c>
      <c r="M19">
        <v>0.41325366000000002</v>
      </c>
      <c r="N19">
        <v>0.49948766999999999</v>
      </c>
      <c r="O19" t="str">
        <f t="shared" si="0"/>
        <v>conserved Plasmodium protein, unknown function</v>
      </c>
      <c r="P19" t="str">
        <f t="shared" si="1"/>
        <v>null</v>
      </c>
      <c r="Q19">
        <v>0</v>
      </c>
      <c r="R19">
        <v>0</v>
      </c>
      <c r="S19">
        <v>0</v>
      </c>
    </row>
    <row r="20" spans="1:19" x14ac:dyDescent="0.3">
      <c r="A20" t="s">
        <v>201</v>
      </c>
      <c r="B20">
        <v>-0.76830220000000005</v>
      </c>
      <c r="C20" s="3"/>
      <c r="D20">
        <v>0.18094716999999999</v>
      </c>
      <c r="E20">
        <v>0.42025992000000001</v>
      </c>
      <c r="F20">
        <v>0.82515585000000002</v>
      </c>
      <c r="G20" t="s">
        <v>869</v>
      </c>
      <c r="H20" t="s">
        <v>733</v>
      </c>
      <c r="J20" s="21" t="s">
        <v>128</v>
      </c>
      <c r="K20">
        <v>-0.81958500000000001</v>
      </c>
      <c r="L20">
        <v>0.19429465000000001</v>
      </c>
      <c r="M20">
        <v>0.42817171999999998</v>
      </c>
      <c r="N20">
        <v>0.42785309999999999</v>
      </c>
      <c r="O20" t="str">
        <f t="shared" si="0"/>
        <v>plastid replication-repair enzyme</v>
      </c>
      <c r="P20" t="str">
        <f t="shared" si="1"/>
        <v>PREX</v>
      </c>
      <c r="Q20">
        <v>0</v>
      </c>
      <c r="R20">
        <v>1</v>
      </c>
      <c r="S20">
        <v>0</v>
      </c>
    </row>
    <row r="21" spans="1:19" x14ac:dyDescent="0.3">
      <c r="A21" t="s">
        <v>290</v>
      </c>
      <c r="B21">
        <v>-0.89362525999999998</v>
      </c>
      <c r="C21" s="3"/>
      <c r="D21">
        <v>0.17213985000000001</v>
      </c>
      <c r="E21">
        <v>0.50841530000000001</v>
      </c>
      <c r="F21">
        <v>0.72563756000000001</v>
      </c>
      <c r="G21" t="s">
        <v>876</v>
      </c>
      <c r="H21" t="s">
        <v>877</v>
      </c>
      <c r="J21" s="21" t="s">
        <v>127</v>
      </c>
      <c r="K21">
        <v>-0.70239406999999998</v>
      </c>
      <c r="L21">
        <v>6.4331509999999995E-2</v>
      </c>
      <c r="M21">
        <v>0.53429850000000001</v>
      </c>
      <c r="N21">
        <v>0.38078526000000001</v>
      </c>
      <c r="O21" t="str">
        <f t="shared" si="0"/>
        <v>replication factor C subunit 2, putative</v>
      </c>
      <c r="P21" t="str">
        <f t="shared" si="1"/>
        <v>RFC2</v>
      </c>
      <c r="Q21">
        <v>0</v>
      </c>
      <c r="R21">
        <v>0</v>
      </c>
      <c r="S21">
        <v>0</v>
      </c>
    </row>
    <row r="22" spans="1:19" x14ac:dyDescent="0.3">
      <c r="A22" t="s">
        <v>245</v>
      </c>
      <c r="B22">
        <v>-0.95598640000000001</v>
      </c>
      <c r="C22" s="3"/>
      <c r="D22">
        <v>0.11423846999999999</v>
      </c>
      <c r="E22">
        <v>0.42424202</v>
      </c>
      <c r="F22">
        <v>0.67330869999999998</v>
      </c>
      <c r="G22" t="s">
        <v>381</v>
      </c>
      <c r="H22" t="s">
        <v>733</v>
      </c>
      <c r="J22" s="21" t="s">
        <v>248</v>
      </c>
      <c r="K22">
        <v>-0.66882646000000001</v>
      </c>
      <c r="L22">
        <v>-5.3974599999999998E-2</v>
      </c>
      <c r="M22">
        <v>3.5760845999999999E-2</v>
      </c>
      <c r="N22">
        <v>0.15072504</v>
      </c>
      <c r="O22" t="str">
        <f t="shared" si="0"/>
        <v>DNA polymerase epsilon catalytic subunit A, putative</v>
      </c>
      <c r="P22" t="str">
        <f t="shared" si="1"/>
        <v>null</v>
      </c>
      <c r="Q22">
        <v>0</v>
      </c>
      <c r="R22">
        <v>1</v>
      </c>
      <c r="S22">
        <v>0</v>
      </c>
    </row>
    <row r="23" spans="1:19" x14ac:dyDescent="0.3">
      <c r="A23" t="s">
        <v>123</v>
      </c>
      <c r="B23">
        <v>-0.84395540000000002</v>
      </c>
      <c r="C23" s="3"/>
      <c r="D23">
        <v>0.11146148</v>
      </c>
      <c r="E23">
        <v>0.25297478000000001</v>
      </c>
      <c r="F23">
        <v>0.65294962999999995</v>
      </c>
      <c r="G23" t="s">
        <v>676</v>
      </c>
      <c r="H23" t="s">
        <v>733</v>
      </c>
      <c r="J23" s="21" t="s">
        <v>243</v>
      </c>
      <c r="K23">
        <v>-0.5109728</v>
      </c>
      <c r="L23">
        <v>-0.115397155</v>
      </c>
      <c r="M23">
        <v>0.18158995</v>
      </c>
      <c r="N23">
        <v>0.22115936999999999</v>
      </c>
      <c r="O23" t="str">
        <f t="shared" si="0"/>
        <v>DNA polymerase zeta catalytic subunit, putative</v>
      </c>
      <c r="P23" t="str">
        <f t="shared" si="1"/>
        <v>null</v>
      </c>
      <c r="Q23">
        <v>0</v>
      </c>
      <c r="R23">
        <v>0</v>
      </c>
      <c r="S23">
        <v>0</v>
      </c>
    </row>
    <row r="24" spans="1:19" x14ac:dyDescent="0.3">
      <c r="A24" t="s">
        <v>291</v>
      </c>
      <c r="B24">
        <v>-0.96222054999999995</v>
      </c>
      <c r="C24" s="3"/>
      <c r="D24">
        <v>0.26344951999999999</v>
      </c>
      <c r="E24">
        <v>0.28994409999999998</v>
      </c>
      <c r="F24">
        <v>0.68498176</v>
      </c>
      <c r="G24" t="s">
        <v>807</v>
      </c>
      <c r="H24" t="s">
        <v>808</v>
      </c>
      <c r="J24" s="21" t="s">
        <v>129</v>
      </c>
      <c r="K24">
        <v>-0.64545569999999997</v>
      </c>
      <c r="L24">
        <v>2.9680717999999998E-2</v>
      </c>
      <c r="M24">
        <v>0.3231677</v>
      </c>
      <c r="N24">
        <v>0.29472150000000003</v>
      </c>
      <c r="O24" t="str">
        <f t="shared" si="0"/>
        <v>DNA primase small subunit</v>
      </c>
      <c r="P24" t="str">
        <f t="shared" si="1"/>
        <v>null</v>
      </c>
      <c r="Q24">
        <v>0</v>
      </c>
      <c r="R24">
        <v>1</v>
      </c>
      <c r="S24">
        <v>0</v>
      </c>
    </row>
    <row r="25" spans="1:19" x14ac:dyDescent="0.3">
      <c r="A25" t="s">
        <v>114</v>
      </c>
      <c r="B25">
        <v>-0.96721080000000004</v>
      </c>
      <c r="C25" s="3"/>
      <c r="D25">
        <v>0.1142538</v>
      </c>
      <c r="E25">
        <v>0.23725647</v>
      </c>
      <c r="F25">
        <v>0.84415739999999995</v>
      </c>
      <c r="G25" t="s">
        <v>889</v>
      </c>
      <c r="H25" t="s">
        <v>890</v>
      </c>
      <c r="J25" s="21" t="s">
        <v>423</v>
      </c>
      <c r="K25">
        <v>-0.5870225</v>
      </c>
      <c r="L25">
        <v>0.18084812</v>
      </c>
      <c r="M25">
        <v>0.29776698000000001</v>
      </c>
      <c r="N25">
        <v>0.31715252999999999</v>
      </c>
      <c r="O25" t="str">
        <f t="shared" si="0"/>
        <v>proliferating cell nuclear antigen 1</v>
      </c>
      <c r="P25" t="str">
        <f t="shared" si="1"/>
        <v>PCNA1</v>
      </c>
      <c r="Q25">
        <v>0</v>
      </c>
      <c r="R25">
        <v>0</v>
      </c>
      <c r="S25">
        <v>0</v>
      </c>
    </row>
    <row r="26" spans="1:19" x14ac:dyDescent="0.3">
      <c r="A26" t="s">
        <v>292</v>
      </c>
      <c r="B26">
        <v>-0.85980665999999994</v>
      </c>
      <c r="C26" s="3"/>
      <c r="D26">
        <v>0.30085816999999998</v>
      </c>
      <c r="E26">
        <v>0.11523992600000001</v>
      </c>
      <c r="F26">
        <v>0.62015690000000001</v>
      </c>
      <c r="G26" t="s">
        <v>493</v>
      </c>
      <c r="H26" t="s">
        <v>733</v>
      </c>
      <c r="J26" s="21" t="s">
        <v>108</v>
      </c>
      <c r="K26">
        <v>-0.59826310000000005</v>
      </c>
      <c r="L26">
        <v>0.21516576000000001</v>
      </c>
      <c r="M26">
        <v>0.12157633</v>
      </c>
      <c r="N26">
        <v>0.39456150000000001</v>
      </c>
      <c r="O26" t="str">
        <f t="shared" si="0"/>
        <v>DNA gyrase subunit A</v>
      </c>
      <c r="P26" t="str">
        <f t="shared" si="1"/>
        <v>GyrA</v>
      </c>
      <c r="Q26">
        <v>0</v>
      </c>
      <c r="R26">
        <v>0</v>
      </c>
      <c r="S26">
        <v>0</v>
      </c>
    </row>
    <row r="27" spans="1:19" x14ac:dyDescent="0.3">
      <c r="A27" t="s">
        <v>119</v>
      </c>
      <c r="B27">
        <v>-0.70696369999999997</v>
      </c>
      <c r="C27" s="3"/>
      <c r="D27">
        <v>-0.15990166</v>
      </c>
      <c r="E27">
        <v>0.32263184</v>
      </c>
      <c r="F27">
        <v>0.55600786000000002</v>
      </c>
      <c r="G27" t="s">
        <v>928</v>
      </c>
      <c r="H27" t="s">
        <v>929</v>
      </c>
      <c r="J27" s="21" t="s">
        <v>112</v>
      </c>
      <c r="K27">
        <v>-0.63199806000000003</v>
      </c>
      <c r="L27">
        <v>1.1313734000000001E-2</v>
      </c>
      <c r="M27">
        <v>1.2357867999999999E-2</v>
      </c>
      <c r="N27">
        <v>0.73624000000000001</v>
      </c>
      <c r="O27" t="str">
        <f t="shared" si="0"/>
        <v>origin recognition complex subunit 2, putative</v>
      </c>
      <c r="P27" t="str">
        <f t="shared" si="1"/>
        <v>ORC2</v>
      </c>
      <c r="Q27">
        <v>0</v>
      </c>
      <c r="R27">
        <v>0</v>
      </c>
      <c r="S27">
        <v>0</v>
      </c>
    </row>
    <row r="28" spans="1:19" x14ac:dyDescent="0.3">
      <c r="A28" t="s">
        <v>217</v>
      </c>
      <c r="B28">
        <v>-0.77095824000000002</v>
      </c>
      <c r="C28" s="3"/>
      <c r="D28">
        <v>-0.14034371000000001</v>
      </c>
      <c r="E28">
        <v>-1.6927838000000001E-2</v>
      </c>
      <c r="F28">
        <v>0.53667295000000004</v>
      </c>
      <c r="G28" t="s">
        <v>740</v>
      </c>
      <c r="H28" t="s">
        <v>578</v>
      </c>
      <c r="J28" s="21" t="s">
        <v>116</v>
      </c>
      <c r="K28">
        <v>-0.63687455999999998</v>
      </c>
      <c r="L28">
        <v>2.4690162000000002E-2</v>
      </c>
      <c r="M28">
        <v>0.12934835</v>
      </c>
      <c r="N28">
        <v>0.51432467000000004</v>
      </c>
      <c r="O28" t="str">
        <f t="shared" si="0"/>
        <v>conserved Plasmodium protein, unknown function</v>
      </c>
      <c r="P28" t="str">
        <f t="shared" si="1"/>
        <v>null</v>
      </c>
      <c r="Q28">
        <v>0</v>
      </c>
      <c r="R28">
        <v>1</v>
      </c>
      <c r="S28">
        <v>0</v>
      </c>
    </row>
    <row r="29" spans="1:19" x14ac:dyDescent="0.3">
      <c r="A29" t="s">
        <v>118</v>
      </c>
      <c r="B29">
        <v>-0.77939389999999997</v>
      </c>
      <c r="C29" s="3"/>
      <c r="D29">
        <v>2.9079181999999999E-2</v>
      </c>
      <c r="E29">
        <v>1.5934443E-2</v>
      </c>
      <c r="F29">
        <v>0.49253824000000002</v>
      </c>
      <c r="G29" t="s">
        <v>898</v>
      </c>
      <c r="H29" t="s">
        <v>899</v>
      </c>
      <c r="J29" s="21" t="s">
        <v>118</v>
      </c>
      <c r="K29">
        <v>-0.77939389999999997</v>
      </c>
      <c r="L29">
        <v>2.9079181999999999E-2</v>
      </c>
      <c r="M29">
        <v>1.5934443E-2</v>
      </c>
      <c r="N29">
        <v>0.49253824000000002</v>
      </c>
      <c r="O29" t="str">
        <f t="shared" si="0"/>
        <v>DNA replication licensing factor MCM7</v>
      </c>
      <c r="P29" t="str">
        <f t="shared" si="1"/>
        <v>MCM7</v>
      </c>
      <c r="Q29">
        <v>0</v>
      </c>
      <c r="R29">
        <v>1</v>
      </c>
      <c r="S29">
        <v>0</v>
      </c>
    </row>
    <row r="30" spans="1:19" x14ac:dyDescent="0.3">
      <c r="A30" t="s">
        <v>116</v>
      </c>
      <c r="B30">
        <v>-0.63687455999999998</v>
      </c>
      <c r="C30" s="3"/>
      <c r="D30">
        <v>2.4690162000000002E-2</v>
      </c>
      <c r="E30">
        <v>0.12934835</v>
      </c>
      <c r="F30">
        <v>0.51432467000000004</v>
      </c>
      <c r="G30" t="s">
        <v>381</v>
      </c>
      <c r="H30" t="s">
        <v>733</v>
      </c>
      <c r="J30" s="21" t="s">
        <v>217</v>
      </c>
      <c r="K30">
        <v>-0.77095824000000002</v>
      </c>
      <c r="L30">
        <v>-0.14034371000000001</v>
      </c>
      <c r="M30">
        <v>-1.6927838000000001E-2</v>
      </c>
      <c r="N30">
        <v>0.53667295000000004</v>
      </c>
      <c r="O30" t="str">
        <f t="shared" si="0"/>
        <v>cdc2-related protein kinase 4</v>
      </c>
      <c r="P30" t="str">
        <f t="shared" si="1"/>
        <v>CRK4</v>
      </c>
      <c r="Q30">
        <v>0</v>
      </c>
      <c r="R30">
        <v>1</v>
      </c>
      <c r="S30">
        <v>1</v>
      </c>
    </row>
    <row r="31" spans="1:19" x14ac:dyDescent="0.3">
      <c r="A31" t="s">
        <v>112</v>
      </c>
      <c r="B31">
        <v>-0.63199806000000003</v>
      </c>
      <c r="C31" s="3"/>
      <c r="D31">
        <v>1.1313734000000001E-2</v>
      </c>
      <c r="E31">
        <v>1.2357867999999999E-2</v>
      </c>
      <c r="F31">
        <v>0.73624000000000001</v>
      </c>
      <c r="G31" t="s">
        <v>896</v>
      </c>
      <c r="H31" t="s">
        <v>897</v>
      </c>
      <c r="J31" s="21" t="s">
        <v>119</v>
      </c>
      <c r="K31">
        <v>-0.70696369999999997</v>
      </c>
      <c r="L31">
        <v>-0.15990166</v>
      </c>
      <c r="M31">
        <v>0.32263184</v>
      </c>
      <c r="N31">
        <v>0.55600786000000002</v>
      </c>
      <c r="O31" t="str">
        <f t="shared" si="0"/>
        <v>DNA replication licensing factor MCM6</v>
      </c>
      <c r="P31" t="str">
        <f t="shared" si="1"/>
        <v>MCM6</v>
      </c>
      <c r="Q31">
        <v>0</v>
      </c>
      <c r="R31">
        <v>1</v>
      </c>
      <c r="S31">
        <v>0</v>
      </c>
    </row>
    <row r="32" spans="1:19" x14ac:dyDescent="0.3">
      <c r="A32" t="s">
        <v>108</v>
      </c>
      <c r="B32">
        <v>-0.59826310000000005</v>
      </c>
      <c r="C32" s="3"/>
      <c r="D32">
        <v>0.21516576000000001</v>
      </c>
      <c r="E32">
        <v>0.12157633</v>
      </c>
      <c r="F32">
        <v>0.39456150000000001</v>
      </c>
      <c r="G32" t="s">
        <v>916</v>
      </c>
      <c r="H32" t="s">
        <v>917</v>
      </c>
      <c r="J32" s="21" t="s">
        <v>292</v>
      </c>
      <c r="K32">
        <v>-0.85980665999999994</v>
      </c>
      <c r="L32">
        <v>0.30085816999999998</v>
      </c>
      <c r="M32">
        <v>0.11523992600000001</v>
      </c>
      <c r="N32">
        <v>0.62015690000000001</v>
      </c>
      <c r="O32" t="str">
        <f t="shared" si="0"/>
        <v>replication factor c protein, putative</v>
      </c>
      <c r="P32" t="str">
        <f t="shared" si="1"/>
        <v>null</v>
      </c>
      <c r="Q32">
        <v>0</v>
      </c>
      <c r="R32">
        <v>1</v>
      </c>
      <c r="S32">
        <v>0</v>
      </c>
    </row>
    <row r="33" spans="1:19" x14ac:dyDescent="0.3">
      <c r="A33" t="s">
        <v>242</v>
      </c>
      <c r="B33">
        <v>-0.47065206999999998</v>
      </c>
      <c r="C33" s="3"/>
      <c r="D33">
        <v>0.18951741</v>
      </c>
      <c r="E33">
        <v>0.15553840999999999</v>
      </c>
      <c r="F33">
        <v>0.46401206</v>
      </c>
      <c r="G33" t="s">
        <v>883</v>
      </c>
      <c r="H33" t="s">
        <v>884</v>
      </c>
      <c r="J33" s="21" t="s">
        <v>114</v>
      </c>
      <c r="K33">
        <v>-0.96721080000000004</v>
      </c>
      <c r="L33">
        <v>0.1142538</v>
      </c>
      <c r="M33">
        <v>0.23725647</v>
      </c>
      <c r="N33">
        <v>0.84415739999999995</v>
      </c>
      <c r="O33" t="str">
        <f t="shared" si="0"/>
        <v>DNA replication licensing factor MCM3, putative</v>
      </c>
      <c r="P33" t="str">
        <f t="shared" si="1"/>
        <v>MCM3</v>
      </c>
      <c r="Q33">
        <v>0</v>
      </c>
      <c r="R33">
        <v>1</v>
      </c>
      <c r="S33">
        <v>0</v>
      </c>
    </row>
    <row r="34" spans="1:19" x14ac:dyDescent="0.3">
      <c r="A34" t="s">
        <v>200</v>
      </c>
      <c r="B34">
        <v>-0.44043478000000003</v>
      </c>
      <c r="C34" s="3"/>
      <c r="D34">
        <v>0.19588011999999999</v>
      </c>
      <c r="E34">
        <v>0.23198847</v>
      </c>
      <c r="F34">
        <v>0.42761295999999999</v>
      </c>
      <c r="G34" t="s">
        <v>381</v>
      </c>
      <c r="H34" t="s">
        <v>733</v>
      </c>
      <c r="J34" s="21" t="s">
        <v>291</v>
      </c>
      <c r="K34">
        <v>-0.96222054999999995</v>
      </c>
      <c r="L34">
        <v>0.26344951999999999</v>
      </c>
      <c r="M34">
        <v>0.28994409999999998</v>
      </c>
      <c r="N34">
        <v>0.68498176</v>
      </c>
      <c r="O34" t="str">
        <f t="shared" si="0"/>
        <v>origin recognition complex subunit 1</v>
      </c>
      <c r="P34" t="str">
        <f t="shared" si="1"/>
        <v>ORC1</v>
      </c>
      <c r="Q34">
        <v>0</v>
      </c>
      <c r="R34">
        <v>1</v>
      </c>
      <c r="S34">
        <v>0</v>
      </c>
    </row>
    <row r="35" spans="1:19" x14ac:dyDescent="0.3">
      <c r="A35" t="s">
        <v>423</v>
      </c>
      <c r="B35">
        <v>-0.5870225</v>
      </c>
      <c r="C35" s="3"/>
      <c r="D35">
        <v>0.18084812</v>
      </c>
      <c r="E35">
        <v>0.29776698000000001</v>
      </c>
      <c r="F35">
        <v>0.31715252999999999</v>
      </c>
      <c r="G35" t="s">
        <v>932</v>
      </c>
      <c r="H35" t="s">
        <v>933</v>
      </c>
      <c r="J35" s="21" t="s">
        <v>123</v>
      </c>
      <c r="K35">
        <v>-0.84395540000000002</v>
      </c>
      <c r="L35">
        <v>0.11146148</v>
      </c>
      <c r="M35">
        <v>0.25297478000000001</v>
      </c>
      <c r="N35">
        <v>0.65294962999999995</v>
      </c>
      <c r="O35" t="str">
        <f t="shared" si="0"/>
        <v>DNA polymerase 1, putative</v>
      </c>
      <c r="P35" t="str">
        <f t="shared" si="1"/>
        <v>null</v>
      </c>
      <c r="Q35">
        <v>0</v>
      </c>
      <c r="R35">
        <v>1</v>
      </c>
      <c r="S35">
        <v>0</v>
      </c>
    </row>
    <row r="36" spans="1:19" x14ac:dyDescent="0.3">
      <c r="A36" t="s">
        <v>129</v>
      </c>
      <c r="B36">
        <v>-0.64545569999999997</v>
      </c>
      <c r="C36" s="3"/>
      <c r="D36">
        <v>2.9680717999999998E-2</v>
      </c>
      <c r="E36">
        <v>0.3231677</v>
      </c>
      <c r="F36">
        <v>0.29472150000000003</v>
      </c>
      <c r="G36" t="s">
        <v>947</v>
      </c>
      <c r="H36" t="s">
        <v>733</v>
      </c>
      <c r="J36" s="21" t="s">
        <v>245</v>
      </c>
      <c r="K36">
        <v>-0.95598640000000001</v>
      </c>
      <c r="L36">
        <v>0.11423846999999999</v>
      </c>
      <c r="M36">
        <v>0.42424202</v>
      </c>
      <c r="N36">
        <v>0.67330869999999998</v>
      </c>
      <c r="O36" t="str">
        <f t="shared" si="0"/>
        <v>conserved Plasmodium protein, unknown function</v>
      </c>
      <c r="P36" t="str">
        <f t="shared" si="1"/>
        <v>null</v>
      </c>
      <c r="Q36">
        <v>0</v>
      </c>
      <c r="R36">
        <v>0</v>
      </c>
      <c r="S36">
        <v>0</v>
      </c>
    </row>
    <row r="37" spans="1:19" x14ac:dyDescent="0.3">
      <c r="A37" t="s">
        <v>127</v>
      </c>
      <c r="B37">
        <v>-0.70239406999999998</v>
      </c>
      <c r="C37" s="3"/>
      <c r="D37">
        <v>6.4331509999999995E-2</v>
      </c>
      <c r="E37">
        <v>0.53429850000000001</v>
      </c>
      <c r="F37">
        <v>0.38078526000000001</v>
      </c>
      <c r="G37" t="s">
        <v>679</v>
      </c>
      <c r="H37" t="s">
        <v>865</v>
      </c>
      <c r="J37" s="21" t="s">
        <v>290</v>
      </c>
      <c r="K37">
        <v>-0.89362525999999998</v>
      </c>
      <c r="L37">
        <v>0.17213985000000001</v>
      </c>
      <c r="M37">
        <v>0.50841530000000001</v>
      </c>
      <c r="N37">
        <v>0.72563756000000001</v>
      </c>
      <c r="O37" t="str">
        <f t="shared" si="0"/>
        <v>replication protein A1, large subunit</v>
      </c>
      <c r="P37" t="str">
        <f t="shared" si="1"/>
        <v>RPA1</v>
      </c>
      <c r="Q37">
        <v>0</v>
      </c>
      <c r="R37">
        <v>0</v>
      </c>
      <c r="S37">
        <v>0</v>
      </c>
    </row>
    <row r="38" spans="1:19" x14ac:dyDescent="0.3">
      <c r="A38" t="s">
        <v>128</v>
      </c>
      <c r="B38">
        <v>-0.81958500000000001</v>
      </c>
      <c r="C38" s="3"/>
      <c r="D38">
        <v>0.19429465000000001</v>
      </c>
      <c r="E38">
        <v>0.42817171999999998</v>
      </c>
      <c r="F38">
        <v>0.42785309999999999</v>
      </c>
      <c r="G38" t="s">
        <v>940</v>
      </c>
      <c r="H38" t="s">
        <v>941</v>
      </c>
      <c r="J38" s="21" t="s">
        <v>201</v>
      </c>
      <c r="K38">
        <v>-0.76830220000000005</v>
      </c>
      <c r="L38">
        <v>0.18094716999999999</v>
      </c>
      <c r="M38">
        <v>0.42025992000000001</v>
      </c>
      <c r="N38">
        <v>0.82515585000000002</v>
      </c>
      <c r="O38" t="str">
        <f t="shared" si="0"/>
        <v>DNA replication complex GINS protein, putative</v>
      </c>
      <c r="P38" t="str">
        <f t="shared" si="1"/>
        <v>null</v>
      </c>
      <c r="Q38">
        <v>0</v>
      </c>
      <c r="R38">
        <v>0</v>
      </c>
      <c r="S38">
        <v>0</v>
      </c>
    </row>
    <row r="39" spans="1:19" x14ac:dyDescent="0.3">
      <c r="A39" t="s">
        <v>117</v>
      </c>
      <c r="B39">
        <v>-0.86978390000000005</v>
      </c>
      <c r="C39" s="3"/>
      <c r="D39">
        <v>0.13143015</v>
      </c>
      <c r="E39">
        <v>0.41325366000000002</v>
      </c>
      <c r="F39">
        <v>0.49948766999999999</v>
      </c>
      <c r="G39" t="s">
        <v>381</v>
      </c>
      <c r="H39" t="s">
        <v>733</v>
      </c>
      <c r="J39" s="21" t="s">
        <v>239</v>
      </c>
      <c r="K39">
        <v>-0.68337879999999995</v>
      </c>
      <c r="L39">
        <v>0.18400754</v>
      </c>
      <c r="M39">
        <v>0.25881460000000001</v>
      </c>
      <c r="N39">
        <v>0.89057509999999995</v>
      </c>
      <c r="O39" t="str">
        <f t="shared" si="0"/>
        <v>conserved Plasmodium protein, unknown function</v>
      </c>
      <c r="P39" t="str">
        <f t="shared" si="1"/>
        <v>null</v>
      </c>
      <c r="Q39">
        <v>0</v>
      </c>
      <c r="R39">
        <v>1</v>
      </c>
      <c r="S39">
        <v>0</v>
      </c>
    </row>
    <row r="40" spans="1:19" x14ac:dyDescent="0.3">
      <c r="A40" t="s">
        <v>934</v>
      </c>
      <c r="B40">
        <v>0</v>
      </c>
      <c r="C40" s="3"/>
      <c r="D40">
        <v>0.76637109999999997</v>
      </c>
      <c r="E40">
        <v>0.39744590000000002</v>
      </c>
      <c r="F40">
        <v>0.60035159999999999</v>
      </c>
      <c r="G40" t="s">
        <v>935</v>
      </c>
      <c r="H40" t="s">
        <v>936</v>
      </c>
      <c r="J40" s="21" t="s">
        <v>247</v>
      </c>
      <c r="K40">
        <v>-1.2020001</v>
      </c>
      <c r="L40">
        <v>0.15209381</v>
      </c>
      <c r="M40">
        <v>0.5067102</v>
      </c>
      <c r="N40">
        <v>0.54743439999999999</v>
      </c>
      <c r="O40" t="str">
        <f t="shared" si="0"/>
        <v>DNA primase large subunit, putative</v>
      </c>
      <c r="P40" t="str">
        <f t="shared" si="1"/>
        <v>null</v>
      </c>
      <c r="Q40">
        <v>1</v>
      </c>
      <c r="R40">
        <v>1</v>
      </c>
      <c r="S40">
        <v>0</v>
      </c>
    </row>
    <row r="41" spans="1:19" x14ac:dyDescent="0.3">
      <c r="A41" t="s">
        <v>362</v>
      </c>
      <c r="B41">
        <v>8.3865430000000005E-2</v>
      </c>
      <c r="C41" s="3"/>
      <c r="D41">
        <v>-3.4703485999999999E-2</v>
      </c>
      <c r="E41">
        <v>0.18962124999999999</v>
      </c>
      <c r="F41">
        <v>-0.42340028000000002</v>
      </c>
      <c r="G41" t="s">
        <v>788</v>
      </c>
      <c r="H41" t="s">
        <v>631</v>
      </c>
      <c r="J41" s="21" t="s">
        <v>122</v>
      </c>
      <c r="K41">
        <v>-1.1294602</v>
      </c>
      <c r="L41">
        <v>5.3183010000000003E-2</v>
      </c>
      <c r="M41">
        <v>0.21699605999999999</v>
      </c>
      <c r="N41">
        <v>0.68529797000000003</v>
      </c>
      <c r="O41" t="str">
        <f t="shared" si="0"/>
        <v>DNA polymerase alpha catalytic subunit A</v>
      </c>
      <c r="P41" t="str">
        <f t="shared" si="1"/>
        <v>null</v>
      </c>
      <c r="Q41">
        <v>1</v>
      </c>
      <c r="R41">
        <v>0</v>
      </c>
      <c r="S41">
        <v>0</v>
      </c>
    </row>
    <row r="42" spans="1:19" x14ac:dyDescent="0.3">
      <c r="A42" t="s">
        <v>870</v>
      </c>
      <c r="B42">
        <v>0.32504277999999998</v>
      </c>
      <c r="C42" s="3"/>
      <c r="D42">
        <v>0.16576235</v>
      </c>
      <c r="E42">
        <v>0.25304714</v>
      </c>
      <c r="F42" s="8">
        <v>-1.10745E-4</v>
      </c>
      <c r="G42" t="s">
        <v>871</v>
      </c>
      <c r="H42" t="s">
        <v>872</v>
      </c>
      <c r="J42" s="21" t="s">
        <v>240</v>
      </c>
      <c r="K42">
        <v>-1.1307575999999999</v>
      </c>
      <c r="L42">
        <v>-0.17271185</v>
      </c>
      <c r="M42">
        <v>0.10865735999999999</v>
      </c>
      <c r="N42">
        <v>0.64136963999999996</v>
      </c>
      <c r="O42" t="str">
        <f t="shared" si="0"/>
        <v>DNA helicase MCM8, putative</v>
      </c>
      <c r="P42" t="str">
        <f t="shared" si="1"/>
        <v>MCM8</v>
      </c>
      <c r="Q42">
        <v>1</v>
      </c>
      <c r="R42">
        <v>0</v>
      </c>
      <c r="S42">
        <v>0</v>
      </c>
    </row>
    <row r="43" spans="1:19" x14ac:dyDescent="0.3">
      <c r="A43" t="s">
        <v>948</v>
      </c>
      <c r="B43">
        <v>0.32015886999999998</v>
      </c>
      <c r="C43" s="3"/>
      <c r="D43">
        <v>9.2701770000000003E-2</v>
      </c>
      <c r="E43">
        <v>-0.12776071999999999</v>
      </c>
      <c r="F43">
        <v>4.8227984000000002E-2</v>
      </c>
      <c r="G43" t="s">
        <v>949</v>
      </c>
      <c r="H43" t="s">
        <v>950</v>
      </c>
      <c r="J43" s="21" t="s">
        <v>241</v>
      </c>
      <c r="K43">
        <v>-1.0400138999999999</v>
      </c>
      <c r="L43">
        <v>-0.16556455</v>
      </c>
      <c r="M43">
        <v>0.2129866</v>
      </c>
      <c r="N43">
        <v>0.92356170000000004</v>
      </c>
      <c r="O43" t="str">
        <f t="shared" si="0"/>
        <v>DNA replication licensing factor MCM5, putative</v>
      </c>
      <c r="P43" t="str">
        <f t="shared" si="1"/>
        <v>MCM5</v>
      </c>
      <c r="Q43">
        <v>1</v>
      </c>
      <c r="R43">
        <v>0</v>
      </c>
      <c r="S43">
        <v>0</v>
      </c>
    </row>
    <row r="44" spans="1:19" x14ac:dyDescent="0.3">
      <c r="A44" t="s">
        <v>937</v>
      </c>
      <c r="B44">
        <v>8.3790539999999997E-2</v>
      </c>
      <c r="C44" s="3"/>
      <c r="D44">
        <v>8.7418429999999991E-3</v>
      </c>
      <c r="E44">
        <v>-3.6010466999999997E-2</v>
      </c>
      <c r="F44">
        <v>0.18721476000000001</v>
      </c>
      <c r="G44" t="s">
        <v>938</v>
      </c>
      <c r="H44" t="s">
        <v>939</v>
      </c>
      <c r="J44" s="21" t="s">
        <v>121</v>
      </c>
      <c r="K44">
        <v>-1.2115005999999999</v>
      </c>
      <c r="L44">
        <v>4.4217060000000002E-2</v>
      </c>
      <c r="M44">
        <v>0.25673987999999998</v>
      </c>
      <c r="N44">
        <v>0.97282729999999995</v>
      </c>
      <c r="O44" t="str">
        <f t="shared" si="0"/>
        <v>DNA replication licensing factor MCM4</v>
      </c>
      <c r="P44" t="str">
        <f t="shared" si="1"/>
        <v>MCM4</v>
      </c>
      <c r="Q44">
        <v>1</v>
      </c>
      <c r="R44">
        <v>1</v>
      </c>
      <c r="S44">
        <v>0</v>
      </c>
    </row>
    <row r="45" spans="1:19" x14ac:dyDescent="0.3">
      <c r="A45" t="s">
        <v>469</v>
      </c>
      <c r="B45">
        <v>-0.25591266000000001</v>
      </c>
      <c r="C45" s="3"/>
      <c r="D45">
        <v>-9.0245759999999994E-2</v>
      </c>
      <c r="E45">
        <v>-0.24653742000000001</v>
      </c>
      <c r="F45">
        <v>2.5387750000000001E-2</v>
      </c>
      <c r="G45" t="s">
        <v>954</v>
      </c>
      <c r="H45" t="s">
        <v>955</v>
      </c>
      <c r="J45" s="21" t="s">
        <v>289</v>
      </c>
      <c r="K45">
        <v>0.4917049</v>
      </c>
      <c r="L45">
        <v>-0.37236314999999998</v>
      </c>
      <c r="M45">
        <v>-0.56965379999999999</v>
      </c>
      <c r="N45">
        <v>-0.44614350000000003</v>
      </c>
      <c r="O45" t="str">
        <f t="shared" si="0"/>
        <v>ADP-dependent DNA helicase RecQ</v>
      </c>
      <c r="P45" t="str">
        <f t="shared" si="1"/>
        <v>WRN</v>
      </c>
      <c r="Q45">
        <v>0</v>
      </c>
      <c r="R45">
        <v>0</v>
      </c>
      <c r="S45">
        <v>0</v>
      </c>
    </row>
    <row r="46" spans="1:19" x14ac:dyDescent="0.3">
      <c r="A46" t="s">
        <v>196</v>
      </c>
      <c r="B46">
        <v>-0.13139100000000001</v>
      </c>
      <c r="C46" s="3"/>
      <c r="D46">
        <v>8.834061E-2</v>
      </c>
      <c r="E46">
        <v>-0.24457825999999999</v>
      </c>
      <c r="F46">
        <v>-2.5283782000000001E-2</v>
      </c>
      <c r="G46" t="s">
        <v>381</v>
      </c>
      <c r="H46" t="s">
        <v>733</v>
      </c>
      <c r="J46" s="21" t="s">
        <v>197</v>
      </c>
      <c r="K46">
        <v>0.90499940000000001</v>
      </c>
      <c r="L46">
        <v>-0.26600956999999997</v>
      </c>
      <c r="M46">
        <v>-0.37374970000000002</v>
      </c>
      <c r="N46">
        <v>-0.89664482999999995</v>
      </c>
      <c r="O46" t="str">
        <f t="shared" si="0"/>
        <v>DNA polymerase delta small subunit, putative</v>
      </c>
      <c r="P46" t="str">
        <f t="shared" si="1"/>
        <v>null</v>
      </c>
      <c r="Q46">
        <v>0</v>
      </c>
      <c r="R46">
        <v>0</v>
      </c>
      <c r="S46">
        <v>0</v>
      </c>
    </row>
    <row r="47" spans="1:19" x14ac:dyDescent="0.3">
      <c r="A47" t="s">
        <v>130</v>
      </c>
      <c r="B47">
        <v>-0.29675449999999998</v>
      </c>
      <c r="C47" s="3"/>
      <c r="D47">
        <v>6.7139104000000005E-2</v>
      </c>
      <c r="E47">
        <v>-0.16273671000000001</v>
      </c>
      <c r="F47">
        <v>-0.12818283</v>
      </c>
      <c r="G47" t="s">
        <v>866</v>
      </c>
      <c r="H47" t="s">
        <v>867</v>
      </c>
      <c r="J47" s="21" t="s">
        <v>192</v>
      </c>
      <c r="K47">
        <v>0.95125380000000004</v>
      </c>
      <c r="L47">
        <v>-6.6333379999999997E-2</v>
      </c>
      <c r="M47">
        <v>-0.16526521999999999</v>
      </c>
      <c r="N47">
        <v>-0.97692734000000003</v>
      </c>
      <c r="O47" t="str">
        <f t="shared" si="0"/>
        <v>conserved Plasmodium protein, unknown function</v>
      </c>
      <c r="P47" t="str">
        <f t="shared" si="1"/>
        <v>null</v>
      </c>
      <c r="Q47">
        <v>0</v>
      </c>
      <c r="R47">
        <v>0</v>
      </c>
      <c r="S47">
        <v>0</v>
      </c>
    </row>
    <row r="48" spans="1:19" x14ac:dyDescent="0.3">
      <c r="A48" t="s">
        <v>110</v>
      </c>
      <c r="B48">
        <v>-0.18893069000000001</v>
      </c>
      <c r="C48" s="3"/>
      <c r="D48">
        <v>5.8210530000000003E-2</v>
      </c>
      <c r="E48">
        <v>-3.1452969999999997E-2</v>
      </c>
      <c r="F48">
        <v>-0.29659012000000001</v>
      </c>
      <c r="G48" t="s">
        <v>903</v>
      </c>
      <c r="H48" t="s">
        <v>733</v>
      </c>
      <c r="J48" s="21" t="s">
        <v>873</v>
      </c>
      <c r="K48">
        <v>1.6278052000000001</v>
      </c>
      <c r="L48">
        <v>7.5913519999999998E-2</v>
      </c>
      <c r="M48">
        <v>-0.52625449999999996</v>
      </c>
      <c r="N48">
        <v>-1.5144632</v>
      </c>
      <c r="O48" t="str">
        <f t="shared" si="0"/>
        <v>chaperone protein DnaJ</v>
      </c>
      <c r="P48" t="str">
        <f t="shared" si="1"/>
        <v>DnaJ</v>
      </c>
      <c r="Q48">
        <v>1</v>
      </c>
      <c r="R48">
        <v>1</v>
      </c>
      <c r="S48">
        <v>0</v>
      </c>
    </row>
    <row r="49" spans="1:8" x14ac:dyDescent="0.3">
      <c r="A49" t="s">
        <v>235</v>
      </c>
      <c r="B49">
        <v>-0.17589763999999999</v>
      </c>
      <c r="C49" s="3"/>
      <c r="D49">
        <v>3.6332140000000001E-3</v>
      </c>
      <c r="E49">
        <v>5.3481776000000002E-2</v>
      </c>
      <c r="F49">
        <v>-7.7850095999999994E-2</v>
      </c>
      <c r="G49" t="s">
        <v>920</v>
      </c>
      <c r="H49" t="s">
        <v>733</v>
      </c>
    </row>
    <row r="50" spans="1:8" x14ac:dyDescent="0.3">
      <c r="A50" t="s">
        <v>199</v>
      </c>
      <c r="B50">
        <v>-1.679021E-2</v>
      </c>
      <c r="C50" s="3"/>
      <c r="D50">
        <v>0.14151783000000001</v>
      </c>
      <c r="E50">
        <v>-2.7607506E-2</v>
      </c>
      <c r="F50">
        <v>-3.8925240000000001E-3</v>
      </c>
      <c r="G50" t="s">
        <v>381</v>
      </c>
      <c r="H50" t="s">
        <v>733</v>
      </c>
    </row>
    <row r="51" spans="1:8" x14ac:dyDescent="0.3">
      <c r="A51" t="s">
        <v>67</v>
      </c>
      <c r="B51">
        <v>4.5607436000000001E-2</v>
      </c>
      <c r="C51" s="3"/>
      <c r="D51">
        <v>0.10212213000000001</v>
      </c>
      <c r="E51">
        <v>9.6162289999999997E-2</v>
      </c>
      <c r="F51">
        <v>-0.10234124</v>
      </c>
      <c r="G51" t="s">
        <v>885</v>
      </c>
      <c r="H51" t="s">
        <v>886</v>
      </c>
    </row>
    <row r="52" spans="1:8" x14ac:dyDescent="0.3">
      <c r="A52" t="s">
        <v>251</v>
      </c>
      <c r="B52">
        <v>-9.2830256E-2</v>
      </c>
      <c r="C52" s="3"/>
      <c r="D52">
        <v>0.38986847000000002</v>
      </c>
      <c r="E52">
        <v>-0.21525975999999999</v>
      </c>
      <c r="F52">
        <v>7.1321054999999994E-2</v>
      </c>
      <c r="G52" t="s">
        <v>381</v>
      </c>
      <c r="H52" t="s">
        <v>733</v>
      </c>
    </row>
    <row r="53" spans="1:8" x14ac:dyDescent="0.3">
      <c r="A53" t="s">
        <v>549</v>
      </c>
      <c r="B53">
        <v>0</v>
      </c>
      <c r="C53" s="3"/>
      <c r="D53">
        <v>0.47312143000000001</v>
      </c>
      <c r="E53">
        <v>0.10828763</v>
      </c>
      <c r="F53">
        <v>-0.118568435</v>
      </c>
      <c r="G53" t="s">
        <v>914</v>
      </c>
      <c r="H53" t="s">
        <v>915</v>
      </c>
    </row>
    <row r="54" spans="1:8" x14ac:dyDescent="0.3">
      <c r="A54" t="s">
        <v>248</v>
      </c>
      <c r="B54">
        <v>-0.66882646000000001</v>
      </c>
      <c r="C54" s="3"/>
      <c r="D54">
        <v>-5.3974599999999998E-2</v>
      </c>
      <c r="E54">
        <v>3.5760845999999999E-2</v>
      </c>
      <c r="F54">
        <v>0.15072504</v>
      </c>
      <c r="G54" t="s">
        <v>895</v>
      </c>
      <c r="H54" t="s">
        <v>733</v>
      </c>
    </row>
    <row r="55" spans="1:8" x14ac:dyDescent="0.3">
      <c r="A55" t="s">
        <v>243</v>
      </c>
      <c r="B55">
        <v>-0.5109728</v>
      </c>
      <c r="C55" s="3"/>
      <c r="D55">
        <v>-0.115397155</v>
      </c>
      <c r="E55">
        <v>0.18158995</v>
      </c>
      <c r="F55">
        <v>0.22115936999999999</v>
      </c>
      <c r="G55" t="s">
        <v>718</v>
      </c>
      <c r="H55" t="s">
        <v>733</v>
      </c>
    </row>
    <row r="56" spans="1:8" x14ac:dyDescent="0.3">
      <c r="A56" t="s">
        <v>198</v>
      </c>
      <c r="B56">
        <v>-0.37101923999999997</v>
      </c>
      <c r="C56" s="3"/>
      <c r="D56">
        <v>-4.5659213999999997E-2</v>
      </c>
      <c r="E56">
        <v>-0.15634028999999999</v>
      </c>
      <c r="F56">
        <v>0.37455943000000003</v>
      </c>
      <c r="G56" t="s">
        <v>901</v>
      </c>
      <c r="H56" t="s">
        <v>733</v>
      </c>
    </row>
    <row r="57" spans="1:8" x14ac:dyDescent="0.3">
      <c r="A57" t="s">
        <v>115</v>
      </c>
      <c r="B57">
        <v>-0.36953237999999999</v>
      </c>
      <c r="C57" s="3"/>
      <c r="D57">
        <v>-4.8464987000000001E-2</v>
      </c>
      <c r="E57">
        <v>1.6928794E-2</v>
      </c>
      <c r="F57">
        <v>0.40884409999999999</v>
      </c>
      <c r="G57" t="s">
        <v>942</v>
      </c>
      <c r="H57" t="s">
        <v>943</v>
      </c>
    </row>
    <row r="58" spans="1:8" x14ac:dyDescent="0.3">
      <c r="A58" t="s">
        <v>234</v>
      </c>
      <c r="B58">
        <v>-0.37575417999999999</v>
      </c>
      <c r="C58" s="3"/>
      <c r="D58">
        <v>4.787603E-2</v>
      </c>
      <c r="E58">
        <v>0.12390548999999999</v>
      </c>
      <c r="F58">
        <v>0.24099226000000001</v>
      </c>
      <c r="G58" t="s">
        <v>918</v>
      </c>
      <c r="H58" t="s">
        <v>919</v>
      </c>
    </row>
    <row r="59" spans="1:8" x14ac:dyDescent="0.3">
      <c r="A59" t="s">
        <v>236</v>
      </c>
      <c r="B59">
        <v>-0.32075226000000001</v>
      </c>
      <c r="C59" s="3"/>
      <c r="D59">
        <v>4.8990745000000002E-2</v>
      </c>
      <c r="E59">
        <v>5.5879347000000003E-2</v>
      </c>
      <c r="F59">
        <v>0.15654926</v>
      </c>
      <c r="G59" t="s">
        <v>953</v>
      </c>
      <c r="H59" t="s">
        <v>733</v>
      </c>
    </row>
    <row r="60" spans="1:8" x14ac:dyDescent="0.3">
      <c r="A60" t="s">
        <v>900</v>
      </c>
      <c r="B60">
        <v>-0.21875161000000001</v>
      </c>
      <c r="C60" s="3"/>
      <c r="D60">
        <v>-0.17650598000000001</v>
      </c>
      <c r="E60">
        <v>-0.10756631</v>
      </c>
      <c r="F60">
        <v>0.14690056000000001</v>
      </c>
      <c r="G60" t="s">
        <v>381</v>
      </c>
      <c r="H60" t="s">
        <v>733</v>
      </c>
    </row>
    <row r="61" spans="1:8" x14ac:dyDescent="0.3">
      <c r="A61" t="s">
        <v>249</v>
      </c>
      <c r="B61">
        <v>-0.18923466</v>
      </c>
      <c r="C61" s="3"/>
      <c r="D61">
        <v>-0.15014142999999999</v>
      </c>
      <c r="E61">
        <v>2.2884329999999999E-3</v>
      </c>
      <c r="F61">
        <v>6.6377679999999994E-2</v>
      </c>
      <c r="G61" t="s">
        <v>863</v>
      </c>
      <c r="H61" t="s">
        <v>864</v>
      </c>
    </row>
    <row r="62" spans="1:8" x14ac:dyDescent="0.3">
      <c r="A62" t="s">
        <v>111</v>
      </c>
      <c r="B62">
        <v>-0.12493441</v>
      </c>
      <c r="C62" s="3"/>
      <c r="D62">
        <v>-9.4821215E-2</v>
      </c>
      <c r="E62">
        <v>9.0637099999999998E-2</v>
      </c>
      <c r="F62">
        <v>0.31200844</v>
      </c>
      <c r="G62" t="s">
        <v>879</v>
      </c>
      <c r="H62" t="s">
        <v>880</v>
      </c>
    </row>
    <row r="63" spans="1:8" x14ac:dyDescent="0.3">
      <c r="A63" t="s">
        <v>250</v>
      </c>
      <c r="B63">
        <v>-0.16101037000000001</v>
      </c>
      <c r="C63" s="3"/>
      <c r="D63">
        <v>3.7533805000000003E-2</v>
      </c>
      <c r="E63">
        <v>0.34704667</v>
      </c>
      <c r="F63">
        <v>0.23373418000000001</v>
      </c>
      <c r="G63" t="s">
        <v>675</v>
      </c>
      <c r="H63" t="s">
        <v>733</v>
      </c>
    </row>
    <row r="64" spans="1:8" x14ac:dyDescent="0.3">
      <c r="A64" t="s">
        <v>388</v>
      </c>
      <c r="B64">
        <v>-0.1097899</v>
      </c>
      <c r="C64" s="3"/>
      <c r="D64">
        <v>0.22160779999999999</v>
      </c>
      <c r="E64">
        <v>0.12518029</v>
      </c>
      <c r="F64">
        <v>0.101929635</v>
      </c>
      <c r="G64" t="s">
        <v>745</v>
      </c>
      <c r="H64" t="s">
        <v>601</v>
      </c>
    </row>
    <row r="65" spans="1:8" x14ac:dyDescent="0.3">
      <c r="A65" t="s">
        <v>557</v>
      </c>
      <c r="B65">
        <v>-0.10848323</v>
      </c>
      <c r="C65" s="3"/>
      <c r="D65">
        <v>0.21208627999999999</v>
      </c>
      <c r="E65">
        <v>0.2972032</v>
      </c>
      <c r="F65">
        <v>0.15482081</v>
      </c>
      <c r="G65" t="s">
        <v>930</v>
      </c>
      <c r="H65" t="s">
        <v>931</v>
      </c>
    </row>
    <row r="66" spans="1:8" x14ac:dyDescent="0.3">
      <c r="A66" t="s">
        <v>490</v>
      </c>
      <c r="B66">
        <v>-0.30152060000000003</v>
      </c>
      <c r="C66" s="3"/>
      <c r="D66">
        <v>0.27195448</v>
      </c>
      <c r="E66">
        <v>0.29659960000000002</v>
      </c>
      <c r="F66">
        <v>8.5164139999999999E-2</v>
      </c>
      <c r="G66" t="s">
        <v>887</v>
      </c>
      <c r="H66" t="s">
        <v>888</v>
      </c>
    </row>
    <row r="67" spans="1:8" x14ac:dyDescent="0.3">
      <c r="A67" t="s">
        <v>125</v>
      </c>
      <c r="B67">
        <v>-0.24727047999999999</v>
      </c>
      <c r="C67" s="3"/>
      <c r="D67">
        <v>0.25547412000000003</v>
      </c>
      <c r="E67">
        <v>0.5406649</v>
      </c>
      <c r="F67">
        <v>0.20212242</v>
      </c>
      <c r="G67" t="s">
        <v>951</v>
      </c>
      <c r="H67" t="s">
        <v>952</v>
      </c>
    </row>
    <row r="68" spans="1:8" x14ac:dyDescent="0.3">
      <c r="A68" t="s">
        <v>131</v>
      </c>
      <c r="B68">
        <v>-0.31808922000000001</v>
      </c>
      <c r="C68" s="3"/>
      <c r="D68">
        <v>0.17046381999999999</v>
      </c>
      <c r="E68">
        <v>0.41808002999999999</v>
      </c>
      <c r="F68">
        <v>0.16540204999999999</v>
      </c>
      <c r="G68" t="s">
        <v>906</v>
      </c>
      <c r="H68" t="s">
        <v>907</v>
      </c>
    </row>
    <row r="69" spans="1:8" x14ac:dyDescent="0.3">
      <c r="A69" t="s">
        <v>126</v>
      </c>
      <c r="B69">
        <v>-0.44360115999999999</v>
      </c>
      <c r="C69" s="3"/>
      <c r="D69">
        <v>0.16244178000000001</v>
      </c>
      <c r="E69">
        <v>0.5871902</v>
      </c>
      <c r="F69">
        <v>0.14117704</v>
      </c>
      <c r="G69" t="s">
        <v>680</v>
      </c>
      <c r="H69" t="s">
        <v>921</v>
      </c>
    </row>
    <row r="70" spans="1:8" x14ac:dyDescent="0.3">
      <c r="A70" t="s">
        <v>881</v>
      </c>
      <c r="B70">
        <v>0</v>
      </c>
      <c r="C70" s="3"/>
      <c r="D70">
        <v>0</v>
      </c>
      <c r="E70">
        <v>4.8345606999999999E-2</v>
      </c>
      <c r="F70">
        <v>0.57033650000000002</v>
      </c>
      <c r="G70" t="s">
        <v>882</v>
      </c>
      <c r="H70" t="s">
        <v>733</v>
      </c>
    </row>
    <row r="71" spans="1:8" x14ac:dyDescent="0.3">
      <c r="A71" t="s">
        <v>120</v>
      </c>
      <c r="B71">
        <v>-0.24600965999999999</v>
      </c>
      <c r="C71" s="3"/>
      <c r="D71">
        <v>6.2536099999999997E-2</v>
      </c>
      <c r="E71">
        <v>0.46085522000000001</v>
      </c>
      <c r="F71">
        <v>0.69461499999999998</v>
      </c>
      <c r="G71" t="s">
        <v>926</v>
      </c>
      <c r="H71" t="s">
        <v>927</v>
      </c>
    </row>
    <row r="72" spans="1:8" x14ac:dyDescent="0.3">
      <c r="A72" t="s">
        <v>308</v>
      </c>
      <c r="B72">
        <v>-0.27349152999999998</v>
      </c>
      <c r="C72" s="3"/>
      <c r="D72">
        <v>-0.45285199999999998</v>
      </c>
      <c r="E72">
        <v>-0.43412446999999998</v>
      </c>
      <c r="F72">
        <v>-9.8528110000000002E-2</v>
      </c>
      <c r="G72" t="s">
        <v>824</v>
      </c>
      <c r="H72" t="s">
        <v>615</v>
      </c>
    </row>
    <row r="73" spans="1:8" x14ac:dyDescent="0.3">
      <c r="A73" t="s">
        <v>195</v>
      </c>
      <c r="B73">
        <v>0.45560279999999997</v>
      </c>
      <c r="C73" s="3"/>
      <c r="D73">
        <v>-7.6139299999999993E-2</v>
      </c>
      <c r="E73">
        <v>-0.30470481999999999</v>
      </c>
      <c r="F73">
        <v>-0.34305316000000002</v>
      </c>
      <c r="G73" t="s">
        <v>904</v>
      </c>
      <c r="H73" t="s">
        <v>905</v>
      </c>
    </row>
    <row r="74" spans="1:8" x14ac:dyDescent="0.3">
      <c r="A74" t="s">
        <v>289</v>
      </c>
      <c r="B74">
        <v>0.4917049</v>
      </c>
      <c r="C74" s="3"/>
      <c r="D74">
        <v>-0.37236314999999998</v>
      </c>
      <c r="E74">
        <v>-0.56965379999999999</v>
      </c>
      <c r="F74">
        <v>-0.44614350000000003</v>
      </c>
      <c r="G74" t="s">
        <v>944</v>
      </c>
      <c r="H74" t="s">
        <v>945</v>
      </c>
    </row>
    <row r="75" spans="1:8" x14ac:dyDescent="0.3">
      <c r="A75" t="s">
        <v>197</v>
      </c>
      <c r="B75">
        <v>0.90499940000000001</v>
      </c>
      <c r="C75" s="3"/>
      <c r="D75">
        <v>-0.26600956999999997</v>
      </c>
      <c r="E75">
        <v>-0.37374970000000002</v>
      </c>
      <c r="F75">
        <v>-0.89664482999999995</v>
      </c>
      <c r="G75" t="s">
        <v>868</v>
      </c>
      <c r="H75" t="s">
        <v>733</v>
      </c>
    </row>
    <row r="76" spans="1:8" x14ac:dyDescent="0.3">
      <c r="A76" t="s">
        <v>192</v>
      </c>
      <c r="B76">
        <v>0.95125380000000004</v>
      </c>
      <c r="C76" s="3"/>
      <c r="D76">
        <v>-6.6333379999999997E-2</v>
      </c>
      <c r="E76">
        <v>-0.16526521999999999</v>
      </c>
      <c r="F76">
        <v>-0.97692734000000003</v>
      </c>
      <c r="G76" t="s">
        <v>381</v>
      </c>
      <c r="H76" t="s">
        <v>733</v>
      </c>
    </row>
    <row r="77" spans="1:8" x14ac:dyDescent="0.3">
      <c r="A77" t="s">
        <v>873</v>
      </c>
      <c r="B77">
        <v>1.6278052000000001</v>
      </c>
      <c r="C77" s="3"/>
      <c r="D77">
        <v>7.5913519999999998E-2</v>
      </c>
      <c r="E77">
        <v>-0.52625449999999996</v>
      </c>
      <c r="F77">
        <v>-1.5144632</v>
      </c>
      <c r="G77" t="s">
        <v>874</v>
      </c>
      <c r="H77" t="s">
        <v>875</v>
      </c>
    </row>
    <row r="108" spans="3:5" x14ac:dyDescent="0.3">
      <c r="E108" s="8"/>
    </row>
    <row r="111" spans="3:5" x14ac:dyDescent="0.3">
      <c r="C111"/>
    </row>
    <row r="112" spans="3:5" x14ac:dyDescent="0.3">
      <c r="C112"/>
    </row>
    <row r="113" spans="3:10" x14ac:dyDescent="0.3">
      <c r="C113"/>
    </row>
    <row r="114" spans="3:10" x14ac:dyDescent="0.3">
      <c r="C114"/>
    </row>
    <row r="115" spans="3:10" x14ac:dyDescent="0.3">
      <c r="C115"/>
    </row>
    <row r="116" spans="3:10" x14ac:dyDescent="0.3">
      <c r="C116"/>
    </row>
    <row r="117" spans="3:10" x14ac:dyDescent="0.3">
      <c r="C117"/>
    </row>
    <row r="118" spans="3:10" x14ac:dyDescent="0.3">
      <c r="C118"/>
      <c r="J118" s="22"/>
    </row>
    <row r="119" spans="3:10" x14ac:dyDescent="0.3">
      <c r="C119"/>
    </row>
    <row r="120" spans="3:10" x14ac:dyDescent="0.3">
      <c r="C120"/>
    </row>
    <row r="121" spans="3:10" x14ac:dyDescent="0.3">
      <c r="C121"/>
    </row>
    <row r="122" spans="3:10" x14ac:dyDescent="0.3">
      <c r="C122"/>
    </row>
    <row r="123" spans="3:10" x14ac:dyDescent="0.3">
      <c r="C123"/>
    </row>
    <row r="124" spans="3:10" x14ac:dyDescent="0.3">
      <c r="C124"/>
    </row>
    <row r="125" spans="3:10" x14ac:dyDescent="0.3">
      <c r="C125"/>
    </row>
    <row r="126" spans="3:10" x14ac:dyDescent="0.3">
      <c r="C126"/>
    </row>
    <row r="127" spans="3:10" x14ac:dyDescent="0.3">
      <c r="C127"/>
    </row>
    <row r="128" spans="3:10" x14ac:dyDescent="0.3">
      <c r="C128"/>
    </row>
    <row r="129" spans="3:3" x14ac:dyDescent="0.3">
      <c r="C129"/>
    </row>
    <row r="130" spans="3:3" x14ac:dyDescent="0.3">
      <c r="C130"/>
    </row>
    <row r="131" spans="3:3" x14ac:dyDescent="0.3">
      <c r="C131"/>
    </row>
    <row r="132" spans="3:3" x14ac:dyDescent="0.3">
      <c r="C132"/>
    </row>
    <row r="133" spans="3:3" x14ac:dyDescent="0.3">
      <c r="C133"/>
    </row>
    <row r="134" spans="3:3" x14ac:dyDescent="0.3">
      <c r="C134"/>
    </row>
    <row r="135" spans="3:3" x14ac:dyDescent="0.3">
      <c r="C135"/>
    </row>
    <row r="136" spans="3:3" x14ac:dyDescent="0.3">
      <c r="C136"/>
    </row>
    <row r="137" spans="3:3" x14ac:dyDescent="0.3">
      <c r="C137"/>
    </row>
    <row r="138" spans="3:3" x14ac:dyDescent="0.3">
      <c r="C138"/>
    </row>
    <row r="139" spans="3:3" x14ac:dyDescent="0.3">
      <c r="C139"/>
    </row>
    <row r="140" spans="3:3" x14ac:dyDescent="0.3">
      <c r="C140"/>
    </row>
    <row r="141" spans="3:3" x14ac:dyDescent="0.3">
      <c r="C141"/>
    </row>
    <row r="142" spans="3:3" x14ac:dyDescent="0.3">
      <c r="C142"/>
    </row>
    <row r="143" spans="3:3" x14ac:dyDescent="0.3">
      <c r="C143"/>
    </row>
    <row r="144" spans="3:3" x14ac:dyDescent="0.3">
      <c r="C144"/>
    </row>
    <row r="145" spans="3:3" x14ac:dyDescent="0.3">
      <c r="C145"/>
    </row>
    <row r="146" spans="3:3" x14ac:dyDescent="0.3">
      <c r="C146"/>
    </row>
    <row r="147" spans="3:3" x14ac:dyDescent="0.3">
      <c r="C147"/>
    </row>
    <row r="148" spans="3:3" x14ac:dyDescent="0.3">
      <c r="C148"/>
    </row>
    <row r="149" spans="3:3" x14ac:dyDescent="0.3">
      <c r="C149"/>
    </row>
    <row r="150" spans="3:3" x14ac:dyDescent="0.3">
      <c r="C150"/>
    </row>
    <row r="151" spans="3:3" x14ac:dyDescent="0.3">
      <c r="C151"/>
    </row>
    <row r="152" spans="3:3" x14ac:dyDescent="0.3">
      <c r="C152"/>
    </row>
    <row r="153" spans="3:3" x14ac:dyDescent="0.3">
      <c r="C153"/>
    </row>
    <row r="154" spans="3:3" x14ac:dyDescent="0.3">
      <c r="C154"/>
    </row>
    <row r="155" spans="3:3" x14ac:dyDescent="0.3">
      <c r="C155"/>
    </row>
    <row r="156" spans="3:3" x14ac:dyDescent="0.3">
      <c r="C156"/>
    </row>
    <row r="157" spans="3:3" x14ac:dyDescent="0.3">
      <c r="C157"/>
    </row>
    <row r="158" spans="3:3" x14ac:dyDescent="0.3">
      <c r="C158"/>
    </row>
    <row r="159" spans="3:3" x14ac:dyDescent="0.3">
      <c r="C159"/>
    </row>
    <row r="160" spans="3:3" x14ac:dyDescent="0.3">
      <c r="C160"/>
    </row>
    <row r="161" spans="3:3" x14ac:dyDescent="0.3">
      <c r="C161"/>
    </row>
    <row r="162" spans="3:3" x14ac:dyDescent="0.3">
      <c r="C162"/>
    </row>
    <row r="163" spans="3:3" x14ac:dyDescent="0.3">
      <c r="C163"/>
    </row>
    <row r="164" spans="3:3" x14ac:dyDescent="0.3">
      <c r="C164"/>
    </row>
    <row r="165" spans="3:3" x14ac:dyDescent="0.3">
      <c r="C165"/>
    </row>
    <row r="166" spans="3:3" x14ac:dyDescent="0.3">
      <c r="C166"/>
    </row>
    <row r="167" spans="3:3" x14ac:dyDescent="0.3">
      <c r="C167"/>
    </row>
    <row r="168" spans="3:3" x14ac:dyDescent="0.3">
      <c r="C168"/>
    </row>
    <row r="169" spans="3:3" x14ac:dyDescent="0.3">
      <c r="C169"/>
    </row>
    <row r="170" spans="3:3" x14ac:dyDescent="0.3">
      <c r="C170"/>
    </row>
    <row r="171" spans="3:3" x14ac:dyDescent="0.3">
      <c r="C171"/>
    </row>
    <row r="172" spans="3:3" x14ac:dyDescent="0.3">
      <c r="C172"/>
    </row>
    <row r="173" spans="3:3" x14ac:dyDescent="0.3">
      <c r="C173"/>
    </row>
    <row r="174" spans="3:3" x14ac:dyDescent="0.3">
      <c r="C174"/>
    </row>
    <row r="175" spans="3:3" x14ac:dyDescent="0.3">
      <c r="C175"/>
    </row>
    <row r="176" spans="3:3" x14ac:dyDescent="0.3">
      <c r="C176"/>
    </row>
    <row r="177" spans="3:3" x14ac:dyDescent="0.3">
      <c r="C177"/>
    </row>
    <row r="178" spans="3:3" x14ac:dyDescent="0.3">
      <c r="C178"/>
    </row>
    <row r="179" spans="3:3" x14ac:dyDescent="0.3">
      <c r="C179"/>
    </row>
    <row r="180" spans="3:3" x14ac:dyDescent="0.3">
      <c r="C180"/>
    </row>
    <row r="181" spans="3:3" x14ac:dyDescent="0.3">
      <c r="C181"/>
    </row>
    <row r="182" spans="3:3" x14ac:dyDescent="0.3">
      <c r="C182"/>
    </row>
    <row r="183" spans="3:3" x14ac:dyDescent="0.3">
      <c r="C183"/>
    </row>
    <row r="184" spans="3:3" x14ac:dyDescent="0.3">
      <c r="C184"/>
    </row>
    <row r="185" spans="3:3" x14ac:dyDescent="0.3">
      <c r="C185"/>
    </row>
    <row r="186" spans="3:3" x14ac:dyDescent="0.3">
      <c r="C186"/>
    </row>
    <row r="187" spans="3:3" x14ac:dyDescent="0.3">
      <c r="C187"/>
    </row>
    <row r="188" spans="3:3" x14ac:dyDescent="0.3">
      <c r="C188"/>
    </row>
  </sheetData>
  <sortState ref="A4:F108">
    <sortCondition descending="1" ref="F4:F108"/>
  </sortState>
  <mergeCells count="1">
    <mergeCell ref="A1:G1"/>
  </mergeCells>
  <phoneticPr fontId="2" type="noConversion"/>
  <conditionalFormatting sqref="B110:B1048576 D110:F1048576">
    <cfRule type="cellIs" dxfId="95" priority="43" operator="lessThan">
      <formula>-0.5</formula>
    </cfRule>
    <cfRule type="cellIs" dxfId="94" priority="44" operator="greaterThan">
      <formula>0.5</formula>
    </cfRule>
  </conditionalFormatting>
  <conditionalFormatting sqref="C110:C1048576">
    <cfRule type="cellIs" dxfId="93" priority="35" operator="lessThan">
      <formula>-1.5</formula>
    </cfRule>
    <cfRule type="cellIs" dxfId="92" priority="36" operator="lessThan">
      <formula>-2</formula>
    </cfRule>
  </conditionalFormatting>
  <conditionalFormatting sqref="C110:C1048576">
    <cfRule type="cellIs" dxfId="91" priority="37" operator="lessThan">
      <formula>-0.5</formula>
    </cfRule>
    <cfRule type="cellIs" dxfId="90" priority="38" operator="greaterThan">
      <formula>0.5</formula>
    </cfRule>
  </conditionalFormatting>
  <conditionalFormatting sqref="D78:E109 B78:B109">
    <cfRule type="cellIs" dxfId="89" priority="25" operator="lessThan">
      <formula>-0.5</formula>
    </cfRule>
    <cfRule type="cellIs" dxfId="88" priority="26" operator="greaterThan">
      <formula>0.5</formula>
    </cfRule>
  </conditionalFormatting>
  <conditionalFormatting sqref="B5:F77">
    <cfRule type="cellIs" dxfId="87" priority="6" operator="lessThan">
      <formula>-0.5</formula>
    </cfRule>
    <cfRule type="cellIs" dxfId="86" priority="7" operator="greaterThan">
      <formula>0.5</formula>
    </cfRule>
  </conditionalFormatting>
  <conditionalFormatting sqref="K5:N48 Q14:Q39 Q45:Q47">
    <cfRule type="cellIs" dxfId="85" priority="4" operator="lessThan">
      <formula>-0.5</formula>
    </cfRule>
    <cfRule type="cellIs" dxfId="84" priority="5" operator="greaterThan">
      <formula>0.5</formula>
    </cfRule>
  </conditionalFormatting>
  <conditionalFormatting sqref="A2:A4">
    <cfRule type="duplicateValues" dxfId="83" priority="3"/>
  </conditionalFormatting>
  <conditionalFormatting sqref="J4">
    <cfRule type="duplicateValues" dxfId="82" priority="2"/>
  </conditionalFormatting>
  <conditionalFormatting sqref="J3">
    <cfRule type="duplicateValues" dxfId="81" priority="1"/>
  </conditionalFormatting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51"/>
  <sheetViews>
    <sheetView topLeftCell="A55" zoomScale="85" zoomScaleNormal="85" workbookViewId="0">
      <selection activeCell="D81" sqref="D81"/>
    </sheetView>
  </sheetViews>
  <sheetFormatPr defaultColWidth="8.77734375" defaultRowHeight="14.4" x14ac:dyDescent="0.3"/>
  <cols>
    <col min="1" max="1" width="28" style="7" customWidth="1"/>
    <col min="2" max="2" width="16.44140625" style="7" customWidth="1"/>
    <col min="3" max="3" width="1.6640625" style="7" customWidth="1"/>
    <col min="4" max="4" width="15.33203125" style="7" customWidth="1"/>
    <col min="5" max="5" width="15" style="7" customWidth="1"/>
    <col min="6" max="6" width="14.44140625" style="7" customWidth="1"/>
    <col min="7" max="7" width="57.6640625" style="7" customWidth="1"/>
    <col min="8" max="9" width="8.77734375" style="7"/>
    <col min="10" max="10" width="24.5546875" style="21" customWidth="1"/>
    <col min="11" max="11" width="15.33203125" style="7" customWidth="1"/>
    <col min="12" max="12" width="14.77734375" style="7" customWidth="1"/>
    <col min="13" max="13" width="14.6640625" style="7" customWidth="1"/>
    <col min="14" max="14" width="14" style="7" customWidth="1"/>
    <col min="15" max="15" width="52.6640625" style="7" customWidth="1"/>
    <col min="16" max="16" width="14.77734375" style="7" customWidth="1"/>
    <col min="17" max="17" width="18.5546875" style="7" customWidth="1"/>
    <col min="18" max="18" width="20" style="7" customWidth="1"/>
    <col min="19" max="16384" width="8.77734375" style="7"/>
  </cols>
  <sheetData>
    <row r="1" spans="1:19" s="5" customFormat="1" ht="25.05" customHeight="1" x14ac:dyDescent="0.3">
      <c r="A1" s="25" t="s">
        <v>1137</v>
      </c>
      <c r="B1" s="25"/>
      <c r="C1" s="25"/>
      <c r="D1" s="25"/>
      <c r="E1" s="25"/>
      <c r="F1" s="25"/>
      <c r="G1" s="25"/>
      <c r="J1" s="20"/>
    </row>
    <row r="2" spans="1:19" customFormat="1" x14ac:dyDescent="0.3">
      <c r="A2" s="6" t="s">
        <v>462</v>
      </c>
      <c r="B2" s="6"/>
      <c r="C2" s="6"/>
      <c r="D2" s="6"/>
      <c r="E2" s="6"/>
      <c r="F2" s="6"/>
      <c r="G2" s="6"/>
      <c r="H2" s="1"/>
      <c r="I2" s="1"/>
      <c r="J2" s="17"/>
      <c r="K2" s="1"/>
      <c r="L2" s="1"/>
      <c r="M2" s="1"/>
      <c r="N2" s="1"/>
      <c r="O2" s="1"/>
      <c r="P2" s="1"/>
      <c r="Q2" s="1"/>
    </row>
    <row r="3" spans="1:19" customFormat="1" x14ac:dyDescent="0.3">
      <c r="A3" s="6" t="s">
        <v>1130</v>
      </c>
      <c r="B3" s="6"/>
      <c r="C3" s="6"/>
      <c r="D3" s="6"/>
      <c r="E3" s="6"/>
      <c r="F3" s="6"/>
      <c r="G3" s="6"/>
      <c r="H3" s="1"/>
      <c r="I3" s="1"/>
      <c r="J3" s="18" t="s">
        <v>1131</v>
      </c>
      <c r="K3" s="1"/>
      <c r="L3" s="1"/>
      <c r="M3" s="1"/>
      <c r="N3" s="1"/>
      <c r="O3" s="1"/>
      <c r="P3" s="1"/>
      <c r="Q3" s="1"/>
    </row>
    <row r="4" spans="1:19" customFormat="1" ht="34.799999999999997" customHeight="1" x14ac:dyDescent="0.3">
      <c r="A4" s="13" t="s">
        <v>1132</v>
      </c>
      <c r="B4" s="13" t="s">
        <v>1133</v>
      </c>
      <c r="C4" s="15"/>
      <c r="D4" s="13" t="s">
        <v>1134</v>
      </c>
      <c r="E4" s="13" t="s">
        <v>1135</v>
      </c>
      <c r="F4" s="13" t="s">
        <v>1136</v>
      </c>
      <c r="G4" s="13" t="s">
        <v>1126</v>
      </c>
      <c r="H4" s="14"/>
      <c r="I4" s="1"/>
      <c r="J4" s="19" t="s">
        <v>461</v>
      </c>
      <c r="K4" s="13" t="s">
        <v>1133</v>
      </c>
      <c r="L4" s="13" t="s">
        <v>1134</v>
      </c>
      <c r="M4" s="13" t="s">
        <v>1135</v>
      </c>
      <c r="N4" s="13" t="s">
        <v>1136</v>
      </c>
      <c r="O4" s="13" t="s">
        <v>1126</v>
      </c>
      <c r="P4" s="14" t="s">
        <v>1127</v>
      </c>
      <c r="Q4" s="11" t="s">
        <v>1128</v>
      </c>
      <c r="R4" s="11" t="s">
        <v>1129</v>
      </c>
      <c r="S4" s="7"/>
    </row>
    <row r="5" spans="1:19" x14ac:dyDescent="0.3">
      <c r="A5" s="7" t="s">
        <v>429</v>
      </c>
      <c r="B5" s="7">
        <v>-2.9004064000000001</v>
      </c>
      <c r="C5" s="3"/>
      <c r="D5" s="7">
        <v>-0.23251105999999999</v>
      </c>
      <c r="E5" s="7">
        <v>-0.43524400000000002</v>
      </c>
      <c r="F5" s="7">
        <v>2.7892039999999998</v>
      </c>
      <c r="G5" s="12" t="s">
        <v>1138</v>
      </c>
      <c r="J5" s="21" t="s">
        <v>429</v>
      </c>
      <c r="K5">
        <v>-2.9004064000000001</v>
      </c>
      <c r="L5">
        <v>-0.23251105999999999</v>
      </c>
      <c r="M5">
        <v>-0.43524400000000002</v>
      </c>
      <c r="N5">
        <v>2.7892039999999998</v>
      </c>
      <c r="O5" t="s">
        <v>1138</v>
      </c>
      <c r="P5">
        <v>1</v>
      </c>
      <c r="Q5">
        <v>1</v>
      </c>
      <c r="R5">
        <v>1</v>
      </c>
    </row>
    <row r="6" spans="1:19" x14ac:dyDescent="0.3">
      <c r="A6" s="7" t="s">
        <v>428</v>
      </c>
      <c r="B6" s="7">
        <v>-3.2463120000000001</v>
      </c>
      <c r="C6" s="3"/>
      <c r="D6" s="7">
        <v>1.1386680999999999E-2</v>
      </c>
      <c r="E6" s="7">
        <v>0.36572285999999998</v>
      </c>
      <c r="F6" s="7">
        <v>3.1071795999999998</v>
      </c>
      <c r="G6" s="12" t="s">
        <v>1139</v>
      </c>
      <c r="J6" s="21" t="s">
        <v>428</v>
      </c>
      <c r="K6">
        <v>-3.2463120000000001</v>
      </c>
      <c r="L6">
        <v>1.1386680999999999E-2</v>
      </c>
      <c r="M6">
        <v>0.36572285999999998</v>
      </c>
      <c r="N6">
        <v>3.1071795999999998</v>
      </c>
      <c r="O6" t="s">
        <v>1139</v>
      </c>
      <c r="P6">
        <v>1</v>
      </c>
      <c r="Q6">
        <v>0</v>
      </c>
      <c r="R6">
        <v>0</v>
      </c>
    </row>
    <row r="7" spans="1:19" x14ac:dyDescent="0.3">
      <c r="A7" s="7" t="s">
        <v>561</v>
      </c>
      <c r="B7" s="7">
        <v>-3.5433830999999998</v>
      </c>
      <c r="C7" s="3"/>
      <c r="D7" s="7">
        <v>0.17417621999999999</v>
      </c>
      <c r="E7" s="7">
        <v>0.70055383000000004</v>
      </c>
      <c r="F7" s="7">
        <v>3.1577234000000001</v>
      </c>
      <c r="G7" s="12" t="s">
        <v>1140</v>
      </c>
      <c r="J7" s="21" t="s">
        <v>561</v>
      </c>
      <c r="K7">
        <v>-3.5433830999999998</v>
      </c>
      <c r="L7">
        <v>0.17417621999999999</v>
      </c>
      <c r="M7">
        <v>0.70055383000000004</v>
      </c>
      <c r="N7">
        <v>3.1577234000000001</v>
      </c>
      <c r="O7" t="s">
        <v>1140</v>
      </c>
      <c r="P7">
        <v>1</v>
      </c>
      <c r="Q7">
        <v>1</v>
      </c>
      <c r="R7">
        <v>0</v>
      </c>
    </row>
    <row r="8" spans="1:19" x14ac:dyDescent="0.3">
      <c r="A8" s="7" t="s">
        <v>468</v>
      </c>
      <c r="B8" s="7">
        <v>-2.4189172000000001</v>
      </c>
      <c r="C8" s="3"/>
      <c r="D8" s="7">
        <v>0.28088882999999998</v>
      </c>
      <c r="E8" s="7">
        <v>1.0675665000000001</v>
      </c>
      <c r="F8" s="7">
        <v>2.3190491</v>
      </c>
      <c r="G8" s="12" t="s">
        <v>1141</v>
      </c>
      <c r="J8" s="21" t="s">
        <v>468</v>
      </c>
      <c r="K8">
        <v>-2.4189172000000001</v>
      </c>
      <c r="L8">
        <v>0.28088882999999998</v>
      </c>
      <c r="M8">
        <v>1.0675665000000001</v>
      </c>
      <c r="N8">
        <v>2.3190491</v>
      </c>
      <c r="O8" t="s">
        <v>1141</v>
      </c>
      <c r="P8">
        <v>1</v>
      </c>
      <c r="Q8">
        <v>0</v>
      </c>
      <c r="R8">
        <v>0</v>
      </c>
    </row>
    <row r="9" spans="1:19" x14ac:dyDescent="0.3">
      <c r="A9" s="7" t="s">
        <v>426</v>
      </c>
      <c r="B9" s="7">
        <v>-2.6036229999999998</v>
      </c>
      <c r="C9" s="3"/>
      <c r="D9" s="7">
        <v>0.24372731</v>
      </c>
      <c r="E9" s="7">
        <v>1.1416930000000001</v>
      </c>
      <c r="F9" s="7">
        <v>1.9452986000000001</v>
      </c>
      <c r="G9" s="12" t="s">
        <v>381</v>
      </c>
      <c r="J9" s="21" t="s">
        <v>426</v>
      </c>
      <c r="K9">
        <v>-2.6036229999999998</v>
      </c>
      <c r="L9">
        <v>0.24372731</v>
      </c>
      <c r="M9">
        <v>1.1416930000000001</v>
      </c>
      <c r="N9">
        <v>1.9452986000000001</v>
      </c>
      <c r="O9" t="s">
        <v>381</v>
      </c>
      <c r="P9">
        <v>1</v>
      </c>
      <c r="Q9">
        <v>0</v>
      </c>
      <c r="R9">
        <v>0</v>
      </c>
    </row>
    <row r="10" spans="1:19" x14ac:dyDescent="0.3">
      <c r="A10" s="7" t="s">
        <v>281</v>
      </c>
      <c r="B10" s="7">
        <v>-2.1036527</v>
      </c>
      <c r="C10" s="3"/>
      <c r="D10" s="7">
        <v>0.43920284999999998</v>
      </c>
      <c r="E10" s="7">
        <v>0.83477115999999996</v>
      </c>
      <c r="F10" s="7">
        <v>0.9767557</v>
      </c>
      <c r="G10" s="12" t="s">
        <v>1142</v>
      </c>
      <c r="J10" s="21" t="s">
        <v>281</v>
      </c>
      <c r="K10">
        <v>-2.1036527</v>
      </c>
      <c r="L10">
        <v>0.43920284999999998</v>
      </c>
      <c r="M10">
        <v>0.83477115999999996</v>
      </c>
      <c r="N10">
        <v>0.9767557</v>
      </c>
      <c r="O10" t="s">
        <v>1142</v>
      </c>
      <c r="P10">
        <v>1</v>
      </c>
      <c r="Q10">
        <v>0</v>
      </c>
      <c r="R10">
        <v>0</v>
      </c>
    </row>
    <row r="11" spans="1:19" x14ac:dyDescent="0.3">
      <c r="A11" s="7" t="s">
        <v>22</v>
      </c>
      <c r="B11" s="7">
        <v>-1.6682439</v>
      </c>
      <c r="C11" s="3"/>
      <c r="D11" s="7">
        <v>0.17595240000000001</v>
      </c>
      <c r="E11" s="7">
        <v>0.70156169999999995</v>
      </c>
      <c r="F11" s="7">
        <v>1.5489839000000001</v>
      </c>
      <c r="G11" s="12" t="s">
        <v>381</v>
      </c>
      <c r="J11" s="21" t="s">
        <v>22</v>
      </c>
      <c r="K11">
        <v>-1.6682439</v>
      </c>
      <c r="L11">
        <v>0.17595240000000001</v>
      </c>
      <c r="M11">
        <v>0.70156169999999995</v>
      </c>
      <c r="N11">
        <v>1.5489839000000001</v>
      </c>
      <c r="O11" t="s">
        <v>381</v>
      </c>
      <c r="P11">
        <v>1</v>
      </c>
      <c r="Q11">
        <v>0</v>
      </c>
      <c r="R11">
        <v>0</v>
      </c>
    </row>
    <row r="12" spans="1:19" x14ac:dyDescent="0.3">
      <c r="A12" s="7" t="s">
        <v>107</v>
      </c>
      <c r="B12" s="7">
        <v>-1.8382546</v>
      </c>
      <c r="C12" s="3"/>
      <c r="D12" s="7">
        <v>0.3281077</v>
      </c>
      <c r="E12" s="7">
        <v>0.51494890000000004</v>
      </c>
      <c r="F12" s="7">
        <v>1.6140833000000001</v>
      </c>
      <c r="G12" s="12" t="s">
        <v>1143</v>
      </c>
      <c r="J12" s="21" t="s">
        <v>107</v>
      </c>
      <c r="K12">
        <v>-1.8382546</v>
      </c>
      <c r="L12">
        <v>0.3281077</v>
      </c>
      <c r="M12">
        <v>0.51494890000000004</v>
      </c>
      <c r="N12">
        <v>1.6140833000000001</v>
      </c>
      <c r="O12" t="s">
        <v>1143</v>
      </c>
      <c r="P12">
        <v>1</v>
      </c>
      <c r="Q12">
        <v>0</v>
      </c>
      <c r="R12">
        <v>0</v>
      </c>
    </row>
    <row r="13" spans="1:19" x14ac:dyDescent="0.3">
      <c r="A13" s="7" t="s">
        <v>447</v>
      </c>
      <c r="B13" s="7">
        <v>-1.7011143</v>
      </c>
      <c r="C13" s="3"/>
      <c r="D13" s="7">
        <v>-8.5875850000000004E-2</v>
      </c>
      <c r="E13" s="7">
        <v>0.15234832000000001</v>
      </c>
      <c r="F13" s="7">
        <v>1.7027321</v>
      </c>
      <c r="G13" s="12" t="s">
        <v>789</v>
      </c>
      <c r="J13" s="21" t="s">
        <v>447</v>
      </c>
      <c r="K13">
        <v>-1.7011143</v>
      </c>
      <c r="L13">
        <v>-8.5875850000000004E-2</v>
      </c>
      <c r="M13">
        <v>0.15234832000000001</v>
      </c>
      <c r="N13">
        <v>1.7027321</v>
      </c>
      <c r="O13" t="s">
        <v>789</v>
      </c>
      <c r="P13">
        <v>1</v>
      </c>
      <c r="Q13">
        <v>0</v>
      </c>
      <c r="R13">
        <v>0</v>
      </c>
    </row>
    <row r="14" spans="1:19" x14ac:dyDescent="0.3">
      <c r="A14" s="7" t="s">
        <v>365</v>
      </c>
      <c r="B14" s="7">
        <v>-1.8261617000000001</v>
      </c>
      <c r="C14" s="3"/>
      <c r="D14" s="7">
        <v>-0.18199214</v>
      </c>
      <c r="E14" s="7">
        <v>-3.20317E-5</v>
      </c>
      <c r="F14" s="7">
        <v>1.0793455000000001</v>
      </c>
      <c r="G14" s="12" t="s">
        <v>1144</v>
      </c>
      <c r="J14" s="21" t="s">
        <v>365</v>
      </c>
      <c r="K14">
        <v>-1.8261617000000001</v>
      </c>
      <c r="L14">
        <v>-0.18199214</v>
      </c>
      <c r="M14" s="8">
        <v>-3.20317E-5</v>
      </c>
      <c r="N14">
        <v>1.0793455000000001</v>
      </c>
      <c r="O14" t="s">
        <v>1144</v>
      </c>
      <c r="P14">
        <v>1</v>
      </c>
      <c r="Q14">
        <v>1</v>
      </c>
      <c r="R14">
        <v>0</v>
      </c>
    </row>
    <row r="15" spans="1:19" x14ac:dyDescent="0.3">
      <c r="A15" s="7" t="s">
        <v>38</v>
      </c>
      <c r="B15" s="7">
        <v>-1.4970087000000001</v>
      </c>
      <c r="C15" s="3"/>
      <c r="D15" s="7">
        <v>0.15860498000000001</v>
      </c>
      <c r="E15" s="7">
        <v>8.3815865000000003E-2</v>
      </c>
      <c r="F15" s="7">
        <v>0.8800502</v>
      </c>
      <c r="G15" s="12" t="s">
        <v>1145</v>
      </c>
      <c r="J15" s="21" t="s">
        <v>33</v>
      </c>
      <c r="K15">
        <v>-1.4378788</v>
      </c>
      <c r="L15">
        <v>0.224248</v>
      </c>
      <c r="M15">
        <v>0.56262060000000003</v>
      </c>
      <c r="N15">
        <v>0.79887660000000005</v>
      </c>
      <c r="O15" t="s">
        <v>381</v>
      </c>
      <c r="P15">
        <v>1</v>
      </c>
      <c r="Q15">
        <v>1</v>
      </c>
      <c r="R15">
        <v>0</v>
      </c>
    </row>
    <row r="16" spans="1:19" x14ac:dyDescent="0.3">
      <c r="A16" s="7" t="s">
        <v>178</v>
      </c>
      <c r="B16" s="7">
        <v>-1.4417215999999999</v>
      </c>
      <c r="C16" s="3"/>
      <c r="D16" s="7">
        <v>0.107570015</v>
      </c>
      <c r="E16" s="7">
        <v>0.1469162</v>
      </c>
      <c r="F16" s="7">
        <v>1.028273</v>
      </c>
      <c r="G16" s="12" t="s">
        <v>1146</v>
      </c>
      <c r="J16" s="21" t="s">
        <v>178</v>
      </c>
      <c r="K16">
        <v>-1.4417215999999999</v>
      </c>
      <c r="L16">
        <v>0.107570015</v>
      </c>
      <c r="M16">
        <v>0.1469162</v>
      </c>
      <c r="N16">
        <v>1.028273</v>
      </c>
      <c r="O16" t="s">
        <v>1146</v>
      </c>
      <c r="P16">
        <v>1</v>
      </c>
      <c r="Q16">
        <v>0</v>
      </c>
      <c r="R16">
        <v>0</v>
      </c>
    </row>
    <row r="17" spans="1:18" x14ac:dyDescent="0.3">
      <c r="A17" s="7" t="s">
        <v>33</v>
      </c>
      <c r="B17" s="7">
        <v>-1.4378788</v>
      </c>
      <c r="C17" s="3"/>
      <c r="D17" s="7">
        <v>0.224248</v>
      </c>
      <c r="E17" s="7">
        <v>0.56262060000000003</v>
      </c>
      <c r="F17" s="7">
        <v>0.79887660000000005</v>
      </c>
      <c r="G17" s="12" t="s">
        <v>381</v>
      </c>
      <c r="J17" s="21" t="s">
        <v>38</v>
      </c>
      <c r="K17">
        <v>-1.4970087000000001</v>
      </c>
      <c r="L17">
        <v>0.15860498000000001</v>
      </c>
      <c r="M17">
        <v>8.3815865000000003E-2</v>
      </c>
      <c r="N17">
        <v>0.8800502</v>
      </c>
      <c r="O17" t="s">
        <v>1145</v>
      </c>
      <c r="P17">
        <v>1</v>
      </c>
      <c r="Q17">
        <v>0</v>
      </c>
      <c r="R17">
        <v>0</v>
      </c>
    </row>
    <row r="18" spans="1:18" x14ac:dyDescent="0.3">
      <c r="A18" s="7" t="s">
        <v>28</v>
      </c>
      <c r="B18" s="7">
        <v>-1.1587833999999999</v>
      </c>
      <c r="C18" s="3"/>
      <c r="D18" s="7">
        <v>0.35385559999999999</v>
      </c>
      <c r="E18" s="7">
        <v>0.30672359999999999</v>
      </c>
      <c r="F18" s="7">
        <v>0.87122440000000001</v>
      </c>
      <c r="G18" s="12" t="s">
        <v>1147</v>
      </c>
      <c r="J18" s="21" t="s">
        <v>481</v>
      </c>
      <c r="K18">
        <v>-1.0252764999999999</v>
      </c>
      <c r="L18">
        <v>0.12860413000000001</v>
      </c>
      <c r="M18">
        <v>0.32334346000000003</v>
      </c>
      <c r="N18">
        <v>0.91797625999999999</v>
      </c>
      <c r="O18" t="s">
        <v>1151</v>
      </c>
      <c r="P18">
        <v>1</v>
      </c>
      <c r="Q18">
        <v>1</v>
      </c>
      <c r="R18">
        <v>0</v>
      </c>
    </row>
    <row r="19" spans="1:18" x14ac:dyDescent="0.3">
      <c r="A19" s="7" t="s">
        <v>29</v>
      </c>
      <c r="B19" s="7">
        <v>-1.0563577</v>
      </c>
      <c r="C19" s="3"/>
      <c r="D19" s="7">
        <v>0.24844472000000001</v>
      </c>
      <c r="E19" s="7">
        <v>0.20344625</v>
      </c>
      <c r="F19" s="7">
        <v>0.60448086000000001</v>
      </c>
      <c r="G19" s="12" t="s">
        <v>1148</v>
      </c>
      <c r="J19" s="21" t="s">
        <v>27</v>
      </c>
      <c r="K19">
        <v>-1.1005174</v>
      </c>
      <c r="L19">
        <v>-8.1153309999999999E-3</v>
      </c>
      <c r="M19">
        <v>0.32556024</v>
      </c>
      <c r="N19">
        <v>0.86627200000000004</v>
      </c>
      <c r="O19" t="s">
        <v>381</v>
      </c>
      <c r="P19">
        <v>1</v>
      </c>
      <c r="Q19">
        <v>1</v>
      </c>
      <c r="R19">
        <v>0</v>
      </c>
    </row>
    <row r="20" spans="1:18" x14ac:dyDescent="0.3">
      <c r="A20" s="7" t="s">
        <v>30</v>
      </c>
      <c r="B20" s="7">
        <v>-1.2259319</v>
      </c>
      <c r="C20" s="3"/>
      <c r="D20" s="7">
        <v>-3.1641107000000002E-2</v>
      </c>
      <c r="E20" s="7">
        <v>0.17553875999999999</v>
      </c>
      <c r="F20" s="7">
        <v>0.63385999999999998</v>
      </c>
      <c r="G20" s="12" t="s">
        <v>1149</v>
      </c>
      <c r="J20" s="21" t="s">
        <v>187</v>
      </c>
      <c r="K20">
        <v>-1.1242014</v>
      </c>
      <c r="L20">
        <v>-0.10364883</v>
      </c>
      <c r="M20">
        <v>0.18433614000000001</v>
      </c>
      <c r="N20">
        <v>1.0413760000000001</v>
      </c>
      <c r="O20" t="s">
        <v>381</v>
      </c>
      <c r="P20">
        <v>1</v>
      </c>
      <c r="Q20">
        <v>0</v>
      </c>
      <c r="R20">
        <v>0</v>
      </c>
    </row>
    <row r="21" spans="1:18" x14ac:dyDescent="0.3">
      <c r="A21" s="7" t="s">
        <v>182</v>
      </c>
      <c r="B21" s="7">
        <v>-0.99062700000000004</v>
      </c>
      <c r="C21" s="3"/>
      <c r="D21" s="7">
        <v>-0.13006364000000001</v>
      </c>
      <c r="E21" s="7">
        <v>5.7205617E-2</v>
      </c>
      <c r="F21" s="7">
        <v>0.82206416000000004</v>
      </c>
      <c r="G21" s="12" t="s">
        <v>1150</v>
      </c>
      <c r="J21" s="21" t="s">
        <v>182</v>
      </c>
      <c r="K21">
        <v>-0.99062700000000004</v>
      </c>
      <c r="L21">
        <v>-0.13006364000000001</v>
      </c>
      <c r="M21">
        <v>5.7205617E-2</v>
      </c>
      <c r="N21">
        <v>0.82206416000000004</v>
      </c>
      <c r="O21" t="s">
        <v>1150</v>
      </c>
      <c r="P21" s="7">
        <v>0</v>
      </c>
      <c r="Q21">
        <v>0</v>
      </c>
      <c r="R21">
        <v>0</v>
      </c>
    </row>
    <row r="22" spans="1:18" x14ac:dyDescent="0.3">
      <c r="A22" s="7" t="s">
        <v>187</v>
      </c>
      <c r="B22" s="7">
        <v>-1.1242014</v>
      </c>
      <c r="C22" s="3"/>
      <c r="D22" s="7">
        <v>-0.10364883</v>
      </c>
      <c r="E22" s="7">
        <v>0.18433614000000001</v>
      </c>
      <c r="F22" s="7">
        <v>1.0413760000000001</v>
      </c>
      <c r="G22" s="12" t="s">
        <v>381</v>
      </c>
      <c r="J22" s="21" t="s">
        <v>30</v>
      </c>
      <c r="K22">
        <v>-1.2259319</v>
      </c>
      <c r="L22">
        <v>-3.1641107000000002E-2</v>
      </c>
      <c r="M22">
        <v>0.17553875999999999</v>
      </c>
      <c r="N22">
        <v>0.63385999999999998</v>
      </c>
      <c r="O22" t="s">
        <v>1149</v>
      </c>
      <c r="P22">
        <v>1</v>
      </c>
      <c r="Q22">
        <v>1</v>
      </c>
      <c r="R22">
        <v>0</v>
      </c>
    </row>
    <row r="23" spans="1:18" x14ac:dyDescent="0.3">
      <c r="A23" s="7" t="s">
        <v>27</v>
      </c>
      <c r="B23" s="7">
        <v>-1.1005174</v>
      </c>
      <c r="C23" s="3"/>
      <c r="D23" s="7">
        <v>-8.1153309999999999E-3</v>
      </c>
      <c r="E23" s="7">
        <v>0.32556024</v>
      </c>
      <c r="F23" s="7">
        <v>0.86627200000000004</v>
      </c>
      <c r="G23" s="12" t="s">
        <v>381</v>
      </c>
      <c r="J23" s="21" t="s">
        <v>29</v>
      </c>
      <c r="K23">
        <v>-1.0563577</v>
      </c>
      <c r="L23">
        <v>0.24844472000000001</v>
      </c>
      <c r="M23">
        <v>0.20344625</v>
      </c>
      <c r="N23">
        <v>0.60448086000000001</v>
      </c>
      <c r="O23" t="s">
        <v>1148</v>
      </c>
      <c r="P23">
        <v>1</v>
      </c>
      <c r="Q23">
        <v>0</v>
      </c>
      <c r="R23">
        <v>1</v>
      </c>
    </row>
    <row r="24" spans="1:18" x14ac:dyDescent="0.3">
      <c r="A24" s="7" t="s">
        <v>481</v>
      </c>
      <c r="B24" s="7">
        <v>-1.0252764999999999</v>
      </c>
      <c r="C24" s="3"/>
      <c r="D24" s="7">
        <v>0.12860413000000001</v>
      </c>
      <c r="E24" s="7">
        <v>0.32334346000000003</v>
      </c>
      <c r="F24" s="7">
        <v>0.91797625999999999</v>
      </c>
      <c r="G24" s="12" t="s">
        <v>1151</v>
      </c>
      <c r="J24" s="21" t="s">
        <v>28</v>
      </c>
      <c r="K24">
        <v>-1.1587833999999999</v>
      </c>
      <c r="L24">
        <v>0.35385559999999999</v>
      </c>
      <c r="M24">
        <v>0.30672359999999999</v>
      </c>
      <c r="N24">
        <v>0.87122440000000001</v>
      </c>
      <c r="O24" t="s">
        <v>1147</v>
      </c>
      <c r="P24">
        <v>1</v>
      </c>
      <c r="Q24">
        <v>1</v>
      </c>
      <c r="R24">
        <v>0</v>
      </c>
    </row>
    <row r="25" spans="1:18" x14ac:dyDescent="0.3">
      <c r="A25" s="7" t="s">
        <v>20</v>
      </c>
      <c r="B25" s="7">
        <v>-2.2543142</v>
      </c>
      <c r="C25" s="3"/>
      <c r="D25" s="7">
        <v>-1.3316375E-2</v>
      </c>
      <c r="E25" s="7">
        <v>2.5791914999999999E-2</v>
      </c>
      <c r="F25" s="7">
        <v>1.2878851</v>
      </c>
      <c r="G25" s="12" t="s">
        <v>1138</v>
      </c>
      <c r="J25" s="21" t="s">
        <v>20</v>
      </c>
      <c r="K25">
        <v>-2.2543142</v>
      </c>
      <c r="L25">
        <v>-1.3316375E-2</v>
      </c>
      <c r="M25">
        <v>2.5791914999999999E-2</v>
      </c>
      <c r="N25">
        <v>1.2878851</v>
      </c>
      <c r="O25" t="s">
        <v>1138</v>
      </c>
      <c r="P25">
        <v>1</v>
      </c>
      <c r="Q25">
        <v>0</v>
      </c>
      <c r="R25">
        <v>0</v>
      </c>
    </row>
    <row r="26" spans="1:18" x14ac:dyDescent="0.3">
      <c r="A26" s="7" t="s">
        <v>477</v>
      </c>
      <c r="B26" s="7">
        <v>-2.0435485999999998</v>
      </c>
      <c r="C26" s="3"/>
      <c r="D26" s="7">
        <v>-8.6458300000000002E-2</v>
      </c>
      <c r="E26" s="7">
        <v>0.12216013000000001</v>
      </c>
      <c r="F26" s="7">
        <v>1.5281065</v>
      </c>
      <c r="G26" s="12" t="s">
        <v>1152</v>
      </c>
      <c r="J26" s="21" t="s">
        <v>477</v>
      </c>
      <c r="K26">
        <v>-2.0435485999999998</v>
      </c>
      <c r="L26">
        <v>-8.6458300000000002E-2</v>
      </c>
      <c r="M26">
        <v>0.12216013000000001</v>
      </c>
      <c r="N26">
        <v>1.5281065</v>
      </c>
      <c r="O26" t="s">
        <v>1152</v>
      </c>
      <c r="P26">
        <v>1</v>
      </c>
      <c r="Q26">
        <v>0</v>
      </c>
      <c r="R26">
        <v>0</v>
      </c>
    </row>
    <row r="27" spans="1:18" x14ac:dyDescent="0.3">
      <c r="A27" s="7" t="s">
        <v>21</v>
      </c>
      <c r="B27" s="7">
        <v>-2.0196629000000001</v>
      </c>
      <c r="C27" s="3"/>
      <c r="D27" s="7">
        <v>-3.7631296000000002E-2</v>
      </c>
      <c r="E27" s="7">
        <v>0.38262269999999998</v>
      </c>
      <c r="F27" s="7">
        <v>1.3317914</v>
      </c>
      <c r="G27" s="12" t="s">
        <v>1140</v>
      </c>
      <c r="J27" s="21" t="s">
        <v>21</v>
      </c>
      <c r="K27">
        <v>-2.0196629000000001</v>
      </c>
      <c r="L27">
        <v>-3.7631296000000002E-2</v>
      </c>
      <c r="M27">
        <v>0.38262269999999998</v>
      </c>
      <c r="N27">
        <v>1.3317914</v>
      </c>
      <c r="O27" t="s">
        <v>1140</v>
      </c>
      <c r="P27">
        <v>1</v>
      </c>
      <c r="Q27">
        <v>0</v>
      </c>
      <c r="R27">
        <v>0</v>
      </c>
    </row>
    <row r="28" spans="1:18" x14ac:dyDescent="0.3">
      <c r="A28" s="7" t="s">
        <v>424</v>
      </c>
      <c r="B28" s="7">
        <v>-2.3138955000000001</v>
      </c>
      <c r="C28" s="3"/>
      <c r="D28" s="7">
        <v>-9.5223360000000007E-2</v>
      </c>
      <c r="E28" s="7">
        <v>0.23138719999999999</v>
      </c>
      <c r="F28" s="7">
        <v>1.7239089999999999</v>
      </c>
      <c r="G28" s="12" t="s">
        <v>1138</v>
      </c>
      <c r="J28" s="21" t="s">
        <v>424</v>
      </c>
      <c r="K28">
        <v>-2.3138955000000001</v>
      </c>
      <c r="L28">
        <v>-9.5223360000000007E-2</v>
      </c>
      <c r="M28">
        <v>0.23138719999999999</v>
      </c>
      <c r="N28">
        <v>1.7239089999999999</v>
      </c>
      <c r="O28" t="s">
        <v>1138</v>
      </c>
      <c r="P28">
        <v>1</v>
      </c>
      <c r="Q28">
        <v>1</v>
      </c>
      <c r="R28">
        <v>1</v>
      </c>
    </row>
    <row r="29" spans="1:18" x14ac:dyDescent="0.3">
      <c r="A29" s="7" t="s">
        <v>425</v>
      </c>
      <c r="B29" s="7">
        <v>-2.7493340000000002</v>
      </c>
      <c r="C29" s="3"/>
      <c r="D29" s="7">
        <v>-0.19690916</v>
      </c>
      <c r="E29" s="7">
        <v>-6.0594919999999997E-2</v>
      </c>
      <c r="F29" s="7">
        <v>1.7573402</v>
      </c>
      <c r="G29" s="12" t="s">
        <v>1138</v>
      </c>
      <c r="J29" s="21" t="s">
        <v>425</v>
      </c>
      <c r="K29">
        <v>-2.7493340000000002</v>
      </c>
      <c r="L29">
        <v>-0.19690916</v>
      </c>
      <c r="M29">
        <v>-6.0594919999999997E-2</v>
      </c>
      <c r="N29">
        <v>1.7573402</v>
      </c>
      <c r="O29" t="s">
        <v>1138</v>
      </c>
      <c r="P29">
        <v>1</v>
      </c>
      <c r="Q29">
        <v>1</v>
      </c>
      <c r="R29">
        <v>0</v>
      </c>
    </row>
    <row r="30" spans="1:18" x14ac:dyDescent="0.3">
      <c r="A30" s="7" t="s">
        <v>320</v>
      </c>
      <c r="B30" s="7">
        <v>1.6462767</v>
      </c>
      <c r="C30" s="3"/>
      <c r="D30" s="7">
        <v>0.53167933000000001</v>
      </c>
      <c r="E30" s="7">
        <v>-0.16396193000000001</v>
      </c>
      <c r="F30" s="7">
        <v>-2.1034202999999998</v>
      </c>
      <c r="G30" s="12" t="s">
        <v>1138</v>
      </c>
      <c r="J30" s="21" t="s">
        <v>320</v>
      </c>
      <c r="K30">
        <v>1.6462767</v>
      </c>
      <c r="L30">
        <v>0.53167933000000001</v>
      </c>
      <c r="M30">
        <v>-0.16396193000000001</v>
      </c>
      <c r="N30">
        <v>-2.1034202999999998</v>
      </c>
      <c r="O30" t="s">
        <v>1138</v>
      </c>
      <c r="P30">
        <v>1</v>
      </c>
      <c r="Q30">
        <v>0</v>
      </c>
      <c r="R30">
        <v>0</v>
      </c>
    </row>
    <row r="31" spans="1:18" x14ac:dyDescent="0.3">
      <c r="A31" s="7" t="s">
        <v>986</v>
      </c>
      <c r="B31" s="7">
        <v>1.5880612000000001</v>
      </c>
      <c r="C31" s="3"/>
      <c r="D31" s="7">
        <v>0.15047685999999999</v>
      </c>
      <c r="E31" s="7">
        <v>-0.20434411</v>
      </c>
      <c r="F31" s="7">
        <v>-1.9689304000000001</v>
      </c>
      <c r="G31" s="12" t="s">
        <v>1153</v>
      </c>
      <c r="J31" s="21" t="s">
        <v>986</v>
      </c>
      <c r="K31">
        <v>1.5880612000000001</v>
      </c>
      <c r="L31">
        <v>0.15047685999999999</v>
      </c>
      <c r="M31">
        <v>-0.20434411</v>
      </c>
      <c r="N31">
        <v>-1.9689304000000001</v>
      </c>
      <c r="O31" t="s">
        <v>1153</v>
      </c>
      <c r="P31">
        <v>1</v>
      </c>
      <c r="Q31">
        <v>0</v>
      </c>
      <c r="R31">
        <v>0</v>
      </c>
    </row>
    <row r="32" spans="1:18" x14ac:dyDescent="0.3">
      <c r="A32" s="7" t="s">
        <v>415</v>
      </c>
      <c r="B32" s="7">
        <v>1.8699254000000001</v>
      </c>
      <c r="C32" s="3"/>
      <c r="D32" s="7">
        <v>-0.22301488</v>
      </c>
      <c r="E32" s="7">
        <v>-0.45330298000000002</v>
      </c>
      <c r="F32" s="7">
        <v>-1.8158567000000001</v>
      </c>
      <c r="G32" s="12" t="s">
        <v>1154</v>
      </c>
      <c r="J32" s="21" t="s">
        <v>415</v>
      </c>
      <c r="K32">
        <v>1.8699254000000001</v>
      </c>
      <c r="L32">
        <v>-0.22301488</v>
      </c>
      <c r="M32">
        <v>-0.45330298000000002</v>
      </c>
      <c r="N32">
        <v>-1.8158567000000001</v>
      </c>
      <c r="O32" t="s">
        <v>1154</v>
      </c>
      <c r="P32">
        <v>1</v>
      </c>
      <c r="Q32">
        <v>1</v>
      </c>
      <c r="R32">
        <v>0</v>
      </c>
    </row>
    <row r="33" spans="1:18" x14ac:dyDescent="0.3">
      <c r="A33" s="7" t="s">
        <v>996</v>
      </c>
      <c r="B33" s="7">
        <v>1.6438036</v>
      </c>
      <c r="C33" s="3"/>
      <c r="D33" s="7">
        <v>-0.1857404</v>
      </c>
      <c r="E33" s="7">
        <v>-0.44661172999999998</v>
      </c>
      <c r="F33" s="7">
        <v>-1.5417577</v>
      </c>
      <c r="G33" s="12" t="s">
        <v>1155</v>
      </c>
      <c r="J33" s="21" t="s">
        <v>996</v>
      </c>
      <c r="K33">
        <v>1.6438036</v>
      </c>
      <c r="L33">
        <v>-0.1857404</v>
      </c>
      <c r="M33">
        <v>-0.44661172999999998</v>
      </c>
      <c r="N33">
        <v>-1.5417577</v>
      </c>
      <c r="O33" t="s">
        <v>1155</v>
      </c>
      <c r="P33">
        <v>1</v>
      </c>
      <c r="Q33">
        <v>0</v>
      </c>
      <c r="R33">
        <v>0</v>
      </c>
    </row>
    <row r="34" spans="1:18" x14ac:dyDescent="0.3">
      <c r="A34" s="7" t="s">
        <v>431</v>
      </c>
      <c r="B34" s="7">
        <v>1.3999710999999999</v>
      </c>
      <c r="C34" s="3"/>
      <c r="D34" s="7">
        <v>-0.41168183000000003</v>
      </c>
      <c r="E34" s="7">
        <v>-0.51469900000000002</v>
      </c>
      <c r="F34" s="7">
        <v>-1.6906048</v>
      </c>
      <c r="G34" s="12" t="s">
        <v>1156</v>
      </c>
      <c r="J34" s="21" t="s">
        <v>431</v>
      </c>
      <c r="K34">
        <v>1.3999710999999999</v>
      </c>
      <c r="L34">
        <v>-0.41168183000000003</v>
      </c>
      <c r="M34">
        <v>-0.51469900000000002</v>
      </c>
      <c r="N34">
        <v>-1.6906048</v>
      </c>
      <c r="O34" t="s">
        <v>1156</v>
      </c>
      <c r="P34">
        <v>1</v>
      </c>
      <c r="Q34">
        <v>1</v>
      </c>
      <c r="R34">
        <v>0</v>
      </c>
    </row>
    <row r="35" spans="1:18" x14ac:dyDescent="0.3">
      <c r="A35" s="7" t="s">
        <v>1004</v>
      </c>
      <c r="B35" s="7">
        <v>1.5344024999999999</v>
      </c>
      <c r="C35" s="3"/>
      <c r="D35" s="7">
        <v>-0.36590865</v>
      </c>
      <c r="E35" s="7">
        <v>-0.74213609999999997</v>
      </c>
      <c r="F35" s="7">
        <v>-1.9816879999999999</v>
      </c>
      <c r="G35" s="12" t="s">
        <v>957</v>
      </c>
      <c r="J35" s="21" t="s">
        <v>1004</v>
      </c>
      <c r="K35">
        <v>1.5344024999999999</v>
      </c>
      <c r="L35">
        <v>-0.36590865</v>
      </c>
      <c r="M35">
        <v>-0.74213609999999997</v>
      </c>
      <c r="N35">
        <v>-1.9816879999999999</v>
      </c>
      <c r="O35" t="s">
        <v>957</v>
      </c>
      <c r="P35">
        <v>1</v>
      </c>
      <c r="Q35">
        <v>0</v>
      </c>
      <c r="R35">
        <v>0</v>
      </c>
    </row>
    <row r="36" spans="1:18" x14ac:dyDescent="0.3">
      <c r="A36" s="7" t="s">
        <v>322</v>
      </c>
      <c r="B36" s="7">
        <v>0.70079429999999998</v>
      </c>
      <c r="C36" s="3"/>
      <c r="D36" s="7">
        <v>0.34572142</v>
      </c>
      <c r="E36" s="7">
        <v>0.14103457</v>
      </c>
      <c r="F36" s="7">
        <v>-1.3658954000000001</v>
      </c>
      <c r="G36" s="12" t="s">
        <v>1157</v>
      </c>
      <c r="J36" s="21" t="s">
        <v>416</v>
      </c>
      <c r="K36">
        <v>1.5170399000000001</v>
      </c>
      <c r="L36">
        <v>-0.37913954</v>
      </c>
      <c r="M36">
        <v>-0.81551110000000004</v>
      </c>
      <c r="N36">
        <v>-1.3640794999999999</v>
      </c>
      <c r="O36" t="s">
        <v>1138</v>
      </c>
      <c r="P36">
        <v>1</v>
      </c>
      <c r="Q36">
        <v>1</v>
      </c>
      <c r="R36">
        <v>0</v>
      </c>
    </row>
    <row r="37" spans="1:18" x14ac:dyDescent="0.3">
      <c r="A37" s="7" t="s">
        <v>189</v>
      </c>
      <c r="B37" s="7">
        <v>0.82597286000000003</v>
      </c>
      <c r="C37" s="3"/>
      <c r="D37" s="7">
        <v>0.29269475</v>
      </c>
      <c r="E37" s="7">
        <v>9.3733819999999995E-2</v>
      </c>
      <c r="F37" s="7">
        <v>-0.99880360000000001</v>
      </c>
      <c r="G37" s="12" t="s">
        <v>1158</v>
      </c>
      <c r="J37" s="21" t="s">
        <v>430</v>
      </c>
      <c r="K37">
        <v>1.3253691999999999</v>
      </c>
      <c r="L37">
        <v>-0.30695018000000002</v>
      </c>
      <c r="M37">
        <v>-0.64825840000000001</v>
      </c>
      <c r="N37">
        <v>-1.2941518000000001</v>
      </c>
      <c r="O37" t="s">
        <v>1138</v>
      </c>
      <c r="P37">
        <v>1</v>
      </c>
      <c r="Q37">
        <v>0</v>
      </c>
      <c r="R37">
        <v>0</v>
      </c>
    </row>
    <row r="38" spans="1:18" x14ac:dyDescent="0.3">
      <c r="A38" s="7" t="s">
        <v>0</v>
      </c>
      <c r="B38" s="7">
        <v>0.90941733000000002</v>
      </c>
      <c r="C38" s="3"/>
      <c r="D38" s="7">
        <v>0.1769918</v>
      </c>
      <c r="E38" s="7">
        <v>0.24008114999999999</v>
      </c>
      <c r="F38" s="7">
        <v>-1.0453146</v>
      </c>
      <c r="G38" s="12" t="s">
        <v>1138</v>
      </c>
      <c r="J38" s="21" t="s">
        <v>47</v>
      </c>
      <c r="K38">
        <v>1.3475604999999999</v>
      </c>
      <c r="L38">
        <v>-0.36236689999999999</v>
      </c>
      <c r="M38">
        <v>-0.4011924</v>
      </c>
      <c r="N38">
        <v>-1.2115885</v>
      </c>
      <c r="O38" t="s">
        <v>1191</v>
      </c>
      <c r="P38">
        <v>1</v>
      </c>
      <c r="Q38">
        <v>0</v>
      </c>
      <c r="R38">
        <v>0</v>
      </c>
    </row>
    <row r="39" spans="1:18" x14ac:dyDescent="0.3">
      <c r="A39" s="7" t="s">
        <v>563</v>
      </c>
      <c r="B39" s="7">
        <v>0.87366133999999995</v>
      </c>
      <c r="C39" s="3"/>
      <c r="D39" s="7">
        <v>-1.1105742E-2</v>
      </c>
      <c r="E39" s="7">
        <v>0.16323884999999999</v>
      </c>
      <c r="F39" s="7">
        <v>-0.89749570000000001</v>
      </c>
      <c r="G39" s="12" t="s">
        <v>1159</v>
      </c>
      <c r="J39" s="21" t="s">
        <v>285</v>
      </c>
      <c r="K39">
        <v>1.1008830999999999</v>
      </c>
      <c r="L39">
        <v>-0.53226435000000005</v>
      </c>
      <c r="M39">
        <v>-0.58718720000000002</v>
      </c>
      <c r="N39">
        <v>-1.030135</v>
      </c>
      <c r="O39" t="s">
        <v>1190</v>
      </c>
      <c r="P39">
        <v>1</v>
      </c>
      <c r="Q39">
        <v>0</v>
      </c>
      <c r="R39">
        <v>0</v>
      </c>
    </row>
    <row r="40" spans="1:18" x14ac:dyDescent="0.3">
      <c r="A40" s="7" t="s">
        <v>45</v>
      </c>
      <c r="B40" s="7">
        <v>0.9276295</v>
      </c>
      <c r="C40" s="3"/>
      <c r="D40" s="7">
        <v>-0.10313206</v>
      </c>
      <c r="E40" s="7">
        <v>-1.861644E-3</v>
      </c>
      <c r="F40" s="7">
        <v>-0.76518905000000004</v>
      </c>
      <c r="G40" s="12" t="s">
        <v>381</v>
      </c>
      <c r="J40" s="21" t="s">
        <v>1002</v>
      </c>
      <c r="K40">
        <v>1.2073748</v>
      </c>
      <c r="L40">
        <v>-0.32503268000000002</v>
      </c>
      <c r="M40">
        <v>-0.27072167000000003</v>
      </c>
      <c r="N40">
        <v>-0.85600540000000003</v>
      </c>
      <c r="O40" t="s">
        <v>1189</v>
      </c>
      <c r="P40">
        <v>1</v>
      </c>
      <c r="Q40">
        <v>1</v>
      </c>
      <c r="R40">
        <v>0</v>
      </c>
    </row>
    <row r="41" spans="1:18" x14ac:dyDescent="0.3">
      <c r="A41" s="7" t="s">
        <v>265</v>
      </c>
      <c r="B41" s="7">
        <v>0.86212975000000003</v>
      </c>
      <c r="C41" s="3"/>
      <c r="D41" s="7">
        <v>-0.124607176</v>
      </c>
      <c r="E41" s="7">
        <v>7.5023039999999999E-2</v>
      </c>
      <c r="F41" s="7">
        <v>-0.67612976000000002</v>
      </c>
      <c r="G41" s="12" t="s">
        <v>658</v>
      </c>
      <c r="J41" s="21" t="s">
        <v>413</v>
      </c>
      <c r="K41">
        <v>1.4344671</v>
      </c>
      <c r="L41">
        <v>-0.28932770000000002</v>
      </c>
      <c r="M41">
        <v>-4.9405918E-2</v>
      </c>
      <c r="N41">
        <v>-1.3014022999999999</v>
      </c>
      <c r="O41" t="s">
        <v>1181</v>
      </c>
      <c r="P41">
        <v>1</v>
      </c>
      <c r="Q41">
        <v>0</v>
      </c>
      <c r="R41">
        <v>0</v>
      </c>
    </row>
    <row r="42" spans="1:18" x14ac:dyDescent="0.3">
      <c r="A42" s="7" t="s">
        <v>1</v>
      </c>
      <c r="B42" s="7">
        <v>0.82081455000000003</v>
      </c>
      <c r="C42" s="3"/>
      <c r="D42" s="7">
        <v>0.46433172</v>
      </c>
      <c r="E42" s="7">
        <v>-1.8878384000000002E-2</v>
      </c>
      <c r="F42" s="7">
        <v>-0.73638680000000001</v>
      </c>
      <c r="G42" s="12" t="s">
        <v>1160</v>
      </c>
      <c r="J42" s="21" t="s">
        <v>414</v>
      </c>
      <c r="K42">
        <v>1.5917555000000001</v>
      </c>
      <c r="L42">
        <v>-0.13226198</v>
      </c>
      <c r="M42">
        <v>-0.22849961999999999</v>
      </c>
      <c r="N42">
        <v>-1.2958951000000001</v>
      </c>
      <c r="O42" t="s">
        <v>1182</v>
      </c>
      <c r="P42">
        <v>1</v>
      </c>
      <c r="Q42">
        <v>1</v>
      </c>
      <c r="R42">
        <v>0</v>
      </c>
    </row>
    <row r="43" spans="1:18" x14ac:dyDescent="0.3">
      <c r="A43" s="7" t="s">
        <v>1005</v>
      </c>
      <c r="B43" s="7">
        <v>0.82781154000000001</v>
      </c>
      <c r="C43" s="3"/>
      <c r="D43" s="7">
        <v>0.28607645999999998</v>
      </c>
      <c r="E43" s="7">
        <v>-4.3328779999999997E-2</v>
      </c>
      <c r="F43" s="7">
        <v>-0.76445204</v>
      </c>
      <c r="G43" s="12" t="s">
        <v>1161</v>
      </c>
      <c r="J43" s="21" t="s">
        <v>971</v>
      </c>
      <c r="K43">
        <v>1.3562025</v>
      </c>
      <c r="L43">
        <v>-0.15585586000000001</v>
      </c>
      <c r="M43">
        <v>-0.25925930000000003</v>
      </c>
      <c r="N43">
        <v>-1.1628027000000001</v>
      </c>
      <c r="O43" t="s">
        <v>717</v>
      </c>
      <c r="P43">
        <v>1</v>
      </c>
      <c r="Q43">
        <v>0</v>
      </c>
      <c r="R43">
        <v>0</v>
      </c>
    </row>
    <row r="44" spans="1:18" x14ac:dyDescent="0.3">
      <c r="A44" s="7" t="s">
        <v>554</v>
      </c>
      <c r="B44" s="7">
        <v>0.69934059999999998</v>
      </c>
      <c r="C44" s="3"/>
      <c r="D44" s="7">
        <v>0.23775958</v>
      </c>
      <c r="E44" s="7">
        <v>8.7905700000000003E-2</v>
      </c>
      <c r="F44" s="7">
        <v>-0.68050929999999998</v>
      </c>
      <c r="G44" s="12" t="s">
        <v>381</v>
      </c>
      <c r="J44" s="21" t="s">
        <v>43</v>
      </c>
      <c r="K44">
        <v>1.3694575</v>
      </c>
      <c r="L44">
        <v>-9.5311999999999994E-2</v>
      </c>
      <c r="M44">
        <v>-0.22084076999999999</v>
      </c>
      <c r="N44">
        <v>-1.0479039000000001</v>
      </c>
      <c r="O44" t="s">
        <v>1183</v>
      </c>
      <c r="P44">
        <v>1</v>
      </c>
      <c r="Q44">
        <v>1</v>
      </c>
      <c r="R44">
        <v>0</v>
      </c>
    </row>
    <row r="45" spans="1:18" x14ac:dyDescent="0.3">
      <c r="A45" s="7" t="s">
        <v>61</v>
      </c>
      <c r="B45" s="7">
        <v>0.8484121</v>
      </c>
      <c r="C45" s="3"/>
      <c r="D45" s="7">
        <v>8.1824930000000004E-2</v>
      </c>
      <c r="E45" s="7">
        <v>6.7245760000000002E-2</v>
      </c>
      <c r="F45" s="7">
        <v>-0.66068333000000001</v>
      </c>
      <c r="G45" s="12" t="s">
        <v>1162</v>
      </c>
      <c r="J45" s="21" t="s">
        <v>419</v>
      </c>
      <c r="K45">
        <v>1.1163353</v>
      </c>
      <c r="L45">
        <v>-0.25897437000000001</v>
      </c>
      <c r="M45">
        <v>-0.2871129</v>
      </c>
      <c r="N45">
        <v>-1.2514983</v>
      </c>
      <c r="O45" t="s">
        <v>1142</v>
      </c>
      <c r="P45">
        <v>1</v>
      </c>
      <c r="Q45">
        <v>0</v>
      </c>
      <c r="R45">
        <v>0</v>
      </c>
    </row>
    <row r="46" spans="1:18" x14ac:dyDescent="0.3">
      <c r="A46" s="7" t="s">
        <v>62</v>
      </c>
      <c r="B46" s="7">
        <v>0.97007257000000002</v>
      </c>
      <c r="C46" s="3"/>
      <c r="D46" s="7">
        <v>0.22981465000000001</v>
      </c>
      <c r="E46" s="7">
        <v>7.963481E-2</v>
      </c>
      <c r="F46" s="7">
        <v>-0.80559504000000004</v>
      </c>
      <c r="G46" s="12" t="s">
        <v>1163</v>
      </c>
      <c r="J46" s="21" t="s">
        <v>82</v>
      </c>
      <c r="K46">
        <v>1.1575861000000001</v>
      </c>
      <c r="L46">
        <v>-0.118747845</v>
      </c>
      <c r="M46">
        <v>-0.18046363000000001</v>
      </c>
      <c r="N46">
        <v>-1.2763921</v>
      </c>
      <c r="O46" t="s">
        <v>1184</v>
      </c>
      <c r="P46">
        <v>1</v>
      </c>
      <c r="Q46">
        <v>0</v>
      </c>
      <c r="R46">
        <v>0</v>
      </c>
    </row>
    <row r="47" spans="1:18" x14ac:dyDescent="0.3">
      <c r="A47" s="7" t="s">
        <v>321</v>
      </c>
      <c r="B47" s="7">
        <v>0.93583905999999994</v>
      </c>
      <c r="C47" s="3"/>
      <c r="D47" s="7">
        <v>6.6610310000000006E-2</v>
      </c>
      <c r="E47" s="7">
        <v>-4.7763991999999998E-2</v>
      </c>
      <c r="F47" s="7">
        <v>-0.84863067000000003</v>
      </c>
      <c r="G47" s="12" t="s">
        <v>1164</v>
      </c>
      <c r="J47" s="21" t="s">
        <v>323</v>
      </c>
      <c r="K47">
        <v>1.2040104</v>
      </c>
      <c r="L47">
        <v>-1.1755781E-2</v>
      </c>
      <c r="M47">
        <v>-0.3031393</v>
      </c>
      <c r="N47">
        <v>-1.4241862000000001</v>
      </c>
      <c r="O47" t="s">
        <v>1185</v>
      </c>
      <c r="P47">
        <v>1</v>
      </c>
      <c r="Q47">
        <v>0</v>
      </c>
      <c r="R47">
        <v>0</v>
      </c>
    </row>
    <row r="48" spans="1:18" x14ac:dyDescent="0.3">
      <c r="A48" s="7" t="s">
        <v>48</v>
      </c>
      <c r="B48" s="7">
        <v>1.0829825</v>
      </c>
      <c r="C48" s="3"/>
      <c r="D48" s="7">
        <v>0.12775590000000001</v>
      </c>
      <c r="E48" s="7">
        <v>-7.0002560000000005E-2</v>
      </c>
      <c r="F48" s="7">
        <v>-0.93725250000000004</v>
      </c>
      <c r="G48" s="12" t="s">
        <v>381</v>
      </c>
      <c r="J48" s="21" t="s">
        <v>980</v>
      </c>
      <c r="K48">
        <v>1.1694773000000001</v>
      </c>
      <c r="L48">
        <v>0.20120656000000001</v>
      </c>
      <c r="M48">
        <v>-0.14579357000000001</v>
      </c>
      <c r="N48">
        <v>-1.2393258</v>
      </c>
      <c r="O48" t="s">
        <v>1186</v>
      </c>
      <c r="P48">
        <v>1</v>
      </c>
      <c r="Q48">
        <v>0</v>
      </c>
      <c r="R48">
        <v>0</v>
      </c>
    </row>
    <row r="49" spans="1:18" x14ac:dyDescent="0.3">
      <c r="A49" s="7" t="s">
        <v>143</v>
      </c>
      <c r="B49" s="7">
        <v>0.95207940000000002</v>
      </c>
      <c r="C49" s="3"/>
      <c r="D49" s="7">
        <v>9.9908949999999996E-2</v>
      </c>
      <c r="E49" s="7">
        <v>-0.25357568000000003</v>
      </c>
      <c r="F49" s="7">
        <v>-0.80818869999999998</v>
      </c>
      <c r="G49" s="12" t="s">
        <v>1165</v>
      </c>
      <c r="J49" s="21" t="s">
        <v>417</v>
      </c>
      <c r="K49">
        <v>1.1121287</v>
      </c>
      <c r="L49">
        <v>1.1830482E-2</v>
      </c>
      <c r="M49">
        <v>3.5611209999999997E-2</v>
      </c>
      <c r="N49">
        <v>-1.2836087</v>
      </c>
      <c r="O49" t="s">
        <v>1187</v>
      </c>
      <c r="P49">
        <v>1</v>
      </c>
      <c r="Q49">
        <v>1</v>
      </c>
      <c r="R49">
        <v>0</v>
      </c>
    </row>
    <row r="50" spans="1:18" x14ac:dyDescent="0.3">
      <c r="A50" s="7" t="s">
        <v>357</v>
      </c>
      <c r="B50" s="7">
        <v>0.8288586</v>
      </c>
      <c r="C50" s="3"/>
      <c r="D50" s="7">
        <v>0.14445809000000001</v>
      </c>
      <c r="E50" s="7">
        <v>-0.36939240000000001</v>
      </c>
      <c r="F50" s="7">
        <v>-1.0782849999999999</v>
      </c>
      <c r="G50" s="12" t="s">
        <v>1138</v>
      </c>
      <c r="J50" s="21" t="s">
        <v>193</v>
      </c>
      <c r="K50">
        <v>0.96198463000000001</v>
      </c>
      <c r="L50">
        <v>-8.6158060000000002E-3</v>
      </c>
      <c r="M50">
        <v>6.7309250000000001E-2</v>
      </c>
      <c r="N50">
        <v>-1.1192673</v>
      </c>
      <c r="O50" t="s">
        <v>1188</v>
      </c>
      <c r="P50">
        <v>1</v>
      </c>
      <c r="Q50">
        <v>1</v>
      </c>
      <c r="R50">
        <v>0</v>
      </c>
    </row>
    <row r="51" spans="1:18" x14ac:dyDescent="0.3">
      <c r="A51" s="7" t="s">
        <v>51</v>
      </c>
      <c r="B51" s="7">
        <v>0.71641630000000001</v>
      </c>
      <c r="C51" s="3"/>
      <c r="D51" s="7">
        <v>4.0730394000000003E-2</v>
      </c>
      <c r="E51" s="7">
        <v>-0.28315220000000002</v>
      </c>
      <c r="F51" s="7">
        <v>-0.98946659999999997</v>
      </c>
      <c r="G51" s="12" t="s">
        <v>1166</v>
      </c>
      <c r="J51" s="21" t="s">
        <v>998</v>
      </c>
      <c r="K51">
        <v>1.1266836</v>
      </c>
      <c r="L51">
        <v>0.27693325000000002</v>
      </c>
      <c r="M51">
        <v>-0.51752240000000005</v>
      </c>
      <c r="N51">
        <v>-1.054802</v>
      </c>
      <c r="O51" t="s">
        <v>1180</v>
      </c>
      <c r="P51">
        <v>1</v>
      </c>
      <c r="Q51">
        <v>0</v>
      </c>
      <c r="R51">
        <v>0</v>
      </c>
    </row>
    <row r="52" spans="1:18" x14ac:dyDescent="0.3">
      <c r="A52" s="7" t="s">
        <v>83</v>
      </c>
      <c r="B52" s="7">
        <v>0.71705174000000005</v>
      </c>
      <c r="C52" s="3"/>
      <c r="D52" s="7">
        <v>0.13018859999999999</v>
      </c>
      <c r="E52" s="7">
        <v>-5.4619472000000002E-2</v>
      </c>
      <c r="F52" s="7">
        <v>-0.97764516000000001</v>
      </c>
      <c r="G52" s="12" t="s">
        <v>1167</v>
      </c>
      <c r="J52" s="21" t="s">
        <v>87</v>
      </c>
      <c r="K52">
        <v>0.54472816000000002</v>
      </c>
      <c r="L52">
        <v>-0.16165228000000001</v>
      </c>
      <c r="M52">
        <v>-4.8237380000000003E-2</v>
      </c>
      <c r="N52">
        <v>-0.74156029999999995</v>
      </c>
      <c r="O52" t="s">
        <v>1172</v>
      </c>
      <c r="P52" s="7">
        <v>0</v>
      </c>
      <c r="Q52">
        <v>0</v>
      </c>
      <c r="R52">
        <v>0</v>
      </c>
    </row>
    <row r="53" spans="1:18" x14ac:dyDescent="0.3">
      <c r="A53" s="7" t="s">
        <v>11</v>
      </c>
      <c r="B53" s="7">
        <v>0.78235319999999997</v>
      </c>
      <c r="C53" s="3"/>
      <c r="D53" s="7">
        <v>-3.0605810000000001E-2</v>
      </c>
      <c r="E53" s="7">
        <v>-0.18834350999999999</v>
      </c>
      <c r="F53" s="7">
        <v>-0.77631813000000005</v>
      </c>
      <c r="G53" s="12" t="s">
        <v>381</v>
      </c>
      <c r="J53" s="21" t="s">
        <v>139</v>
      </c>
      <c r="K53">
        <v>0.49850812999999999</v>
      </c>
      <c r="L53">
        <v>-5.5298680000000003E-2</v>
      </c>
      <c r="M53">
        <v>-0.20711009</v>
      </c>
      <c r="N53">
        <v>-0.74535465000000001</v>
      </c>
      <c r="O53" t="s">
        <v>381</v>
      </c>
      <c r="P53" s="12">
        <v>0</v>
      </c>
      <c r="Q53">
        <v>0</v>
      </c>
      <c r="R53">
        <v>0</v>
      </c>
    </row>
    <row r="54" spans="1:18" x14ac:dyDescent="0.3">
      <c r="A54" s="7" t="s">
        <v>79</v>
      </c>
      <c r="B54" s="7">
        <v>0.83125769999999999</v>
      </c>
      <c r="C54" s="3"/>
      <c r="D54" s="7">
        <v>-0.130915</v>
      </c>
      <c r="E54" s="7">
        <v>-0.20709415</v>
      </c>
      <c r="F54" s="7">
        <v>-0.79485249999999996</v>
      </c>
      <c r="G54" s="12" t="s">
        <v>381</v>
      </c>
      <c r="J54" s="21" t="s">
        <v>142</v>
      </c>
      <c r="K54">
        <v>0.50363420000000003</v>
      </c>
      <c r="L54">
        <v>-0.21313645000000001</v>
      </c>
      <c r="M54">
        <v>-0.25457972000000001</v>
      </c>
      <c r="N54">
        <v>-0.72984444999999998</v>
      </c>
      <c r="O54" t="s">
        <v>1178</v>
      </c>
      <c r="P54" s="12">
        <v>0</v>
      </c>
      <c r="Q54">
        <v>1</v>
      </c>
      <c r="R54">
        <v>0</v>
      </c>
    </row>
    <row r="55" spans="1:18" x14ac:dyDescent="0.3">
      <c r="A55" s="7" t="s">
        <v>49</v>
      </c>
      <c r="B55" s="7">
        <v>0.83932656000000005</v>
      </c>
      <c r="C55" s="3"/>
      <c r="D55" s="7">
        <v>-0.13715462</v>
      </c>
      <c r="E55" s="7">
        <v>-0.26425734000000001</v>
      </c>
      <c r="F55" s="7">
        <v>-0.95182352999999997</v>
      </c>
      <c r="G55" s="12" t="s">
        <v>1168</v>
      </c>
      <c r="J55" s="21" t="s">
        <v>80</v>
      </c>
      <c r="K55">
        <v>0.56364185</v>
      </c>
      <c r="L55">
        <v>-6.4057050000000004E-2</v>
      </c>
      <c r="M55">
        <v>-0.16424833</v>
      </c>
      <c r="N55">
        <v>-0.90349053999999995</v>
      </c>
      <c r="O55" t="s">
        <v>1177</v>
      </c>
      <c r="P55" s="12">
        <v>0</v>
      </c>
      <c r="Q55">
        <v>1</v>
      </c>
      <c r="R55">
        <v>0</v>
      </c>
    </row>
    <row r="56" spans="1:18" x14ac:dyDescent="0.3">
      <c r="A56" s="7" t="s">
        <v>50</v>
      </c>
      <c r="B56" s="7">
        <v>0.76880280000000001</v>
      </c>
      <c r="C56" s="3"/>
      <c r="D56" s="7">
        <v>-0.17472594999999999</v>
      </c>
      <c r="E56" s="7">
        <v>-0.29691785999999998</v>
      </c>
      <c r="F56" s="7">
        <v>-0.95237419999999995</v>
      </c>
      <c r="G56" s="12" t="s">
        <v>1169</v>
      </c>
      <c r="J56" s="21" t="s">
        <v>42</v>
      </c>
      <c r="K56">
        <v>0.77285844000000004</v>
      </c>
      <c r="L56">
        <v>-0.17250222000000001</v>
      </c>
      <c r="M56">
        <v>-4.6820229999999997E-2</v>
      </c>
      <c r="N56">
        <v>-0.91759579999999996</v>
      </c>
      <c r="O56" t="s">
        <v>1172</v>
      </c>
      <c r="P56" s="12">
        <v>0</v>
      </c>
      <c r="Q56">
        <v>0</v>
      </c>
      <c r="R56">
        <v>0</v>
      </c>
    </row>
    <row r="57" spans="1:18" x14ac:dyDescent="0.3">
      <c r="A57" s="7" t="s">
        <v>140</v>
      </c>
      <c r="B57" s="7">
        <v>0.69323175999999997</v>
      </c>
      <c r="C57" s="3"/>
      <c r="D57" s="7">
        <v>-0.1554893</v>
      </c>
      <c r="E57" s="7">
        <v>-0.29634969999999999</v>
      </c>
      <c r="F57" s="7">
        <v>-0.85306024999999996</v>
      </c>
      <c r="G57" s="12" t="s">
        <v>1170</v>
      </c>
      <c r="J57" s="21" t="s">
        <v>153</v>
      </c>
      <c r="K57">
        <v>0.88529290000000005</v>
      </c>
      <c r="L57">
        <v>-3.2551099999999999E-2</v>
      </c>
      <c r="M57">
        <v>-0.10784270999999999</v>
      </c>
      <c r="N57">
        <v>-1.0012089</v>
      </c>
      <c r="O57" t="s">
        <v>1171</v>
      </c>
      <c r="P57">
        <v>1</v>
      </c>
      <c r="Q57">
        <v>0</v>
      </c>
      <c r="R57">
        <v>0</v>
      </c>
    </row>
    <row r="58" spans="1:18" x14ac:dyDescent="0.3">
      <c r="A58" s="7" t="s">
        <v>153</v>
      </c>
      <c r="B58" s="7">
        <v>0.88529290000000005</v>
      </c>
      <c r="C58" s="3"/>
      <c r="D58" s="7">
        <v>-3.2551099999999999E-2</v>
      </c>
      <c r="E58" s="7">
        <v>-0.10784270999999999</v>
      </c>
      <c r="F58" s="7">
        <v>-1.0012089</v>
      </c>
      <c r="G58" s="12" t="s">
        <v>1171</v>
      </c>
      <c r="J58" s="21" t="s">
        <v>49</v>
      </c>
      <c r="K58">
        <v>0.83932656000000005</v>
      </c>
      <c r="L58">
        <v>-0.13715462</v>
      </c>
      <c r="M58">
        <v>-0.26425734000000001</v>
      </c>
      <c r="N58">
        <v>-0.95182352999999997</v>
      </c>
      <c r="O58" t="s">
        <v>1168</v>
      </c>
      <c r="P58" s="12">
        <v>0</v>
      </c>
      <c r="Q58">
        <v>0</v>
      </c>
      <c r="R58">
        <v>0</v>
      </c>
    </row>
    <row r="59" spans="1:18" x14ac:dyDescent="0.3">
      <c r="A59" s="7" t="s">
        <v>42</v>
      </c>
      <c r="B59" s="7">
        <v>0.77285844000000004</v>
      </c>
      <c r="C59" s="3"/>
      <c r="D59" s="7">
        <v>-0.17250222000000001</v>
      </c>
      <c r="E59" s="7">
        <v>-4.6820229999999997E-2</v>
      </c>
      <c r="F59" s="7">
        <v>-0.91759579999999996</v>
      </c>
      <c r="G59" s="12" t="s">
        <v>1172</v>
      </c>
      <c r="J59" s="21" t="s">
        <v>50</v>
      </c>
      <c r="K59">
        <v>0.76880280000000001</v>
      </c>
      <c r="L59">
        <v>-0.17472594999999999</v>
      </c>
      <c r="M59">
        <v>-0.29691785999999998</v>
      </c>
      <c r="N59">
        <v>-0.95237419999999995</v>
      </c>
      <c r="O59" t="s">
        <v>1169</v>
      </c>
      <c r="P59" s="12">
        <v>0</v>
      </c>
      <c r="Q59">
        <v>1</v>
      </c>
      <c r="R59">
        <v>1</v>
      </c>
    </row>
    <row r="60" spans="1:18" x14ac:dyDescent="0.3">
      <c r="A60" s="7" t="s">
        <v>81</v>
      </c>
      <c r="B60" s="7">
        <v>1.0193303</v>
      </c>
      <c r="C60" s="3"/>
      <c r="D60" s="7">
        <v>-6.9197809999999998E-2</v>
      </c>
      <c r="E60" s="7">
        <v>-0.170852</v>
      </c>
      <c r="F60" s="7">
        <v>-1.2079420000000001</v>
      </c>
      <c r="G60" s="12" t="s">
        <v>1173</v>
      </c>
      <c r="J60" s="21" t="s">
        <v>140</v>
      </c>
      <c r="K60">
        <v>0.69323175999999997</v>
      </c>
      <c r="L60">
        <v>-0.1554893</v>
      </c>
      <c r="M60">
        <v>-0.29634969999999999</v>
      </c>
      <c r="N60">
        <v>-0.85306024999999996</v>
      </c>
      <c r="O60" t="s">
        <v>1170</v>
      </c>
      <c r="P60" s="12">
        <v>0</v>
      </c>
      <c r="Q60">
        <v>0</v>
      </c>
      <c r="R60">
        <v>0</v>
      </c>
    </row>
    <row r="61" spans="1:18" x14ac:dyDescent="0.3">
      <c r="A61" s="7" t="s">
        <v>190</v>
      </c>
      <c r="B61" s="7">
        <v>0.96773313999999999</v>
      </c>
      <c r="C61" s="3"/>
      <c r="D61" s="7">
        <v>-0.13272591</v>
      </c>
      <c r="E61" s="7">
        <v>-0.24055718000000001</v>
      </c>
      <c r="F61" s="7">
        <v>-1.1137508</v>
      </c>
      <c r="G61" s="12" t="s">
        <v>1174</v>
      </c>
      <c r="J61" s="21" t="s">
        <v>11</v>
      </c>
      <c r="K61">
        <v>0.78235319999999997</v>
      </c>
      <c r="L61">
        <v>-3.0605810000000001E-2</v>
      </c>
      <c r="M61">
        <v>-0.18834350999999999</v>
      </c>
      <c r="N61">
        <v>-0.77631813000000005</v>
      </c>
      <c r="O61" t="s">
        <v>381</v>
      </c>
      <c r="P61" s="12">
        <v>0</v>
      </c>
      <c r="Q61">
        <v>0</v>
      </c>
      <c r="R61">
        <v>0</v>
      </c>
    </row>
    <row r="62" spans="1:18" x14ac:dyDescent="0.3">
      <c r="A62" s="7" t="s">
        <v>984</v>
      </c>
      <c r="B62" s="7">
        <v>0.84037220000000001</v>
      </c>
      <c r="C62" s="3"/>
      <c r="D62" s="7">
        <v>-9.3841225E-2</v>
      </c>
      <c r="E62" s="7">
        <v>-0.3413524</v>
      </c>
      <c r="F62" s="7">
        <v>-1.1546867999999999</v>
      </c>
      <c r="G62" s="12" t="s">
        <v>1175</v>
      </c>
      <c r="J62" s="21" t="s">
        <v>79</v>
      </c>
      <c r="K62">
        <v>0.83125769999999999</v>
      </c>
      <c r="L62">
        <v>-0.130915</v>
      </c>
      <c r="M62">
        <v>-0.20709415</v>
      </c>
      <c r="N62">
        <v>-0.79485249999999996</v>
      </c>
      <c r="O62" t="s">
        <v>381</v>
      </c>
      <c r="P62" s="12">
        <v>0</v>
      </c>
      <c r="Q62">
        <v>0</v>
      </c>
      <c r="R62">
        <v>0</v>
      </c>
    </row>
    <row r="63" spans="1:18" x14ac:dyDescent="0.3">
      <c r="A63" s="7" t="s">
        <v>191</v>
      </c>
      <c r="B63" s="7">
        <v>0.83171530000000005</v>
      </c>
      <c r="C63" s="3"/>
      <c r="D63" s="7">
        <v>-0.24482324999999999</v>
      </c>
      <c r="E63" s="7">
        <v>-0.13876885</v>
      </c>
      <c r="F63" s="7">
        <v>-1.1221942</v>
      </c>
      <c r="G63" s="12" t="s">
        <v>1176</v>
      </c>
      <c r="J63" s="21" t="s">
        <v>191</v>
      </c>
      <c r="K63">
        <v>0.83171530000000005</v>
      </c>
      <c r="L63">
        <v>-0.24482324999999999</v>
      </c>
      <c r="M63">
        <v>-0.13876885</v>
      </c>
      <c r="N63">
        <v>-1.1221942</v>
      </c>
      <c r="O63" t="s">
        <v>1176</v>
      </c>
      <c r="P63">
        <v>1</v>
      </c>
      <c r="Q63">
        <v>1</v>
      </c>
      <c r="R63">
        <v>0</v>
      </c>
    </row>
    <row r="64" spans="1:18" x14ac:dyDescent="0.3">
      <c r="A64" s="7" t="s">
        <v>80</v>
      </c>
      <c r="B64" s="7">
        <v>0.56364185</v>
      </c>
      <c r="C64" s="3"/>
      <c r="D64" s="7">
        <v>-6.4057050000000004E-2</v>
      </c>
      <c r="E64" s="7">
        <v>-0.16424833</v>
      </c>
      <c r="F64" s="7">
        <v>-0.90349053999999995</v>
      </c>
      <c r="G64" s="12" t="s">
        <v>1177</v>
      </c>
      <c r="J64" s="21" t="s">
        <v>984</v>
      </c>
      <c r="K64">
        <v>0.84037220000000001</v>
      </c>
      <c r="L64">
        <v>-9.3841225E-2</v>
      </c>
      <c r="M64">
        <v>-0.3413524</v>
      </c>
      <c r="N64">
        <v>-1.1546867999999999</v>
      </c>
      <c r="O64" t="s">
        <v>1175</v>
      </c>
      <c r="P64">
        <v>1</v>
      </c>
      <c r="Q64">
        <v>0</v>
      </c>
      <c r="R64">
        <v>0</v>
      </c>
    </row>
    <row r="65" spans="1:18" x14ac:dyDescent="0.3">
      <c r="A65" s="7" t="s">
        <v>142</v>
      </c>
      <c r="B65" s="7">
        <v>0.50363420000000003</v>
      </c>
      <c r="C65" s="3"/>
      <c r="D65" s="7">
        <v>-0.21313645000000001</v>
      </c>
      <c r="E65" s="7">
        <v>-0.25457972000000001</v>
      </c>
      <c r="F65" s="7">
        <v>-0.72984444999999998</v>
      </c>
      <c r="G65" s="12" t="s">
        <v>1178</v>
      </c>
      <c r="J65" s="21" t="s">
        <v>190</v>
      </c>
      <c r="K65">
        <v>0.96773313999999999</v>
      </c>
      <c r="L65">
        <v>-0.13272591</v>
      </c>
      <c r="M65">
        <v>-0.24055718000000001</v>
      </c>
      <c r="N65">
        <v>-1.1137508</v>
      </c>
      <c r="O65" t="s">
        <v>1174</v>
      </c>
      <c r="P65">
        <v>1</v>
      </c>
      <c r="Q65">
        <v>1</v>
      </c>
      <c r="R65">
        <v>0</v>
      </c>
    </row>
    <row r="66" spans="1:18" x14ac:dyDescent="0.3">
      <c r="A66" s="7" t="s">
        <v>139</v>
      </c>
      <c r="B66" s="7">
        <v>0.49850812999999999</v>
      </c>
      <c r="C66" s="3"/>
      <c r="D66" s="7">
        <v>-5.5298680000000003E-2</v>
      </c>
      <c r="E66" s="7">
        <v>-0.20711009</v>
      </c>
      <c r="F66" s="7">
        <v>-0.74535465000000001</v>
      </c>
      <c r="G66" s="12" t="s">
        <v>381</v>
      </c>
      <c r="J66" s="21" t="s">
        <v>81</v>
      </c>
      <c r="K66">
        <v>1.0193303</v>
      </c>
      <c r="L66">
        <v>-6.9197809999999998E-2</v>
      </c>
      <c r="M66">
        <v>-0.170852</v>
      </c>
      <c r="N66">
        <v>-1.2079420000000001</v>
      </c>
      <c r="O66" t="s">
        <v>1173</v>
      </c>
      <c r="P66">
        <v>1</v>
      </c>
      <c r="Q66">
        <v>0</v>
      </c>
      <c r="R66">
        <v>0</v>
      </c>
    </row>
    <row r="67" spans="1:18" x14ac:dyDescent="0.3">
      <c r="A67" s="7" t="s">
        <v>87</v>
      </c>
      <c r="B67" s="7">
        <v>0.54472816000000002</v>
      </c>
      <c r="C67" s="3"/>
      <c r="D67" s="7">
        <v>-0.16165228000000001</v>
      </c>
      <c r="E67" s="7">
        <v>-4.8237380000000003E-2</v>
      </c>
      <c r="F67" s="7">
        <v>-0.74156029999999995</v>
      </c>
      <c r="G67" s="12" t="s">
        <v>1172</v>
      </c>
      <c r="J67" s="21" t="s">
        <v>357</v>
      </c>
      <c r="K67">
        <v>0.8288586</v>
      </c>
      <c r="L67">
        <v>0.14445809000000001</v>
      </c>
      <c r="M67">
        <v>-0.36939240000000001</v>
      </c>
      <c r="N67">
        <v>-1.0782849999999999</v>
      </c>
      <c r="O67" t="s">
        <v>1138</v>
      </c>
      <c r="P67">
        <v>1</v>
      </c>
      <c r="Q67">
        <v>0</v>
      </c>
      <c r="R67">
        <v>0</v>
      </c>
    </row>
    <row r="68" spans="1:18" x14ac:dyDescent="0.3">
      <c r="A68" s="7" t="s">
        <v>324</v>
      </c>
      <c r="B68" s="7">
        <v>0.5488191</v>
      </c>
      <c r="C68" s="3"/>
      <c r="D68" s="7">
        <v>-4.8432503000000002E-2</v>
      </c>
      <c r="E68" s="7">
        <v>0.19007309999999999</v>
      </c>
      <c r="F68" s="7">
        <v>-0.87373529999999999</v>
      </c>
      <c r="G68" s="12" t="s">
        <v>1179</v>
      </c>
      <c r="J68" s="21" t="s">
        <v>51</v>
      </c>
      <c r="K68">
        <v>0.71641630000000001</v>
      </c>
      <c r="L68">
        <v>4.0730394000000003E-2</v>
      </c>
      <c r="M68">
        <v>-0.28315220000000002</v>
      </c>
      <c r="N68">
        <v>-0.98946659999999997</v>
      </c>
      <c r="O68" t="s">
        <v>1166</v>
      </c>
      <c r="P68" s="7">
        <v>0</v>
      </c>
      <c r="Q68">
        <v>0</v>
      </c>
      <c r="R68">
        <v>0</v>
      </c>
    </row>
    <row r="69" spans="1:18" x14ac:dyDescent="0.3">
      <c r="A69" s="7" t="s">
        <v>6</v>
      </c>
      <c r="B69" s="7">
        <v>0.29717286999999998</v>
      </c>
      <c r="C69" s="3"/>
      <c r="D69" s="7">
        <v>-0.21871409999999999</v>
      </c>
      <c r="E69" s="7">
        <v>0.14818285</v>
      </c>
      <c r="F69" s="7">
        <v>-0.77273387000000004</v>
      </c>
      <c r="G69" s="12" t="s">
        <v>381</v>
      </c>
      <c r="J69" s="21" t="s">
        <v>83</v>
      </c>
      <c r="K69">
        <v>0.71705174000000005</v>
      </c>
      <c r="L69">
        <v>0.13018859999999999</v>
      </c>
      <c r="M69">
        <v>-5.4619472000000002E-2</v>
      </c>
      <c r="N69">
        <v>-0.97764516000000001</v>
      </c>
      <c r="O69" t="s">
        <v>1167</v>
      </c>
      <c r="P69" s="12">
        <v>0</v>
      </c>
      <c r="Q69">
        <v>0</v>
      </c>
      <c r="R69">
        <v>0</v>
      </c>
    </row>
    <row r="70" spans="1:18" x14ac:dyDescent="0.3">
      <c r="A70" s="7" t="s">
        <v>998</v>
      </c>
      <c r="B70" s="7">
        <v>1.1266836</v>
      </c>
      <c r="C70" s="3"/>
      <c r="D70" s="7">
        <v>0.27693325000000002</v>
      </c>
      <c r="E70" s="7">
        <v>-0.51752240000000005</v>
      </c>
      <c r="F70" s="7">
        <v>-1.054802</v>
      </c>
      <c r="G70" s="12" t="s">
        <v>1180</v>
      </c>
      <c r="J70" s="21" t="s">
        <v>1</v>
      </c>
      <c r="K70">
        <v>0.82081455000000003</v>
      </c>
      <c r="L70">
        <v>0.46433172</v>
      </c>
      <c r="M70">
        <v>-1.8878384000000002E-2</v>
      </c>
      <c r="N70">
        <v>-0.73638680000000001</v>
      </c>
      <c r="O70" t="s">
        <v>1160</v>
      </c>
      <c r="P70" s="12">
        <v>0</v>
      </c>
      <c r="Q70">
        <v>0</v>
      </c>
      <c r="R70">
        <v>0</v>
      </c>
    </row>
    <row r="71" spans="1:18" x14ac:dyDescent="0.3">
      <c r="A71" s="7" t="s">
        <v>413</v>
      </c>
      <c r="B71" s="7">
        <v>1.4344671</v>
      </c>
      <c r="C71" s="3"/>
      <c r="D71" s="7">
        <v>-0.28932770000000002</v>
      </c>
      <c r="E71" s="7">
        <v>-4.9405918E-2</v>
      </c>
      <c r="F71" s="7">
        <v>-1.3014022999999999</v>
      </c>
      <c r="G71" s="12" t="s">
        <v>1181</v>
      </c>
      <c r="J71" s="21" t="s">
        <v>1005</v>
      </c>
      <c r="K71">
        <v>0.82781154000000001</v>
      </c>
      <c r="L71">
        <v>0.28607645999999998</v>
      </c>
      <c r="M71">
        <v>-4.3328779999999997E-2</v>
      </c>
      <c r="N71">
        <v>-0.76445204</v>
      </c>
      <c r="O71" t="s">
        <v>1161</v>
      </c>
      <c r="P71" s="12">
        <v>0</v>
      </c>
      <c r="Q71">
        <v>0</v>
      </c>
      <c r="R71">
        <v>0</v>
      </c>
    </row>
    <row r="72" spans="1:18" x14ac:dyDescent="0.3">
      <c r="A72" s="7" t="s">
        <v>414</v>
      </c>
      <c r="B72" s="7">
        <v>1.5917555000000001</v>
      </c>
      <c r="C72" s="3"/>
      <c r="D72" s="7">
        <v>-0.13226198</v>
      </c>
      <c r="E72" s="7">
        <v>-0.22849961999999999</v>
      </c>
      <c r="F72" s="7">
        <v>-1.2958951000000001</v>
      </c>
      <c r="G72" s="12" t="s">
        <v>1182</v>
      </c>
      <c r="J72" s="21" t="s">
        <v>554</v>
      </c>
      <c r="K72">
        <v>0.69934059999999998</v>
      </c>
      <c r="L72">
        <v>0.23775958</v>
      </c>
      <c r="M72">
        <v>8.7905700000000003E-2</v>
      </c>
      <c r="N72">
        <v>-0.68050929999999998</v>
      </c>
      <c r="O72" t="s">
        <v>381</v>
      </c>
      <c r="P72" s="12">
        <v>0</v>
      </c>
      <c r="Q72">
        <v>0</v>
      </c>
      <c r="R72">
        <v>0</v>
      </c>
    </row>
    <row r="73" spans="1:18" x14ac:dyDescent="0.3">
      <c r="A73" s="7" t="s">
        <v>971</v>
      </c>
      <c r="B73" s="7">
        <v>1.3562025</v>
      </c>
      <c r="C73" s="3"/>
      <c r="D73" s="7">
        <v>-0.15585586000000001</v>
      </c>
      <c r="E73" s="7">
        <v>-0.25925930000000003</v>
      </c>
      <c r="F73" s="7">
        <v>-1.1628027000000001</v>
      </c>
      <c r="G73" s="12" t="s">
        <v>717</v>
      </c>
      <c r="J73" s="21" t="s">
        <v>61</v>
      </c>
      <c r="K73">
        <v>0.8484121</v>
      </c>
      <c r="L73">
        <v>8.1824930000000004E-2</v>
      </c>
      <c r="M73">
        <v>6.7245760000000002E-2</v>
      </c>
      <c r="N73">
        <v>-0.66068333000000001</v>
      </c>
      <c r="O73" t="s">
        <v>1162</v>
      </c>
      <c r="P73" s="12">
        <v>0</v>
      </c>
      <c r="Q73">
        <v>0</v>
      </c>
      <c r="R73">
        <v>0</v>
      </c>
    </row>
    <row r="74" spans="1:18" x14ac:dyDescent="0.3">
      <c r="A74" s="7" t="s">
        <v>43</v>
      </c>
      <c r="B74" s="7">
        <v>1.3694575</v>
      </c>
      <c r="C74" s="3"/>
      <c r="D74" s="7">
        <v>-9.5311999999999994E-2</v>
      </c>
      <c r="E74" s="7">
        <v>-0.22084076999999999</v>
      </c>
      <c r="F74" s="7">
        <v>-1.0479039000000001</v>
      </c>
      <c r="G74" s="12" t="s">
        <v>1183</v>
      </c>
      <c r="J74" s="21" t="s">
        <v>62</v>
      </c>
      <c r="K74">
        <v>0.97007257000000002</v>
      </c>
      <c r="L74">
        <v>0.22981465000000001</v>
      </c>
      <c r="M74">
        <v>7.963481E-2</v>
      </c>
      <c r="N74">
        <v>-0.80559504000000004</v>
      </c>
      <c r="O74" t="s">
        <v>1163</v>
      </c>
      <c r="P74" s="12">
        <v>0</v>
      </c>
      <c r="Q74">
        <v>0</v>
      </c>
      <c r="R74">
        <v>0</v>
      </c>
    </row>
    <row r="75" spans="1:18" x14ac:dyDescent="0.3">
      <c r="A75" s="7" t="s">
        <v>419</v>
      </c>
      <c r="B75" s="7">
        <v>1.1163353</v>
      </c>
      <c r="C75" s="3"/>
      <c r="D75" s="7">
        <v>-0.25897437000000001</v>
      </c>
      <c r="E75" s="7">
        <v>-0.2871129</v>
      </c>
      <c r="F75" s="7">
        <v>-1.2514983</v>
      </c>
      <c r="G75" s="12" t="s">
        <v>1142</v>
      </c>
      <c r="J75" s="21" t="s">
        <v>321</v>
      </c>
      <c r="K75">
        <v>0.93583905999999994</v>
      </c>
      <c r="L75">
        <v>6.6610310000000006E-2</v>
      </c>
      <c r="M75">
        <v>-4.7763991999999998E-2</v>
      </c>
      <c r="N75">
        <v>-0.84863067000000003</v>
      </c>
      <c r="O75" t="s">
        <v>1164</v>
      </c>
      <c r="P75" s="12">
        <v>0</v>
      </c>
      <c r="Q75">
        <v>0</v>
      </c>
      <c r="R75">
        <v>0</v>
      </c>
    </row>
    <row r="76" spans="1:18" x14ac:dyDescent="0.3">
      <c r="A76" s="7" t="s">
        <v>82</v>
      </c>
      <c r="B76" s="7">
        <v>1.1575861000000001</v>
      </c>
      <c r="C76" s="3"/>
      <c r="D76" s="7">
        <v>-0.118747845</v>
      </c>
      <c r="E76" s="7">
        <v>-0.18046363000000001</v>
      </c>
      <c r="F76" s="7">
        <v>-1.2763921</v>
      </c>
      <c r="G76" s="12" t="s">
        <v>1184</v>
      </c>
      <c r="J76" s="21" t="s">
        <v>48</v>
      </c>
      <c r="K76">
        <v>1.0829825</v>
      </c>
      <c r="L76">
        <v>0.12775590000000001</v>
      </c>
      <c r="M76">
        <v>-7.0002560000000005E-2</v>
      </c>
      <c r="N76">
        <v>-0.93725250000000004</v>
      </c>
      <c r="O76" t="s">
        <v>381</v>
      </c>
      <c r="P76">
        <v>1</v>
      </c>
      <c r="Q76">
        <v>1</v>
      </c>
      <c r="R76">
        <v>0</v>
      </c>
    </row>
    <row r="77" spans="1:18" x14ac:dyDescent="0.3">
      <c r="A77" s="7" t="s">
        <v>323</v>
      </c>
      <c r="B77" s="7">
        <v>1.2040104</v>
      </c>
      <c r="C77" s="3"/>
      <c r="D77" s="7">
        <v>-1.1755781E-2</v>
      </c>
      <c r="E77" s="7">
        <v>-0.3031393</v>
      </c>
      <c r="F77" s="7">
        <v>-1.4241862000000001</v>
      </c>
      <c r="G77" s="12" t="s">
        <v>1185</v>
      </c>
      <c r="J77" s="21" t="s">
        <v>143</v>
      </c>
      <c r="K77">
        <v>0.95207940000000002</v>
      </c>
      <c r="L77">
        <v>9.9908949999999996E-2</v>
      </c>
      <c r="M77">
        <v>-0.25357568000000003</v>
      </c>
      <c r="N77">
        <v>-0.80818869999999998</v>
      </c>
      <c r="O77" t="s">
        <v>1165</v>
      </c>
      <c r="P77" s="12">
        <v>0</v>
      </c>
      <c r="Q77">
        <v>0</v>
      </c>
      <c r="R77">
        <v>0</v>
      </c>
    </row>
    <row r="78" spans="1:18" x14ac:dyDescent="0.3">
      <c r="A78" s="7" t="s">
        <v>980</v>
      </c>
      <c r="B78" s="7">
        <v>1.1694773000000001</v>
      </c>
      <c r="C78" s="3"/>
      <c r="D78" s="7">
        <v>0.20120656000000001</v>
      </c>
      <c r="E78" s="7">
        <v>-0.14579357000000001</v>
      </c>
      <c r="F78" s="7">
        <v>-1.2393258</v>
      </c>
      <c r="G78" s="12" t="s">
        <v>1186</v>
      </c>
      <c r="J78" s="21" t="s">
        <v>265</v>
      </c>
      <c r="K78">
        <v>0.86212975000000003</v>
      </c>
      <c r="L78">
        <v>-0.124607176</v>
      </c>
      <c r="M78">
        <v>7.5023039999999999E-2</v>
      </c>
      <c r="N78">
        <v>-0.67612976000000002</v>
      </c>
      <c r="O78" t="s">
        <v>658</v>
      </c>
      <c r="P78" s="12">
        <v>0</v>
      </c>
      <c r="Q78">
        <v>1</v>
      </c>
      <c r="R78">
        <v>1</v>
      </c>
    </row>
    <row r="79" spans="1:18" x14ac:dyDescent="0.3">
      <c r="A79" s="7" t="s">
        <v>417</v>
      </c>
      <c r="B79" s="7">
        <v>1.1121287</v>
      </c>
      <c r="C79" s="3"/>
      <c r="D79" s="7">
        <v>1.1830482E-2</v>
      </c>
      <c r="E79" s="7">
        <v>3.5611209999999997E-2</v>
      </c>
      <c r="F79" s="7">
        <v>-1.2836087</v>
      </c>
      <c r="G79" s="12" t="s">
        <v>1187</v>
      </c>
      <c r="J79" s="21" t="s">
        <v>45</v>
      </c>
      <c r="K79">
        <v>0.9276295</v>
      </c>
      <c r="L79">
        <v>-0.10313206</v>
      </c>
      <c r="M79">
        <v>-1.861644E-3</v>
      </c>
      <c r="N79">
        <v>-0.76518905000000004</v>
      </c>
      <c r="O79" t="s">
        <v>381</v>
      </c>
      <c r="P79" s="12">
        <v>0</v>
      </c>
      <c r="Q79">
        <v>0</v>
      </c>
      <c r="R79">
        <v>0</v>
      </c>
    </row>
    <row r="80" spans="1:18" x14ac:dyDescent="0.3">
      <c r="A80" s="7" t="s">
        <v>193</v>
      </c>
      <c r="B80" s="7">
        <v>0.96198463000000001</v>
      </c>
      <c r="C80" s="3"/>
      <c r="D80" s="7">
        <v>-8.6158060000000002E-3</v>
      </c>
      <c r="E80" s="7">
        <v>6.7309250000000001E-2</v>
      </c>
      <c r="F80" s="7">
        <v>-1.1192673</v>
      </c>
      <c r="G80" s="12" t="s">
        <v>1188</v>
      </c>
      <c r="J80" s="21" t="s">
        <v>563</v>
      </c>
      <c r="K80">
        <v>0.87366133999999995</v>
      </c>
      <c r="L80">
        <v>-1.1105742E-2</v>
      </c>
      <c r="M80">
        <v>0.16323884999999999</v>
      </c>
      <c r="N80">
        <v>-0.89749570000000001</v>
      </c>
      <c r="O80" t="s">
        <v>1159</v>
      </c>
      <c r="P80" s="12">
        <v>0</v>
      </c>
      <c r="Q80">
        <v>0</v>
      </c>
      <c r="R80">
        <v>0</v>
      </c>
    </row>
    <row r="81" spans="1:18" x14ac:dyDescent="0.3">
      <c r="A81" s="7" t="s">
        <v>1002</v>
      </c>
      <c r="B81" s="7">
        <v>1.2073748</v>
      </c>
      <c r="C81" s="3"/>
      <c r="D81" s="7">
        <v>-0.32503268000000002</v>
      </c>
      <c r="E81" s="7">
        <v>-0.27072167000000003</v>
      </c>
      <c r="F81" s="7">
        <v>-0.85600540000000003</v>
      </c>
      <c r="G81" s="12" t="s">
        <v>1189</v>
      </c>
      <c r="J81" s="21" t="s">
        <v>0</v>
      </c>
      <c r="K81">
        <v>0.90941733000000002</v>
      </c>
      <c r="L81">
        <v>0.1769918</v>
      </c>
      <c r="M81">
        <v>0.24008114999999999</v>
      </c>
      <c r="N81">
        <v>-1.0453146</v>
      </c>
      <c r="O81" t="s">
        <v>1138</v>
      </c>
      <c r="P81">
        <v>1</v>
      </c>
      <c r="Q81">
        <v>1</v>
      </c>
      <c r="R81">
        <v>0</v>
      </c>
    </row>
    <row r="82" spans="1:18" x14ac:dyDescent="0.3">
      <c r="A82" s="7" t="s">
        <v>285</v>
      </c>
      <c r="B82" s="7">
        <v>1.1008830999999999</v>
      </c>
      <c r="C82" s="3"/>
      <c r="D82" s="7">
        <v>-0.53226435000000005</v>
      </c>
      <c r="E82" s="7">
        <v>-0.58718720000000002</v>
      </c>
      <c r="F82" s="7">
        <v>-1.030135</v>
      </c>
      <c r="G82" s="12" t="s">
        <v>1190</v>
      </c>
      <c r="J82" s="21" t="s">
        <v>189</v>
      </c>
      <c r="K82">
        <v>0.82597286000000003</v>
      </c>
      <c r="L82">
        <v>0.29269475</v>
      </c>
      <c r="M82">
        <v>9.3733819999999995E-2</v>
      </c>
      <c r="N82">
        <v>-0.99880360000000001</v>
      </c>
      <c r="O82" t="s">
        <v>1158</v>
      </c>
      <c r="P82" s="12">
        <v>0</v>
      </c>
      <c r="Q82">
        <v>1</v>
      </c>
      <c r="R82">
        <v>0</v>
      </c>
    </row>
    <row r="83" spans="1:18" x14ac:dyDescent="0.3">
      <c r="A83" s="7" t="s">
        <v>47</v>
      </c>
      <c r="B83" s="7">
        <v>1.3475604999999999</v>
      </c>
      <c r="C83" s="3"/>
      <c r="D83" s="7">
        <v>-0.36236689999999999</v>
      </c>
      <c r="E83" s="7">
        <v>-0.4011924</v>
      </c>
      <c r="F83" s="7">
        <v>-1.2115885</v>
      </c>
      <c r="G83" s="12" t="s">
        <v>1191</v>
      </c>
      <c r="J83" s="21" t="s">
        <v>322</v>
      </c>
      <c r="K83">
        <v>0.70079429999999998</v>
      </c>
      <c r="L83">
        <v>0.34572142</v>
      </c>
      <c r="M83">
        <v>0.14103457</v>
      </c>
      <c r="N83">
        <v>-1.3658954000000001</v>
      </c>
      <c r="O83" t="s">
        <v>1157</v>
      </c>
      <c r="P83" s="7">
        <v>1</v>
      </c>
      <c r="Q83">
        <v>1</v>
      </c>
      <c r="R83">
        <v>0</v>
      </c>
    </row>
    <row r="84" spans="1:18" x14ac:dyDescent="0.3">
      <c r="A84" s="7" t="s">
        <v>430</v>
      </c>
      <c r="B84" s="7">
        <v>1.3253691999999999</v>
      </c>
      <c r="C84" s="3"/>
      <c r="D84" s="7">
        <v>-0.30695018000000002</v>
      </c>
      <c r="E84" s="7">
        <v>-0.64825840000000001</v>
      </c>
      <c r="F84" s="7">
        <v>-1.2941518000000001</v>
      </c>
      <c r="G84" s="12" t="s">
        <v>1138</v>
      </c>
      <c r="J84" s="21" t="s">
        <v>418</v>
      </c>
      <c r="K84">
        <v>0.57185200000000003</v>
      </c>
      <c r="L84">
        <v>-8.4204989999999997E-3</v>
      </c>
      <c r="M84">
        <v>-0.46600000000000003</v>
      </c>
      <c r="N84">
        <v>-1.8088455000000001</v>
      </c>
      <c r="O84" t="s">
        <v>1138</v>
      </c>
      <c r="P84">
        <v>1</v>
      </c>
      <c r="Q84">
        <v>1</v>
      </c>
      <c r="R84">
        <v>0</v>
      </c>
    </row>
    <row r="85" spans="1:18" x14ac:dyDescent="0.3">
      <c r="A85" s="7" t="s">
        <v>416</v>
      </c>
      <c r="B85" s="7">
        <v>1.5170399000000001</v>
      </c>
      <c r="C85" s="3"/>
      <c r="D85" s="7">
        <v>-0.37913954</v>
      </c>
      <c r="E85" s="7">
        <v>-0.81551110000000004</v>
      </c>
      <c r="F85" s="7">
        <v>-1.3640794999999999</v>
      </c>
      <c r="G85" s="12" t="s">
        <v>1138</v>
      </c>
      <c r="J85" s="21" t="s">
        <v>977</v>
      </c>
      <c r="K85">
        <v>0.924458</v>
      </c>
      <c r="L85">
        <v>-0.25941655000000002</v>
      </c>
      <c r="M85">
        <v>-1.2698375</v>
      </c>
      <c r="N85">
        <v>-8.2185220000000003E-2</v>
      </c>
      <c r="O85" t="s">
        <v>1193</v>
      </c>
      <c r="P85">
        <v>1</v>
      </c>
      <c r="Q85">
        <v>0</v>
      </c>
      <c r="R85">
        <v>0</v>
      </c>
    </row>
    <row r="86" spans="1:18" x14ac:dyDescent="0.3">
      <c r="A86" s="7" t="s">
        <v>418</v>
      </c>
      <c r="B86" s="7">
        <v>0.57185200000000003</v>
      </c>
      <c r="C86" s="3"/>
      <c r="D86" s="7">
        <v>-8.4204989999999997E-3</v>
      </c>
      <c r="E86" s="10">
        <v>-0.46598455</v>
      </c>
      <c r="F86" s="7">
        <v>-1.8088455000000001</v>
      </c>
      <c r="G86" s="12" t="s">
        <v>1138</v>
      </c>
      <c r="J86" s="21" t="s">
        <v>988</v>
      </c>
      <c r="K86">
        <v>1.065069</v>
      </c>
      <c r="L86">
        <v>0.14676015000000001</v>
      </c>
      <c r="M86">
        <v>-0.68500329999999998</v>
      </c>
      <c r="N86">
        <v>0</v>
      </c>
      <c r="O86" t="s">
        <v>1192</v>
      </c>
      <c r="P86" s="7">
        <v>1</v>
      </c>
      <c r="Q86">
        <v>0</v>
      </c>
      <c r="R86">
        <v>0</v>
      </c>
    </row>
    <row r="87" spans="1:18" x14ac:dyDescent="0.3">
      <c r="A87" s="7" t="s">
        <v>4</v>
      </c>
      <c r="B87" s="7">
        <v>1.4139135</v>
      </c>
      <c r="C87" s="3"/>
      <c r="D87" s="7">
        <v>-4.7407514999999997E-2</v>
      </c>
      <c r="E87" s="7">
        <v>-0.43244159999999998</v>
      </c>
      <c r="F87" s="7">
        <v>-0.44240006999999998</v>
      </c>
      <c r="G87" s="12" t="s">
        <v>381</v>
      </c>
      <c r="J87" s="21" t="s">
        <v>4</v>
      </c>
      <c r="K87">
        <v>1.4139135</v>
      </c>
      <c r="L87">
        <v>-4.7407514999999997E-2</v>
      </c>
      <c r="M87">
        <v>-0.43244159999999998</v>
      </c>
      <c r="N87">
        <v>-0.44240006999999998</v>
      </c>
      <c r="O87" t="s">
        <v>381</v>
      </c>
      <c r="P87" s="12">
        <v>1</v>
      </c>
      <c r="Q87">
        <v>0</v>
      </c>
      <c r="R87">
        <v>0</v>
      </c>
    </row>
    <row r="88" spans="1:18" x14ac:dyDescent="0.3">
      <c r="A88" s="7" t="s">
        <v>988</v>
      </c>
      <c r="B88" s="7">
        <v>1.065069</v>
      </c>
      <c r="C88" s="3"/>
      <c r="D88" s="7">
        <v>0.14676015000000001</v>
      </c>
      <c r="E88" s="7">
        <v>-0.68500329999999998</v>
      </c>
      <c r="G88" s="12" t="s">
        <v>1192</v>
      </c>
      <c r="J88" s="21" t="s">
        <v>560</v>
      </c>
      <c r="K88">
        <v>1.0856672999999999</v>
      </c>
      <c r="L88">
        <v>0.18930216</v>
      </c>
      <c r="M88">
        <v>0</v>
      </c>
      <c r="N88">
        <v>0</v>
      </c>
      <c r="O88" t="s">
        <v>1212</v>
      </c>
      <c r="P88" s="12">
        <v>1</v>
      </c>
      <c r="Q88">
        <v>0</v>
      </c>
      <c r="R88">
        <v>0</v>
      </c>
    </row>
    <row r="89" spans="1:18" x14ac:dyDescent="0.3">
      <c r="A89" s="7" t="s">
        <v>977</v>
      </c>
      <c r="B89" s="7">
        <v>0.924458</v>
      </c>
      <c r="C89" s="3"/>
      <c r="D89" s="7">
        <v>-0.25941655000000002</v>
      </c>
      <c r="E89" s="7">
        <v>-1.2698375</v>
      </c>
      <c r="F89" s="7">
        <v>-8.2185220000000003E-2</v>
      </c>
      <c r="G89" s="12" t="s">
        <v>1193</v>
      </c>
      <c r="J89" s="21" t="s">
        <v>146</v>
      </c>
      <c r="K89">
        <v>0.73283255000000003</v>
      </c>
      <c r="L89">
        <v>8.5591009999999995E-2</v>
      </c>
      <c r="M89">
        <v>-4.8572483999999999E-2</v>
      </c>
      <c r="N89">
        <v>-5.6422010000000002E-2</v>
      </c>
      <c r="O89" t="s">
        <v>381</v>
      </c>
      <c r="P89" s="12">
        <v>0</v>
      </c>
      <c r="Q89">
        <v>0</v>
      </c>
      <c r="R89">
        <v>0</v>
      </c>
    </row>
    <row r="90" spans="1:18" x14ac:dyDescent="0.3">
      <c r="A90" s="7" t="s">
        <v>63</v>
      </c>
      <c r="B90" s="7">
        <v>0.44069715999999998</v>
      </c>
      <c r="C90" s="3"/>
      <c r="D90" s="7">
        <v>-0.52220319999999998</v>
      </c>
      <c r="E90" s="7">
        <v>-0.43828660000000003</v>
      </c>
      <c r="F90" s="7">
        <v>-0.76895833000000002</v>
      </c>
      <c r="G90" s="12" t="s">
        <v>1194</v>
      </c>
      <c r="J90" s="21" t="s">
        <v>99</v>
      </c>
      <c r="K90">
        <v>0.86055093999999999</v>
      </c>
      <c r="L90">
        <v>2.6373232E-2</v>
      </c>
      <c r="M90">
        <v>-0.28167366999999999</v>
      </c>
      <c r="N90">
        <v>0</v>
      </c>
      <c r="O90" t="s">
        <v>1213</v>
      </c>
      <c r="P90" s="12">
        <v>0</v>
      </c>
      <c r="Q90">
        <v>0</v>
      </c>
      <c r="R90">
        <v>0</v>
      </c>
    </row>
    <row r="91" spans="1:18" x14ac:dyDescent="0.3">
      <c r="A91" s="7" t="s">
        <v>52</v>
      </c>
      <c r="B91" s="7">
        <v>0.66680276000000005</v>
      </c>
      <c r="C91" s="3"/>
      <c r="D91" s="7">
        <v>-0.1141263</v>
      </c>
      <c r="E91" s="7">
        <v>-0.20748177000000001</v>
      </c>
      <c r="F91" s="7">
        <v>-0.56505585000000003</v>
      </c>
      <c r="G91" s="12" t="s">
        <v>1195</v>
      </c>
      <c r="J91" s="21" t="s">
        <v>1006</v>
      </c>
      <c r="K91">
        <v>0.56358660000000005</v>
      </c>
      <c r="L91">
        <v>0.36135894000000002</v>
      </c>
      <c r="M91">
        <v>2.0487485E-2</v>
      </c>
      <c r="N91">
        <v>-6.0749505000000002E-2</v>
      </c>
      <c r="O91" t="s">
        <v>381</v>
      </c>
      <c r="P91" s="12">
        <v>0</v>
      </c>
      <c r="Q91">
        <v>0</v>
      </c>
      <c r="R91">
        <v>0</v>
      </c>
    </row>
    <row r="92" spans="1:18" x14ac:dyDescent="0.3">
      <c r="A92" s="7" t="s">
        <v>978</v>
      </c>
      <c r="B92" s="7">
        <v>0.54550712999999995</v>
      </c>
      <c r="C92" s="3"/>
      <c r="D92" s="7">
        <v>-0.25867630000000003</v>
      </c>
      <c r="E92" s="7">
        <v>-0.13198894</v>
      </c>
      <c r="F92" s="7">
        <v>-0.56484734999999997</v>
      </c>
      <c r="G92" s="12" t="s">
        <v>1196</v>
      </c>
      <c r="J92" s="21" t="s">
        <v>562</v>
      </c>
      <c r="K92">
        <v>0.61833143000000002</v>
      </c>
      <c r="L92">
        <v>-2.569861E-2</v>
      </c>
      <c r="M92">
        <v>0.18155925000000001</v>
      </c>
      <c r="N92">
        <v>-4.5497462000000002E-2</v>
      </c>
      <c r="O92" t="s">
        <v>1140</v>
      </c>
      <c r="P92" s="12">
        <v>0</v>
      </c>
      <c r="Q92">
        <v>0</v>
      </c>
      <c r="R92">
        <v>0</v>
      </c>
    </row>
    <row r="93" spans="1:18" x14ac:dyDescent="0.3">
      <c r="A93" s="7" t="s">
        <v>46</v>
      </c>
      <c r="B93" s="7">
        <v>0.59706510000000002</v>
      </c>
      <c r="C93" s="3"/>
      <c r="D93" s="7">
        <v>-0.34083247</v>
      </c>
      <c r="E93" s="7">
        <v>-0.23175667</v>
      </c>
      <c r="F93" s="7">
        <v>-0.64683840000000004</v>
      </c>
      <c r="G93" s="12" t="s">
        <v>1197</v>
      </c>
      <c r="J93" s="21" t="s">
        <v>85</v>
      </c>
      <c r="K93">
        <v>0.59955055000000002</v>
      </c>
      <c r="L93">
        <v>0.12921748</v>
      </c>
      <c r="M93">
        <v>0.36721243999999997</v>
      </c>
      <c r="N93">
        <v>-0.20222993</v>
      </c>
      <c r="O93" t="s">
        <v>1221</v>
      </c>
      <c r="P93" s="12">
        <v>0</v>
      </c>
      <c r="Q93">
        <v>0</v>
      </c>
      <c r="R93">
        <v>0</v>
      </c>
    </row>
    <row r="94" spans="1:18" x14ac:dyDescent="0.3">
      <c r="A94" s="7" t="s">
        <v>332</v>
      </c>
      <c r="B94" s="7">
        <v>0.60873699999999997</v>
      </c>
      <c r="C94" s="3"/>
      <c r="D94" s="7">
        <v>-0.38373606999999998</v>
      </c>
      <c r="E94" s="7">
        <v>-0.36958649999999998</v>
      </c>
      <c r="F94" s="7">
        <v>-0.48722654999999998</v>
      </c>
      <c r="G94" s="12" t="s">
        <v>435</v>
      </c>
      <c r="J94" s="21" t="s">
        <v>14</v>
      </c>
      <c r="K94">
        <v>0.52682704000000002</v>
      </c>
      <c r="L94">
        <v>0.13672052000000001</v>
      </c>
      <c r="M94">
        <v>0.27656427</v>
      </c>
      <c r="N94">
        <v>-0.24494299999999999</v>
      </c>
      <c r="O94" t="s">
        <v>1220</v>
      </c>
      <c r="P94" s="12">
        <v>0</v>
      </c>
      <c r="Q94">
        <v>1</v>
      </c>
      <c r="R94">
        <v>0</v>
      </c>
    </row>
    <row r="95" spans="1:18" x14ac:dyDescent="0.3">
      <c r="A95" s="7" t="s">
        <v>74</v>
      </c>
      <c r="B95" s="7">
        <v>0.62532589999999999</v>
      </c>
      <c r="C95" s="3"/>
      <c r="D95" s="7">
        <v>-0.27334734999999999</v>
      </c>
      <c r="E95" s="7">
        <v>-0.38168924999999998</v>
      </c>
      <c r="F95" s="7">
        <v>-0.37983616999999997</v>
      </c>
      <c r="G95" s="12" t="s">
        <v>1198</v>
      </c>
      <c r="J95" s="21" t="s">
        <v>1000</v>
      </c>
      <c r="K95">
        <v>0.78941640000000002</v>
      </c>
      <c r="L95">
        <v>0.24005989999999999</v>
      </c>
      <c r="M95">
        <v>0.31216087999999997</v>
      </c>
      <c r="N95">
        <v>-0.34690967</v>
      </c>
      <c r="O95" t="s">
        <v>1226</v>
      </c>
      <c r="P95" s="12">
        <v>0</v>
      </c>
      <c r="Q95">
        <v>0</v>
      </c>
      <c r="R95">
        <v>0</v>
      </c>
    </row>
    <row r="96" spans="1:18" x14ac:dyDescent="0.3">
      <c r="A96" s="7" t="s">
        <v>138</v>
      </c>
      <c r="B96" s="7">
        <v>0.56297059999999999</v>
      </c>
      <c r="C96" s="3"/>
      <c r="D96" s="7">
        <v>-2.6907054999999999E-2</v>
      </c>
      <c r="E96" s="7">
        <v>-0.44848909999999997</v>
      </c>
      <c r="F96" s="7">
        <v>-0.44701534999999998</v>
      </c>
      <c r="G96" s="12" t="s">
        <v>1199</v>
      </c>
      <c r="J96" s="21" t="s">
        <v>985</v>
      </c>
      <c r="K96">
        <v>0.79592896000000002</v>
      </c>
      <c r="L96">
        <v>3.4834935999999997E-2</v>
      </c>
      <c r="M96">
        <v>0.23950170000000001</v>
      </c>
      <c r="N96">
        <v>-0.39454080000000002</v>
      </c>
      <c r="O96" t="s">
        <v>1225</v>
      </c>
      <c r="P96" s="12">
        <v>0</v>
      </c>
      <c r="Q96">
        <v>0</v>
      </c>
      <c r="R96">
        <v>0</v>
      </c>
    </row>
    <row r="97" spans="1:18" x14ac:dyDescent="0.3">
      <c r="A97" s="7" t="s">
        <v>55</v>
      </c>
      <c r="B97" s="7">
        <v>0.69422066000000004</v>
      </c>
      <c r="C97" s="3"/>
      <c r="D97" s="7">
        <v>-0.1040262</v>
      </c>
      <c r="E97" s="7">
        <v>-0.50803770000000004</v>
      </c>
      <c r="F97" s="7">
        <v>-0.46961996</v>
      </c>
      <c r="G97" s="12" t="s">
        <v>1200</v>
      </c>
      <c r="J97" s="21" t="s">
        <v>86</v>
      </c>
      <c r="K97">
        <v>0.47823176000000001</v>
      </c>
      <c r="L97">
        <v>0.40546339999999997</v>
      </c>
      <c r="M97">
        <v>4.7511100000000001E-2</v>
      </c>
      <c r="N97">
        <v>-0.51099490000000003</v>
      </c>
      <c r="O97" t="s">
        <v>1222</v>
      </c>
      <c r="P97" s="12">
        <v>0</v>
      </c>
      <c r="Q97">
        <v>1</v>
      </c>
      <c r="R97">
        <v>0</v>
      </c>
    </row>
    <row r="98" spans="1:18" x14ac:dyDescent="0.3">
      <c r="A98" s="7" t="s">
        <v>999</v>
      </c>
      <c r="B98" s="7">
        <v>0.81922764000000003</v>
      </c>
      <c r="C98" s="3"/>
      <c r="D98" s="7">
        <v>-0.25372654</v>
      </c>
      <c r="E98" s="7">
        <v>-0.54938070000000006</v>
      </c>
      <c r="F98" s="7">
        <v>-0.63884410000000003</v>
      </c>
      <c r="G98" s="12" t="s">
        <v>1201</v>
      </c>
      <c r="J98" s="21" t="s">
        <v>17</v>
      </c>
      <c r="K98">
        <v>0.50828720000000005</v>
      </c>
      <c r="L98">
        <v>0.19793552</v>
      </c>
      <c r="M98">
        <v>-8.8285069999999993E-3</v>
      </c>
      <c r="N98">
        <v>-0.47884542000000002</v>
      </c>
      <c r="O98" t="s">
        <v>1207</v>
      </c>
      <c r="P98" s="12">
        <v>0</v>
      </c>
      <c r="Q98">
        <v>0</v>
      </c>
      <c r="R98">
        <v>0</v>
      </c>
    </row>
    <row r="99" spans="1:18" x14ac:dyDescent="0.3">
      <c r="A99" s="7" t="s">
        <v>2</v>
      </c>
      <c r="B99" s="7">
        <v>0.53048295000000001</v>
      </c>
      <c r="C99" s="3"/>
      <c r="D99" s="7">
        <v>4.1898100000000001E-2</v>
      </c>
      <c r="E99" s="7">
        <v>-0.64872885000000002</v>
      </c>
      <c r="F99" s="7">
        <v>-0.74865919999999997</v>
      </c>
      <c r="G99" s="12" t="s">
        <v>1138</v>
      </c>
      <c r="J99" s="21" t="s">
        <v>145</v>
      </c>
      <c r="K99">
        <v>0.54655929999999997</v>
      </c>
      <c r="L99">
        <v>0.18561510000000001</v>
      </c>
      <c r="M99">
        <v>-0.20148456000000001</v>
      </c>
      <c r="N99">
        <v>-0.53730920000000004</v>
      </c>
      <c r="O99" t="s">
        <v>381</v>
      </c>
      <c r="P99" s="12">
        <v>0</v>
      </c>
      <c r="Q99">
        <v>0</v>
      </c>
      <c r="R99">
        <v>0</v>
      </c>
    </row>
    <row r="100" spans="1:18" x14ac:dyDescent="0.3">
      <c r="A100" s="7" t="s">
        <v>3</v>
      </c>
      <c r="B100" s="7">
        <v>0.55195444999999999</v>
      </c>
      <c r="C100" s="3"/>
      <c r="D100" s="7">
        <v>-0.21828249999999999</v>
      </c>
      <c r="E100" s="7">
        <v>-0.56655960000000005</v>
      </c>
      <c r="F100" s="7">
        <v>-0.65020275000000005</v>
      </c>
      <c r="G100" s="12" t="s">
        <v>381</v>
      </c>
      <c r="J100" s="21" t="s">
        <v>1001</v>
      </c>
      <c r="K100">
        <v>0.65261709999999995</v>
      </c>
      <c r="L100">
        <v>7.3286630000000005E-2</v>
      </c>
      <c r="M100">
        <v>-0.18513647999999999</v>
      </c>
      <c r="N100">
        <v>-0.61483080000000001</v>
      </c>
      <c r="O100" t="s">
        <v>381</v>
      </c>
      <c r="P100" s="12">
        <v>0</v>
      </c>
      <c r="Q100">
        <v>0</v>
      </c>
      <c r="R100">
        <v>0</v>
      </c>
    </row>
    <row r="101" spans="1:18" x14ac:dyDescent="0.3">
      <c r="A101" s="7" t="s">
        <v>56</v>
      </c>
      <c r="B101" s="7">
        <v>0.49885118000000001</v>
      </c>
      <c r="C101" s="3"/>
      <c r="D101" s="7">
        <v>-0.20332251000000001</v>
      </c>
      <c r="E101" s="7">
        <v>-0.51404077000000004</v>
      </c>
      <c r="F101" s="7">
        <v>-0.70001215000000006</v>
      </c>
      <c r="G101" s="12" t="s">
        <v>1202</v>
      </c>
      <c r="J101" s="21" t="s">
        <v>970</v>
      </c>
      <c r="K101">
        <v>0.55979836000000005</v>
      </c>
      <c r="L101">
        <v>-4.1350909999999998E-2</v>
      </c>
      <c r="M101">
        <v>0.15494427</v>
      </c>
      <c r="N101">
        <v>-0.53542095000000001</v>
      </c>
      <c r="O101" t="s">
        <v>1224</v>
      </c>
      <c r="P101" s="12">
        <v>0</v>
      </c>
      <c r="Q101">
        <v>0</v>
      </c>
      <c r="R101">
        <v>0</v>
      </c>
    </row>
    <row r="102" spans="1:18" x14ac:dyDescent="0.3">
      <c r="A102" s="7" t="s">
        <v>57</v>
      </c>
      <c r="B102" s="7">
        <v>0.45415017000000002</v>
      </c>
      <c r="C102" s="3"/>
      <c r="D102" s="7">
        <v>-0.21449483999999999</v>
      </c>
      <c r="E102" s="7">
        <v>-0.47865750000000001</v>
      </c>
      <c r="F102" s="7">
        <v>-0.77987030000000002</v>
      </c>
      <c r="G102" s="12" t="s">
        <v>1203</v>
      </c>
      <c r="J102" s="21" t="s">
        <v>324</v>
      </c>
      <c r="K102">
        <v>0.5488191</v>
      </c>
      <c r="L102">
        <v>-4.8432503000000002E-2</v>
      </c>
      <c r="M102">
        <v>0.19007309999999999</v>
      </c>
      <c r="N102">
        <v>-0.87373529999999999</v>
      </c>
      <c r="O102" t="s">
        <v>1179</v>
      </c>
      <c r="P102" s="12">
        <v>0</v>
      </c>
      <c r="Q102">
        <v>0</v>
      </c>
      <c r="R102">
        <v>0</v>
      </c>
    </row>
    <row r="103" spans="1:18" x14ac:dyDescent="0.3">
      <c r="A103" s="7" t="s">
        <v>58</v>
      </c>
      <c r="B103" s="7">
        <v>0.45901449999999999</v>
      </c>
      <c r="C103" s="3"/>
      <c r="D103" s="7">
        <v>-0.18352282</v>
      </c>
      <c r="E103" s="7">
        <v>-0.42020081999999997</v>
      </c>
      <c r="F103" s="7">
        <v>-0.76579830000000004</v>
      </c>
      <c r="G103" s="12" t="s">
        <v>1204</v>
      </c>
      <c r="J103" s="21" t="s">
        <v>6</v>
      </c>
      <c r="K103">
        <v>0.29717286999999998</v>
      </c>
      <c r="L103">
        <v>-0.21871409999999999</v>
      </c>
      <c r="M103">
        <v>0.14818285</v>
      </c>
      <c r="N103">
        <v>-0.77273387000000004</v>
      </c>
      <c r="O103" t="s">
        <v>381</v>
      </c>
      <c r="P103" s="12">
        <v>0</v>
      </c>
      <c r="Q103">
        <v>0</v>
      </c>
      <c r="R103">
        <v>0</v>
      </c>
    </row>
    <row r="104" spans="1:18" x14ac:dyDescent="0.3">
      <c r="A104" s="7" t="s">
        <v>59</v>
      </c>
      <c r="B104" s="7">
        <v>0.79924459999999997</v>
      </c>
      <c r="C104" s="3"/>
      <c r="D104" s="7">
        <v>-0.13250698</v>
      </c>
      <c r="E104" s="7">
        <v>-0.59879905</v>
      </c>
      <c r="F104" s="7">
        <v>-1.057083</v>
      </c>
      <c r="G104" s="12" t="s">
        <v>1205</v>
      </c>
      <c r="J104" s="21" t="s">
        <v>141</v>
      </c>
      <c r="K104">
        <v>9.1541744999999994E-2</v>
      </c>
      <c r="L104">
        <v>-0.16639581000000001</v>
      </c>
      <c r="M104">
        <v>-9.031407E-3</v>
      </c>
      <c r="N104">
        <v>-0.50629690000000005</v>
      </c>
      <c r="O104" t="s">
        <v>1142</v>
      </c>
      <c r="P104" s="12">
        <v>0</v>
      </c>
      <c r="Q104">
        <v>0</v>
      </c>
      <c r="R104">
        <v>0</v>
      </c>
    </row>
    <row r="105" spans="1:18" x14ac:dyDescent="0.3">
      <c r="A105" s="7" t="s">
        <v>255</v>
      </c>
      <c r="B105" s="7">
        <v>0.71302986000000002</v>
      </c>
      <c r="C105" s="3"/>
      <c r="D105" s="7">
        <v>-0.14008429999999999</v>
      </c>
      <c r="E105" s="7">
        <v>-0.59785809999999995</v>
      </c>
      <c r="F105" s="7">
        <v>-0.88821565999999996</v>
      </c>
      <c r="G105" s="12" t="s">
        <v>962</v>
      </c>
      <c r="J105" s="21" t="s">
        <v>35</v>
      </c>
      <c r="K105">
        <v>1.146958E-3</v>
      </c>
      <c r="L105">
        <v>-0.17409801</v>
      </c>
      <c r="M105">
        <v>-0.13734561000000001</v>
      </c>
      <c r="N105">
        <v>-0.55390189999999995</v>
      </c>
      <c r="O105" t="s">
        <v>1138</v>
      </c>
      <c r="P105" s="12">
        <v>0</v>
      </c>
      <c r="Q105">
        <v>1</v>
      </c>
      <c r="R105">
        <v>0</v>
      </c>
    </row>
    <row r="106" spans="1:18" x14ac:dyDescent="0.3">
      <c r="A106" s="7" t="s">
        <v>149</v>
      </c>
      <c r="B106" s="7">
        <v>0.77397729999999998</v>
      </c>
      <c r="C106" s="3"/>
      <c r="D106" s="7">
        <v>-0.22165023</v>
      </c>
      <c r="E106" s="7">
        <v>-0.71854143999999998</v>
      </c>
      <c r="F106" s="7">
        <v>-0.81819010000000003</v>
      </c>
      <c r="G106" s="12" t="s">
        <v>1206</v>
      </c>
      <c r="J106" s="21" t="s">
        <v>7</v>
      </c>
      <c r="K106">
        <v>0.12623733000000001</v>
      </c>
      <c r="L106">
        <v>0.12307661</v>
      </c>
      <c r="M106">
        <v>-0.24367884000000001</v>
      </c>
      <c r="N106">
        <v>-0.61988650000000001</v>
      </c>
      <c r="O106" t="s">
        <v>1138</v>
      </c>
      <c r="P106" s="12">
        <v>0</v>
      </c>
      <c r="Q106">
        <v>0</v>
      </c>
      <c r="R106">
        <v>1</v>
      </c>
    </row>
    <row r="107" spans="1:18" x14ac:dyDescent="0.3">
      <c r="A107" s="7" t="s">
        <v>152</v>
      </c>
      <c r="B107" s="7">
        <v>0.60576019999999997</v>
      </c>
      <c r="C107" s="3"/>
      <c r="D107" s="7">
        <v>-0.25890734999999998</v>
      </c>
      <c r="E107" s="7">
        <v>-0.84091320000000003</v>
      </c>
      <c r="F107" s="7">
        <v>-0.86039423999999998</v>
      </c>
      <c r="G107" s="12" t="s">
        <v>381</v>
      </c>
      <c r="J107" s="21" t="s">
        <v>252</v>
      </c>
      <c r="K107">
        <v>0.33581</v>
      </c>
      <c r="L107">
        <v>3.0606090000000002E-3</v>
      </c>
      <c r="M107">
        <v>-0.14365669</v>
      </c>
      <c r="N107">
        <v>-0.51255269999999997</v>
      </c>
      <c r="O107" t="s">
        <v>492</v>
      </c>
      <c r="P107" s="12">
        <v>0</v>
      </c>
      <c r="Q107">
        <v>1</v>
      </c>
      <c r="R107">
        <v>0</v>
      </c>
    </row>
    <row r="108" spans="1:18" x14ac:dyDescent="0.3">
      <c r="A108" s="7" t="s">
        <v>5</v>
      </c>
      <c r="B108" s="7">
        <v>0.62617639999999997</v>
      </c>
      <c r="C108" s="3"/>
      <c r="D108" s="7">
        <v>-0.31250176000000002</v>
      </c>
      <c r="E108" s="7">
        <v>-0.66045670000000001</v>
      </c>
      <c r="F108" s="7">
        <v>-1.0025339</v>
      </c>
      <c r="G108" s="12" t="s">
        <v>1207</v>
      </c>
      <c r="J108" s="21" t="s">
        <v>41</v>
      </c>
      <c r="K108">
        <v>0.30549296999999997</v>
      </c>
      <c r="L108">
        <v>-1.7671341E-2</v>
      </c>
      <c r="M108">
        <v>-0.27693403</v>
      </c>
      <c r="N108">
        <v>-0.52244144999999997</v>
      </c>
      <c r="O108" t="s">
        <v>1239</v>
      </c>
      <c r="P108" s="12">
        <v>0</v>
      </c>
      <c r="Q108">
        <v>0</v>
      </c>
      <c r="R108">
        <v>0</v>
      </c>
    </row>
    <row r="109" spans="1:18" x14ac:dyDescent="0.3">
      <c r="A109" s="7" t="s">
        <v>72</v>
      </c>
      <c r="B109" s="7">
        <v>0.95045482999999997</v>
      </c>
      <c r="C109" s="3"/>
      <c r="D109" s="7">
        <v>-0.39666656</v>
      </c>
      <c r="E109" s="7">
        <v>-0.77587390000000001</v>
      </c>
      <c r="F109" s="7">
        <v>-0.70175449999999995</v>
      </c>
      <c r="G109" s="12" t="s">
        <v>1208</v>
      </c>
      <c r="J109" s="21" t="s">
        <v>144</v>
      </c>
      <c r="K109">
        <v>0.40290922000000001</v>
      </c>
      <c r="L109">
        <v>-2.8007789000000002E-2</v>
      </c>
      <c r="M109">
        <v>-0.33588663000000002</v>
      </c>
      <c r="N109">
        <v>-0.55721719999999997</v>
      </c>
      <c r="O109" t="s">
        <v>1240</v>
      </c>
      <c r="P109" s="12">
        <v>0</v>
      </c>
      <c r="Q109">
        <v>1</v>
      </c>
      <c r="R109">
        <v>0</v>
      </c>
    </row>
    <row r="110" spans="1:18" x14ac:dyDescent="0.3">
      <c r="A110" s="7" t="s">
        <v>287</v>
      </c>
      <c r="B110" s="7">
        <v>0.76409850000000001</v>
      </c>
      <c r="C110" s="3"/>
      <c r="D110" s="7">
        <v>-0.41771057</v>
      </c>
      <c r="E110" s="7">
        <v>-0.89930109999999996</v>
      </c>
      <c r="F110" s="7">
        <v>-0.77216344999999997</v>
      </c>
      <c r="G110" s="12" t="s">
        <v>381</v>
      </c>
      <c r="J110" s="21" t="s">
        <v>286</v>
      </c>
      <c r="K110">
        <v>0.56638540000000004</v>
      </c>
      <c r="L110">
        <v>-0.57711875000000001</v>
      </c>
      <c r="M110">
        <v>-0.8618614</v>
      </c>
      <c r="N110">
        <v>-0.62324387000000003</v>
      </c>
      <c r="O110" t="s">
        <v>1209</v>
      </c>
      <c r="P110" s="12">
        <v>0</v>
      </c>
      <c r="Q110">
        <v>1</v>
      </c>
      <c r="R110">
        <v>0</v>
      </c>
    </row>
    <row r="111" spans="1:18" x14ac:dyDescent="0.3">
      <c r="A111" s="7" t="s">
        <v>286</v>
      </c>
      <c r="B111" s="7">
        <v>0.56638540000000004</v>
      </c>
      <c r="C111" s="3"/>
      <c r="D111" s="7">
        <v>-0.57711875000000001</v>
      </c>
      <c r="E111" s="7">
        <v>-0.8618614</v>
      </c>
      <c r="F111" s="7">
        <v>-0.62324387000000003</v>
      </c>
      <c r="G111" s="12" t="s">
        <v>1209</v>
      </c>
      <c r="J111" s="21" t="s">
        <v>63</v>
      </c>
      <c r="K111">
        <v>0.44069715999999998</v>
      </c>
      <c r="L111">
        <v>-0.52220319999999998</v>
      </c>
      <c r="M111">
        <v>-0.43828660000000003</v>
      </c>
      <c r="N111">
        <v>-0.76895833000000002</v>
      </c>
      <c r="O111" t="s">
        <v>1194</v>
      </c>
      <c r="P111" s="12">
        <v>0</v>
      </c>
      <c r="Q111">
        <v>0</v>
      </c>
      <c r="R111">
        <v>0</v>
      </c>
    </row>
    <row r="112" spans="1:18" x14ac:dyDescent="0.3">
      <c r="A112" s="7" t="s">
        <v>976</v>
      </c>
      <c r="C112" s="3"/>
      <c r="E112" s="7">
        <v>-0.86496603000000005</v>
      </c>
      <c r="F112" s="7">
        <v>-0.50935129999999995</v>
      </c>
      <c r="G112" s="12" t="s">
        <v>1193</v>
      </c>
      <c r="J112" s="21" t="s">
        <v>74</v>
      </c>
      <c r="K112">
        <v>0.62532589999999999</v>
      </c>
      <c r="L112">
        <v>-0.27334734999999999</v>
      </c>
      <c r="M112">
        <v>-0.38168924999999998</v>
      </c>
      <c r="N112">
        <v>-0.37983616999999997</v>
      </c>
      <c r="O112" t="s">
        <v>1198</v>
      </c>
      <c r="P112" s="12">
        <v>0</v>
      </c>
      <c r="Q112">
        <v>0</v>
      </c>
      <c r="R112">
        <v>0</v>
      </c>
    </row>
    <row r="113" spans="1:18" x14ac:dyDescent="0.3">
      <c r="A113" s="7" t="s">
        <v>75</v>
      </c>
      <c r="B113" s="7">
        <v>0.22848930000000001</v>
      </c>
      <c r="C113" s="3"/>
      <c r="D113" s="7">
        <v>-0.34906355</v>
      </c>
      <c r="E113" s="7">
        <v>-0.76615244000000005</v>
      </c>
      <c r="F113" s="7">
        <v>-0.16389524999999999</v>
      </c>
      <c r="G113" s="12" t="s">
        <v>1210</v>
      </c>
      <c r="J113" s="21" t="s">
        <v>332</v>
      </c>
      <c r="K113">
        <v>0.60873699999999997</v>
      </c>
      <c r="L113">
        <v>-0.38373606999999998</v>
      </c>
      <c r="M113">
        <v>-0.36958649999999998</v>
      </c>
      <c r="N113">
        <v>-0.48722654999999998</v>
      </c>
      <c r="O113" t="s">
        <v>435</v>
      </c>
      <c r="P113" s="12">
        <v>0</v>
      </c>
      <c r="Q113">
        <v>0</v>
      </c>
      <c r="R113">
        <v>0</v>
      </c>
    </row>
    <row r="114" spans="1:18" x14ac:dyDescent="0.3">
      <c r="A114" s="7" t="s">
        <v>36</v>
      </c>
      <c r="C114" s="3"/>
      <c r="D114" s="7">
        <v>-0.69853394999999996</v>
      </c>
      <c r="E114" s="7">
        <v>-0.69593939999999999</v>
      </c>
      <c r="F114" s="7">
        <v>-6.1236814000000001E-2</v>
      </c>
      <c r="G114" s="12" t="s">
        <v>1142</v>
      </c>
      <c r="J114" s="21" t="s">
        <v>46</v>
      </c>
      <c r="K114">
        <v>0.59706510000000002</v>
      </c>
      <c r="L114">
        <v>-0.34083247</v>
      </c>
      <c r="M114">
        <v>-0.23175667</v>
      </c>
      <c r="N114">
        <v>-0.64683840000000004</v>
      </c>
      <c r="O114" t="s">
        <v>1197</v>
      </c>
      <c r="P114" s="12">
        <v>0</v>
      </c>
      <c r="Q114">
        <v>0</v>
      </c>
      <c r="R114">
        <v>0</v>
      </c>
    </row>
    <row r="115" spans="1:18" x14ac:dyDescent="0.3">
      <c r="A115" s="7" t="s">
        <v>989</v>
      </c>
      <c r="C115" s="3"/>
      <c r="D115" s="7">
        <v>-1.2211430999999999</v>
      </c>
      <c r="G115" s="12" t="s">
        <v>1211</v>
      </c>
      <c r="J115" s="21" t="s">
        <v>978</v>
      </c>
      <c r="K115">
        <v>0.54550712999999995</v>
      </c>
      <c r="L115">
        <v>-0.25867630000000003</v>
      </c>
      <c r="M115">
        <v>-0.13198894</v>
      </c>
      <c r="N115">
        <v>-0.56484734999999997</v>
      </c>
      <c r="O115" t="s">
        <v>1196</v>
      </c>
      <c r="P115" s="12">
        <v>0</v>
      </c>
      <c r="Q115">
        <v>0</v>
      </c>
      <c r="R115">
        <v>0</v>
      </c>
    </row>
    <row r="116" spans="1:18" x14ac:dyDescent="0.3">
      <c r="A116" s="7" t="s">
        <v>551</v>
      </c>
      <c r="B116" s="7">
        <v>0.45486527999999998</v>
      </c>
      <c r="C116" s="3"/>
      <c r="D116" s="7">
        <v>-0.35328092999999999</v>
      </c>
      <c r="E116" s="7">
        <v>0.35512080000000001</v>
      </c>
      <c r="F116" s="7">
        <v>0.56285805</v>
      </c>
      <c r="G116" s="12" t="s">
        <v>381</v>
      </c>
      <c r="J116" s="21" t="s">
        <v>52</v>
      </c>
      <c r="K116">
        <v>0.66680276000000005</v>
      </c>
      <c r="L116">
        <v>-0.1141263</v>
      </c>
      <c r="M116">
        <v>-0.20748177000000001</v>
      </c>
      <c r="N116">
        <v>-0.56505585000000003</v>
      </c>
      <c r="O116" t="s">
        <v>1195</v>
      </c>
      <c r="P116" s="12">
        <v>0</v>
      </c>
      <c r="Q116">
        <v>0</v>
      </c>
      <c r="R116">
        <v>0</v>
      </c>
    </row>
    <row r="117" spans="1:18" x14ac:dyDescent="0.3">
      <c r="A117" s="7" t="s">
        <v>560</v>
      </c>
      <c r="B117" s="7">
        <v>1.0856672999999999</v>
      </c>
      <c r="C117" s="3"/>
      <c r="D117" s="7">
        <v>0.18930216</v>
      </c>
      <c r="G117" s="12" t="s">
        <v>1212</v>
      </c>
      <c r="J117" s="21" t="s">
        <v>150</v>
      </c>
      <c r="K117">
        <v>0.51194996000000004</v>
      </c>
      <c r="L117">
        <v>-0.10674551</v>
      </c>
      <c r="M117">
        <v>-0.23438329999999999</v>
      </c>
      <c r="N117">
        <v>-0.42913996999999998</v>
      </c>
      <c r="O117" t="s">
        <v>1243</v>
      </c>
      <c r="P117" s="12">
        <v>0</v>
      </c>
      <c r="Q117">
        <v>1</v>
      </c>
      <c r="R117">
        <v>0</v>
      </c>
    </row>
    <row r="118" spans="1:18" x14ac:dyDescent="0.3">
      <c r="A118" s="7" t="s">
        <v>146</v>
      </c>
      <c r="B118" s="7">
        <v>0.73283255000000003</v>
      </c>
      <c r="C118" s="3"/>
      <c r="D118" s="7">
        <v>8.5591009999999995E-2</v>
      </c>
      <c r="E118" s="7">
        <v>-4.8572483999999999E-2</v>
      </c>
      <c r="F118" s="7">
        <v>-5.6422010000000002E-2</v>
      </c>
      <c r="G118" s="12" t="s">
        <v>381</v>
      </c>
      <c r="J118" s="21" t="s">
        <v>138</v>
      </c>
      <c r="K118">
        <v>0.56297059999999999</v>
      </c>
      <c r="L118">
        <v>-2.6907054999999999E-2</v>
      </c>
      <c r="M118">
        <v>-0.44848909999999997</v>
      </c>
      <c r="N118">
        <v>-0.44701534999999998</v>
      </c>
      <c r="O118" t="s">
        <v>1199</v>
      </c>
      <c r="P118" s="12">
        <v>0</v>
      </c>
      <c r="Q118">
        <v>0</v>
      </c>
      <c r="R118">
        <v>0</v>
      </c>
    </row>
    <row r="119" spans="1:18" x14ac:dyDescent="0.3">
      <c r="A119" s="7" t="s">
        <v>99</v>
      </c>
      <c r="B119" s="7">
        <v>0.86055093999999999</v>
      </c>
      <c r="C119" s="3"/>
      <c r="D119" s="7">
        <v>2.6373232E-2</v>
      </c>
      <c r="E119" s="7">
        <v>-0.28167366999999999</v>
      </c>
      <c r="G119" s="12" t="s">
        <v>1213</v>
      </c>
      <c r="J119" s="21" t="s">
        <v>55</v>
      </c>
      <c r="K119">
        <v>0.69422066000000004</v>
      </c>
      <c r="L119">
        <v>-0.1040262</v>
      </c>
      <c r="M119">
        <v>-0.50803770000000004</v>
      </c>
      <c r="N119">
        <v>-0.46961996</v>
      </c>
      <c r="O119" t="s">
        <v>1200</v>
      </c>
      <c r="P119" s="12">
        <v>0</v>
      </c>
      <c r="Q119">
        <v>0</v>
      </c>
      <c r="R119">
        <v>0</v>
      </c>
    </row>
    <row r="120" spans="1:18" x14ac:dyDescent="0.3">
      <c r="A120" s="7" t="s">
        <v>170</v>
      </c>
      <c r="B120" s="7">
        <v>0.38271037000000002</v>
      </c>
      <c r="C120" s="3"/>
      <c r="D120" s="7">
        <v>-4.2568005999999999E-2</v>
      </c>
      <c r="E120" s="7">
        <v>-1.1103366E-2</v>
      </c>
      <c r="F120" s="7">
        <v>0.12747017999999999</v>
      </c>
      <c r="G120" s="12" t="s">
        <v>1214</v>
      </c>
      <c r="J120" s="21" t="s">
        <v>58</v>
      </c>
      <c r="K120">
        <v>0.45901449999999999</v>
      </c>
      <c r="L120">
        <v>-0.18352282</v>
      </c>
      <c r="M120">
        <v>-0.42020081999999997</v>
      </c>
      <c r="N120">
        <v>-0.76579830000000004</v>
      </c>
      <c r="O120" t="s">
        <v>1204</v>
      </c>
      <c r="P120" s="12">
        <v>0</v>
      </c>
      <c r="Q120">
        <v>1</v>
      </c>
      <c r="R120">
        <v>0</v>
      </c>
    </row>
    <row r="121" spans="1:18" x14ac:dyDescent="0.3">
      <c r="A121" s="7" t="s">
        <v>8</v>
      </c>
      <c r="B121" s="7">
        <v>0.29156375000000001</v>
      </c>
      <c r="C121" s="3"/>
      <c r="D121" s="7">
        <v>1.6158406E-2</v>
      </c>
      <c r="E121" s="7">
        <v>0.21062322999999999</v>
      </c>
      <c r="F121" s="7">
        <v>-0.11314911</v>
      </c>
      <c r="G121" s="12" t="s">
        <v>1215</v>
      </c>
      <c r="J121" s="21" t="s">
        <v>57</v>
      </c>
      <c r="K121">
        <v>0.45415017000000002</v>
      </c>
      <c r="L121">
        <v>-0.21449483999999999</v>
      </c>
      <c r="M121">
        <v>-0.47865750000000001</v>
      </c>
      <c r="N121">
        <v>-0.77987030000000002</v>
      </c>
      <c r="O121" t="s">
        <v>1203</v>
      </c>
      <c r="P121" s="12">
        <v>0</v>
      </c>
      <c r="Q121">
        <v>0</v>
      </c>
      <c r="R121">
        <v>0</v>
      </c>
    </row>
    <row r="122" spans="1:18" x14ac:dyDescent="0.3">
      <c r="A122" s="7" t="s">
        <v>173</v>
      </c>
      <c r="B122" s="7">
        <v>0.37273255</v>
      </c>
      <c r="C122" s="3"/>
      <c r="D122" s="7">
        <v>4.8291010000000002E-2</v>
      </c>
      <c r="E122" s="7">
        <v>4.6990520000000001E-2</v>
      </c>
      <c r="F122" s="7">
        <v>-0.12787277</v>
      </c>
      <c r="G122" s="12" t="s">
        <v>1216</v>
      </c>
      <c r="J122" s="21" t="s">
        <v>56</v>
      </c>
      <c r="K122">
        <v>0.49885118000000001</v>
      </c>
      <c r="L122">
        <v>-0.20332251000000001</v>
      </c>
      <c r="M122">
        <v>-0.51404077000000004</v>
      </c>
      <c r="N122">
        <v>-0.70001215000000006</v>
      </c>
      <c r="O122" t="s">
        <v>1202</v>
      </c>
      <c r="P122" s="12">
        <v>0</v>
      </c>
      <c r="Q122">
        <v>0</v>
      </c>
      <c r="R122">
        <v>0</v>
      </c>
    </row>
    <row r="123" spans="1:18" x14ac:dyDescent="0.3">
      <c r="A123" s="7" t="s">
        <v>65</v>
      </c>
      <c r="B123" s="7">
        <v>0.30566241999999999</v>
      </c>
      <c r="C123" s="3"/>
      <c r="D123" s="7">
        <v>4.2661850000000001E-2</v>
      </c>
      <c r="E123" s="7">
        <v>5.3893954000000001E-2</v>
      </c>
      <c r="F123" s="7">
        <v>2.3715466000000001E-2</v>
      </c>
      <c r="G123" s="12" t="s">
        <v>1217</v>
      </c>
      <c r="J123" s="21" t="s">
        <v>3</v>
      </c>
      <c r="K123">
        <v>0.55195444999999999</v>
      </c>
      <c r="L123">
        <v>-0.21828249999999999</v>
      </c>
      <c r="M123">
        <v>-0.56655960000000005</v>
      </c>
      <c r="N123">
        <v>-0.65020275000000005</v>
      </c>
      <c r="O123" t="s">
        <v>381</v>
      </c>
      <c r="P123" s="12">
        <v>0</v>
      </c>
      <c r="Q123">
        <v>1</v>
      </c>
      <c r="R123">
        <v>0</v>
      </c>
    </row>
    <row r="124" spans="1:18" x14ac:dyDescent="0.3">
      <c r="A124" s="7" t="s">
        <v>555</v>
      </c>
      <c r="B124" s="7">
        <v>0.2328315</v>
      </c>
      <c r="C124" s="3"/>
      <c r="D124" s="7">
        <v>-9.8150680000000004E-2</v>
      </c>
      <c r="E124" s="7">
        <v>0.109795265</v>
      </c>
      <c r="F124" s="7">
        <v>2.8002629000000001E-2</v>
      </c>
      <c r="G124" s="12" t="s">
        <v>1218</v>
      </c>
      <c r="J124" s="21" t="s">
        <v>2</v>
      </c>
      <c r="K124">
        <v>0.53048295000000001</v>
      </c>
      <c r="L124">
        <v>4.1898100000000001E-2</v>
      </c>
      <c r="M124">
        <v>-0.64872885000000002</v>
      </c>
      <c r="N124">
        <v>-0.74865919999999997</v>
      </c>
      <c r="O124" t="s">
        <v>1138</v>
      </c>
      <c r="P124" s="12">
        <v>0</v>
      </c>
      <c r="Q124">
        <v>1</v>
      </c>
      <c r="R124">
        <v>1</v>
      </c>
    </row>
    <row r="125" spans="1:18" x14ac:dyDescent="0.3">
      <c r="A125" s="7" t="s">
        <v>562</v>
      </c>
      <c r="B125" s="7">
        <v>0.61833143000000002</v>
      </c>
      <c r="C125" s="3"/>
      <c r="D125" s="7">
        <v>-2.569861E-2</v>
      </c>
      <c r="E125" s="7">
        <v>0.18155925000000001</v>
      </c>
      <c r="F125" s="7">
        <v>-4.5497462000000002E-2</v>
      </c>
      <c r="G125" s="12" t="s">
        <v>1140</v>
      </c>
      <c r="J125" s="21" t="s">
        <v>59</v>
      </c>
      <c r="K125">
        <v>0.79924459999999997</v>
      </c>
      <c r="L125">
        <v>-0.13250698</v>
      </c>
      <c r="M125">
        <v>-0.59879905</v>
      </c>
      <c r="N125">
        <v>-1.057083</v>
      </c>
      <c r="O125" t="s">
        <v>1205</v>
      </c>
      <c r="P125" s="7">
        <v>1</v>
      </c>
      <c r="Q125">
        <v>1</v>
      </c>
      <c r="R125">
        <v>0</v>
      </c>
    </row>
    <row r="126" spans="1:18" x14ac:dyDescent="0.3">
      <c r="A126" s="7" t="s">
        <v>993</v>
      </c>
      <c r="B126" s="7">
        <v>0.36826912000000001</v>
      </c>
      <c r="C126" s="3"/>
      <c r="D126" s="7">
        <v>0.26143899999999998</v>
      </c>
      <c r="E126" s="7">
        <v>0.43597972000000002</v>
      </c>
      <c r="F126" s="7">
        <v>-0.17966233000000001</v>
      </c>
      <c r="G126" s="12" t="s">
        <v>1219</v>
      </c>
      <c r="J126" s="21" t="s">
        <v>255</v>
      </c>
      <c r="K126">
        <v>0.71302986000000002</v>
      </c>
      <c r="L126">
        <v>-0.14008429999999999</v>
      </c>
      <c r="M126">
        <v>-0.59785809999999995</v>
      </c>
      <c r="N126">
        <v>-0.88821565999999996</v>
      </c>
      <c r="O126" t="s">
        <v>962</v>
      </c>
      <c r="P126" s="12">
        <v>0</v>
      </c>
      <c r="Q126">
        <v>1</v>
      </c>
      <c r="R126">
        <v>0</v>
      </c>
    </row>
    <row r="127" spans="1:18" x14ac:dyDescent="0.3">
      <c r="A127" s="7" t="s">
        <v>14</v>
      </c>
      <c r="B127" s="7">
        <v>0.52682704000000002</v>
      </c>
      <c r="C127" s="3"/>
      <c r="D127" s="7">
        <v>0.13672052000000001</v>
      </c>
      <c r="E127" s="7">
        <v>0.27656427</v>
      </c>
      <c r="F127" s="7">
        <v>-0.24494299999999999</v>
      </c>
      <c r="G127" s="12" t="s">
        <v>1220</v>
      </c>
      <c r="J127" s="21" t="s">
        <v>149</v>
      </c>
      <c r="K127">
        <v>0.77397729999999998</v>
      </c>
      <c r="L127">
        <v>-0.22165023</v>
      </c>
      <c r="M127">
        <v>-0.71854143999999998</v>
      </c>
      <c r="N127">
        <v>-0.81819010000000003</v>
      </c>
      <c r="O127" t="s">
        <v>1206</v>
      </c>
      <c r="P127" s="12">
        <v>0</v>
      </c>
      <c r="Q127">
        <v>1</v>
      </c>
      <c r="R127">
        <v>0</v>
      </c>
    </row>
    <row r="128" spans="1:18" x14ac:dyDescent="0.3">
      <c r="A128" s="7" t="s">
        <v>85</v>
      </c>
      <c r="B128" s="7">
        <v>0.59955055000000002</v>
      </c>
      <c r="C128" s="3"/>
      <c r="D128" s="7">
        <v>0.12921748</v>
      </c>
      <c r="E128" s="7">
        <v>0.36721243999999997</v>
      </c>
      <c r="F128" s="7">
        <v>-0.20222993</v>
      </c>
      <c r="G128" s="12" t="s">
        <v>1221</v>
      </c>
      <c r="J128" s="21" t="s">
        <v>152</v>
      </c>
      <c r="K128">
        <v>0.60576019999999997</v>
      </c>
      <c r="L128">
        <v>-0.25890734999999998</v>
      </c>
      <c r="M128">
        <v>-0.84091320000000003</v>
      </c>
      <c r="N128">
        <v>-0.86039423999999998</v>
      </c>
      <c r="O128" t="s">
        <v>381</v>
      </c>
      <c r="P128" s="12">
        <v>0</v>
      </c>
      <c r="Q128">
        <v>0</v>
      </c>
      <c r="R128">
        <v>0</v>
      </c>
    </row>
    <row r="129" spans="1:18" x14ac:dyDescent="0.3">
      <c r="A129" s="7" t="s">
        <v>1006</v>
      </c>
      <c r="B129" s="7">
        <v>0.56358660000000005</v>
      </c>
      <c r="C129" s="3"/>
      <c r="D129" s="7">
        <v>0.36135894000000002</v>
      </c>
      <c r="E129" s="7">
        <v>2.0487485E-2</v>
      </c>
      <c r="F129" s="7">
        <v>-6.0749505000000002E-2</v>
      </c>
      <c r="G129" s="12" t="s">
        <v>381</v>
      </c>
      <c r="J129" s="21" t="s">
        <v>5</v>
      </c>
      <c r="K129">
        <v>0.62617639999999997</v>
      </c>
      <c r="L129">
        <v>-0.31250176000000002</v>
      </c>
      <c r="M129">
        <v>-0.66045670000000001</v>
      </c>
      <c r="N129">
        <v>-1.0025339</v>
      </c>
      <c r="O129" t="s">
        <v>1207</v>
      </c>
      <c r="P129" s="12">
        <v>0</v>
      </c>
      <c r="Q129">
        <v>0</v>
      </c>
      <c r="R129">
        <v>0</v>
      </c>
    </row>
    <row r="130" spans="1:18" x14ac:dyDescent="0.3">
      <c r="A130" s="7" t="s">
        <v>86</v>
      </c>
      <c r="B130" s="7">
        <v>0.47823176000000001</v>
      </c>
      <c r="C130" s="3"/>
      <c r="D130" s="7">
        <v>0.40546339999999997</v>
      </c>
      <c r="E130" s="7">
        <v>4.7511100000000001E-2</v>
      </c>
      <c r="F130" s="7">
        <v>-0.51099490000000003</v>
      </c>
      <c r="G130" s="12" t="s">
        <v>1222</v>
      </c>
      <c r="J130" s="21" t="s">
        <v>287</v>
      </c>
      <c r="K130">
        <v>0.76409850000000001</v>
      </c>
      <c r="L130">
        <v>-0.41771057</v>
      </c>
      <c r="M130">
        <v>-0.89930109999999996</v>
      </c>
      <c r="N130">
        <v>-0.77216344999999997</v>
      </c>
      <c r="O130" t="s">
        <v>381</v>
      </c>
      <c r="P130" s="12">
        <v>0</v>
      </c>
      <c r="Q130">
        <v>1</v>
      </c>
      <c r="R130">
        <v>0</v>
      </c>
    </row>
    <row r="131" spans="1:18" x14ac:dyDescent="0.3">
      <c r="A131" s="7" t="s">
        <v>556</v>
      </c>
      <c r="B131" s="7">
        <v>0.49059364</v>
      </c>
      <c r="C131" s="3"/>
      <c r="D131" s="7">
        <v>0.33020656999999998</v>
      </c>
      <c r="E131" s="7">
        <v>8.8046700000000006E-2</v>
      </c>
      <c r="F131" s="7">
        <v>-0.39509403999999998</v>
      </c>
      <c r="G131" s="12" t="s">
        <v>1223</v>
      </c>
      <c r="J131" s="21" t="s">
        <v>72</v>
      </c>
      <c r="K131">
        <v>0.95045482999999997</v>
      </c>
      <c r="L131">
        <v>-0.39666656</v>
      </c>
      <c r="M131">
        <v>-0.77587390000000001</v>
      </c>
      <c r="N131">
        <v>-0.70175449999999995</v>
      </c>
      <c r="O131" t="s">
        <v>1208</v>
      </c>
      <c r="P131" s="12">
        <v>0</v>
      </c>
      <c r="Q131">
        <v>0</v>
      </c>
      <c r="R131">
        <v>0</v>
      </c>
    </row>
    <row r="132" spans="1:18" x14ac:dyDescent="0.3">
      <c r="A132" s="7" t="s">
        <v>17</v>
      </c>
      <c r="B132" s="7">
        <v>0.50828720000000005</v>
      </c>
      <c r="C132" s="3"/>
      <c r="D132" s="7">
        <v>0.19793552</v>
      </c>
      <c r="E132" s="7">
        <v>-8.8285069999999993E-3</v>
      </c>
      <c r="F132" s="7">
        <v>-0.47884542000000002</v>
      </c>
      <c r="G132" s="12" t="s">
        <v>1207</v>
      </c>
      <c r="J132" s="21" t="s">
        <v>999</v>
      </c>
      <c r="K132">
        <v>0.81922764000000003</v>
      </c>
      <c r="L132">
        <v>-0.25372654</v>
      </c>
      <c r="M132">
        <v>-0.54938070000000006</v>
      </c>
      <c r="N132">
        <v>-0.63884410000000003</v>
      </c>
      <c r="O132" t="s">
        <v>1201</v>
      </c>
      <c r="P132" s="12">
        <v>0</v>
      </c>
      <c r="Q132">
        <v>0</v>
      </c>
      <c r="R132">
        <v>0</v>
      </c>
    </row>
    <row r="133" spans="1:18" x14ac:dyDescent="0.3">
      <c r="A133" s="7" t="s">
        <v>145</v>
      </c>
      <c r="B133" s="7">
        <v>0.54655929999999997</v>
      </c>
      <c r="C133" s="3"/>
      <c r="D133" s="7">
        <v>0.18561510000000001</v>
      </c>
      <c r="E133" s="7">
        <v>-0.20148456000000001</v>
      </c>
      <c r="F133" s="7">
        <v>-0.53730920000000004</v>
      </c>
      <c r="G133" s="12" t="s">
        <v>381</v>
      </c>
      <c r="J133" s="21" t="s">
        <v>976</v>
      </c>
      <c r="K133">
        <v>0</v>
      </c>
      <c r="L133">
        <v>0</v>
      </c>
      <c r="M133">
        <v>-0.86496603000000005</v>
      </c>
      <c r="N133">
        <v>-0.50935129999999995</v>
      </c>
      <c r="O133" t="s">
        <v>1193</v>
      </c>
      <c r="P133" s="12">
        <v>0</v>
      </c>
      <c r="Q133">
        <v>0</v>
      </c>
      <c r="R133">
        <v>0</v>
      </c>
    </row>
    <row r="134" spans="1:18" x14ac:dyDescent="0.3">
      <c r="A134" s="7" t="s">
        <v>1001</v>
      </c>
      <c r="B134" s="7">
        <v>0.65261709999999995</v>
      </c>
      <c r="C134" s="3"/>
      <c r="D134" s="7">
        <v>7.3286630000000005E-2</v>
      </c>
      <c r="E134" s="7">
        <v>-0.18513647999999999</v>
      </c>
      <c r="F134" s="7">
        <v>-0.61483080000000001</v>
      </c>
      <c r="G134" s="12" t="s">
        <v>381</v>
      </c>
      <c r="J134" s="21" t="s">
        <v>76</v>
      </c>
      <c r="K134">
        <v>8.0227419999999994E-2</v>
      </c>
      <c r="L134">
        <v>-0.14933383</v>
      </c>
      <c r="M134">
        <v>-0.54155827000000001</v>
      </c>
      <c r="N134">
        <v>-7.4800439999999996E-2</v>
      </c>
      <c r="O134" t="s">
        <v>1256</v>
      </c>
      <c r="P134" s="12">
        <v>0</v>
      </c>
      <c r="Q134">
        <v>1</v>
      </c>
      <c r="R134">
        <v>0</v>
      </c>
    </row>
    <row r="135" spans="1:18" x14ac:dyDescent="0.3">
      <c r="A135" s="7" t="s">
        <v>970</v>
      </c>
      <c r="B135" s="7">
        <v>0.55979836000000005</v>
      </c>
      <c r="C135" s="3"/>
      <c r="D135" s="7">
        <v>-4.1350909999999998E-2</v>
      </c>
      <c r="E135" s="7">
        <v>0.15494427</v>
      </c>
      <c r="F135" s="7">
        <v>-0.53542095000000001</v>
      </c>
      <c r="G135" s="12" t="s">
        <v>1224</v>
      </c>
      <c r="J135" s="21" t="s">
        <v>77</v>
      </c>
      <c r="K135">
        <v>0.11389906</v>
      </c>
      <c r="L135">
        <v>-0.16543390999999999</v>
      </c>
      <c r="M135">
        <v>-0.52798999999999996</v>
      </c>
      <c r="N135">
        <v>-6.3548789999999994E-2</v>
      </c>
      <c r="O135" t="s">
        <v>1257</v>
      </c>
      <c r="P135" s="12">
        <v>0</v>
      </c>
      <c r="Q135">
        <v>1</v>
      </c>
      <c r="R135">
        <v>0</v>
      </c>
    </row>
    <row r="136" spans="1:18" x14ac:dyDescent="0.3">
      <c r="A136" s="7" t="s">
        <v>985</v>
      </c>
      <c r="B136" s="7">
        <v>0.79592896000000002</v>
      </c>
      <c r="C136" s="3"/>
      <c r="D136" s="7">
        <v>3.4834935999999997E-2</v>
      </c>
      <c r="E136" s="7">
        <v>0.23950170000000001</v>
      </c>
      <c r="F136" s="7">
        <v>-0.39454080000000002</v>
      </c>
      <c r="G136" s="12" t="s">
        <v>1225</v>
      </c>
      <c r="J136" s="21" t="s">
        <v>75</v>
      </c>
      <c r="K136">
        <v>0.22848930000000001</v>
      </c>
      <c r="L136">
        <v>-0.34906355</v>
      </c>
      <c r="M136">
        <v>-0.76615244000000005</v>
      </c>
      <c r="N136">
        <v>-0.16389524999999999</v>
      </c>
      <c r="O136" t="s">
        <v>1210</v>
      </c>
      <c r="P136" s="12">
        <v>0</v>
      </c>
      <c r="Q136">
        <v>0</v>
      </c>
      <c r="R136">
        <v>0</v>
      </c>
    </row>
    <row r="137" spans="1:18" x14ac:dyDescent="0.3">
      <c r="A137" s="7" t="s">
        <v>1000</v>
      </c>
      <c r="B137" s="7">
        <v>0.78941640000000002</v>
      </c>
      <c r="C137" s="3"/>
      <c r="D137" s="7">
        <v>0.24005989999999999</v>
      </c>
      <c r="E137" s="7">
        <v>0.31216087999999997</v>
      </c>
      <c r="F137" s="7">
        <v>-0.34690967</v>
      </c>
      <c r="G137" s="12" t="s">
        <v>1226</v>
      </c>
      <c r="J137" s="21" t="s">
        <v>36</v>
      </c>
      <c r="K137">
        <v>0</v>
      </c>
      <c r="L137">
        <v>-0.69853394999999996</v>
      </c>
      <c r="M137">
        <v>-0.69593939999999999</v>
      </c>
      <c r="N137">
        <v>-6.1236814000000001E-2</v>
      </c>
      <c r="O137" t="s">
        <v>1142</v>
      </c>
      <c r="P137" s="12">
        <v>0</v>
      </c>
      <c r="Q137">
        <v>0</v>
      </c>
      <c r="R137">
        <v>0</v>
      </c>
    </row>
    <row r="138" spans="1:18" x14ac:dyDescent="0.3">
      <c r="A138" s="7" t="s">
        <v>134</v>
      </c>
      <c r="B138" s="7">
        <v>0.13003513</v>
      </c>
      <c r="C138" s="3"/>
      <c r="D138" s="7">
        <v>0.20644006000000001</v>
      </c>
      <c r="E138" s="7">
        <v>0.31209290000000001</v>
      </c>
      <c r="F138" s="7">
        <v>7.2777800000000004E-2</v>
      </c>
      <c r="G138" s="12" t="s">
        <v>1142</v>
      </c>
      <c r="J138" s="21" t="s">
        <v>989</v>
      </c>
      <c r="K138">
        <v>0</v>
      </c>
      <c r="L138">
        <v>-1.2211430999999999</v>
      </c>
      <c r="M138">
        <v>0</v>
      </c>
      <c r="N138">
        <v>0</v>
      </c>
      <c r="O138" t="s">
        <v>1211</v>
      </c>
      <c r="P138" s="12">
        <v>0</v>
      </c>
      <c r="Q138">
        <v>0</v>
      </c>
      <c r="R138">
        <v>0</v>
      </c>
    </row>
    <row r="139" spans="1:18" x14ac:dyDescent="0.3">
      <c r="A139" s="7" t="s">
        <v>975</v>
      </c>
      <c r="B139" s="7">
        <v>0.11710448</v>
      </c>
      <c r="C139" s="3"/>
      <c r="D139" s="7">
        <v>0.29602783999999999</v>
      </c>
      <c r="E139" s="7">
        <v>0.1650693</v>
      </c>
      <c r="F139" s="7">
        <v>0.14985651999999999</v>
      </c>
      <c r="G139" s="12" t="s">
        <v>1227</v>
      </c>
      <c r="J139" s="21" t="s">
        <v>551</v>
      </c>
      <c r="K139">
        <v>0.45486527999999998</v>
      </c>
      <c r="L139">
        <v>-0.35328092999999999</v>
      </c>
      <c r="M139">
        <v>0.35512080000000001</v>
      </c>
      <c r="N139">
        <v>0.56285805</v>
      </c>
      <c r="O139" t="s">
        <v>381</v>
      </c>
      <c r="P139" s="7">
        <v>1</v>
      </c>
      <c r="Q139">
        <v>1</v>
      </c>
      <c r="R139">
        <v>0</v>
      </c>
    </row>
    <row r="140" spans="1:18" x14ac:dyDescent="0.3">
      <c r="A140" s="7" t="s">
        <v>185</v>
      </c>
      <c r="B140" s="7">
        <v>-4.9180880000000003E-2</v>
      </c>
      <c r="C140" s="3"/>
      <c r="D140" s="7">
        <v>0.21449650000000001</v>
      </c>
      <c r="E140" s="7">
        <v>0.13988306</v>
      </c>
      <c r="F140" s="7">
        <v>0.29888278000000001</v>
      </c>
      <c r="G140" s="12" t="s">
        <v>381</v>
      </c>
      <c r="J140" s="21" t="s">
        <v>283</v>
      </c>
      <c r="K140">
        <v>4.7864799999999999E-2</v>
      </c>
      <c r="L140">
        <v>0.34331462000000001</v>
      </c>
      <c r="M140">
        <v>0.87852675000000002</v>
      </c>
      <c r="N140">
        <v>-0.31683152999999997</v>
      </c>
      <c r="O140" t="s">
        <v>1281</v>
      </c>
      <c r="P140" s="12">
        <v>0</v>
      </c>
      <c r="Q140">
        <v>1</v>
      </c>
      <c r="R140">
        <v>0</v>
      </c>
    </row>
    <row r="141" spans="1:18" x14ac:dyDescent="0.3">
      <c r="A141" s="7" t="s">
        <v>96</v>
      </c>
      <c r="B141" s="7">
        <v>-2.403564E-3</v>
      </c>
      <c r="C141" s="3"/>
      <c r="D141" s="7">
        <v>0.11727266</v>
      </c>
      <c r="E141" s="7">
        <v>0.15174736</v>
      </c>
      <c r="F141" s="7">
        <v>0.30743672999999999</v>
      </c>
      <c r="G141" s="12" t="s">
        <v>1207</v>
      </c>
      <c r="J141" s="21" t="s">
        <v>92</v>
      </c>
      <c r="K141">
        <v>-0.11856345</v>
      </c>
      <c r="L141">
        <v>-2.7608590000000001E-3</v>
      </c>
      <c r="M141">
        <v>0.90524689999999997</v>
      </c>
      <c r="N141">
        <v>0.13940266000000001</v>
      </c>
      <c r="O141" t="s">
        <v>381</v>
      </c>
      <c r="P141" s="12">
        <v>0</v>
      </c>
      <c r="Q141">
        <v>0</v>
      </c>
      <c r="R141">
        <v>0</v>
      </c>
    </row>
    <row r="142" spans="1:18" x14ac:dyDescent="0.3">
      <c r="A142" s="7" t="s">
        <v>91</v>
      </c>
      <c r="B142" s="7">
        <v>-8.9356489999999997E-2</v>
      </c>
      <c r="C142" s="3"/>
      <c r="D142" s="7">
        <v>5.2657396000000002E-2</v>
      </c>
      <c r="E142" s="7">
        <v>0.21017405</v>
      </c>
      <c r="F142" s="7">
        <v>0.14540818</v>
      </c>
      <c r="G142" s="12" t="s">
        <v>381</v>
      </c>
      <c r="J142" s="21" t="s">
        <v>994</v>
      </c>
      <c r="K142">
        <v>-0.25587726</v>
      </c>
      <c r="L142">
        <v>-5.6377660000000003E-2</v>
      </c>
      <c r="M142">
        <v>0.59859479999999998</v>
      </c>
      <c r="N142">
        <v>4.4733990000000001E-2</v>
      </c>
      <c r="O142" t="s">
        <v>1280</v>
      </c>
      <c r="P142" s="12">
        <v>0</v>
      </c>
      <c r="Q142">
        <v>0</v>
      </c>
      <c r="R142">
        <v>1</v>
      </c>
    </row>
    <row r="143" spans="1:18" x14ac:dyDescent="0.3">
      <c r="A143" s="7" t="s">
        <v>997</v>
      </c>
      <c r="B143" s="7">
        <v>-0.20984791</v>
      </c>
      <c r="C143" s="3"/>
      <c r="D143" s="7">
        <v>1.3629126E-2</v>
      </c>
      <c r="E143" s="7">
        <v>0.20420162</v>
      </c>
      <c r="F143" s="7">
        <v>0.24722000999999999</v>
      </c>
      <c r="G143" s="12" t="s">
        <v>1228</v>
      </c>
      <c r="J143" s="21" t="s">
        <v>176</v>
      </c>
      <c r="K143">
        <v>-0.18978164</v>
      </c>
      <c r="L143">
        <v>0.13111301</v>
      </c>
      <c r="M143">
        <v>0.18214151000000001</v>
      </c>
      <c r="N143">
        <v>0.51333105999999995</v>
      </c>
      <c r="O143" t="s">
        <v>1273</v>
      </c>
      <c r="P143" s="12">
        <v>0</v>
      </c>
      <c r="Q143">
        <v>1</v>
      </c>
      <c r="R143">
        <v>0</v>
      </c>
    </row>
    <row r="144" spans="1:18" x14ac:dyDescent="0.3">
      <c r="A144" s="7" t="s">
        <v>250</v>
      </c>
      <c r="B144" s="7">
        <v>-0.16101037000000001</v>
      </c>
      <c r="C144" s="3"/>
      <c r="D144" s="7">
        <v>3.7533805000000003E-2</v>
      </c>
      <c r="E144" s="7">
        <v>0.34704667</v>
      </c>
      <c r="F144" s="7">
        <v>0.23373418000000001</v>
      </c>
      <c r="G144" s="12" t="s">
        <v>675</v>
      </c>
      <c r="J144" s="21" t="s">
        <v>39</v>
      </c>
      <c r="K144">
        <v>-0.29511657000000002</v>
      </c>
      <c r="L144">
        <v>0.25410873</v>
      </c>
      <c r="M144">
        <v>0.34004357000000002</v>
      </c>
      <c r="N144">
        <v>0.63909850000000001</v>
      </c>
      <c r="O144" t="s">
        <v>1274</v>
      </c>
      <c r="P144" s="12">
        <v>0</v>
      </c>
      <c r="Q144">
        <v>1</v>
      </c>
      <c r="R144">
        <v>0</v>
      </c>
    </row>
    <row r="145" spans="1:18" x14ac:dyDescent="0.3">
      <c r="A145" s="7" t="s">
        <v>557</v>
      </c>
      <c r="B145" s="7">
        <v>-0.10848323</v>
      </c>
      <c r="C145" s="3"/>
      <c r="D145" s="7">
        <v>0.21208627999999999</v>
      </c>
      <c r="E145" s="7">
        <v>0.2972032</v>
      </c>
      <c r="F145" s="7">
        <v>0.15482081</v>
      </c>
      <c r="G145" s="12" t="s">
        <v>930</v>
      </c>
      <c r="J145" s="21" t="s">
        <v>295</v>
      </c>
      <c r="K145">
        <v>-0.50579094999999996</v>
      </c>
      <c r="L145">
        <v>-2.0874685E-2</v>
      </c>
      <c r="M145">
        <v>3.193903E-2</v>
      </c>
      <c r="N145">
        <v>0.59243190000000001</v>
      </c>
      <c r="O145" t="s">
        <v>1272</v>
      </c>
      <c r="P145" s="12">
        <v>0</v>
      </c>
      <c r="Q145">
        <v>0</v>
      </c>
      <c r="R145">
        <v>0</v>
      </c>
    </row>
    <row r="146" spans="1:18" x14ac:dyDescent="0.3">
      <c r="A146" s="7" t="s">
        <v>109</v>
      </c>
      <c r="B146" s="7">
        <v>-0.17882076999999999</v>
      </c>
      <c r="C146" s="3"/>
      <c r="D146" s="7">
        <v>0.16945392000000001</v>
      </c>
      <c r="E146" s="7">
        <v>0.35552588000000002</v>
      </c>
      <c r="F146" s="7">
        <v>0.13562909000000001</v>
      </c>
      <c r="G146" s="12" t="s">
        <v>960</v>
      </c>
      <c r="J146" s="21" t="s">
        <v>113</v>
      </c>
      <c r="K146">
        <v>-0.57444859999999998</v>
      </c>
      <c r="L146">
        <v>8.0781290000000006E-2</v>
      </c>
      <c r="M146">
        <v>0.10735299399999999</v>
      </c>
      <c r="N146">
        <v>0.55879944999999998</v>
      </c>
      <c r="O146" t="s">
        <v>1271</v>
      </c>
      <c r="P146" s="12">
        <v>0</v>
      </c>
      <c r="Q146">
        <v>0</v>
      </c>
      <c r="R146">
        <v>0</v>
      </c>
    </row>
    <row r="147" spans="1:18" x14ac:dyDescent="0.3">
      <c r="A147" s="7" t="s">
        <v>987</v>
      </c>
      <c r="B147" s="7">
        <v>-0.15417359999999999</v>
      </c>
      <c r="C147" s="3"/>
      <c r="D147" s="7">
        <v>0.28575739999999999</v>
      </c>
      <c r="E147" s="7">
        <v>0.39399105000000001</v>
      </c>
      <c r="F147" s="7">
        <v>4.6997137000000001E-2</v>
      </c>
      <c r="G147" s="12" t="s">
        <v>1229</v>
      </c>
      <c r="J147" s="21" t="s">
        <v>159</v>
      </c>
      <c r="K147">
        <v>-0.62520779999999998</v>
      </c>
      <c r="L147">
        <v>9.6403950000000002E-2</v>
      </c>
      <c r="M147">
        <v>5.0378791999999999E-2</v>
      </c>
      <c r="N147">
        <v>0.71696380000000004</v>
      </c>
      <c r="O147" t="s">
        <v>957</v>
      </c>
      <c r="P147" s="12">
        <v>0</v>
      </c>
      <c r="Q147">
        <v>0</v>
      </c>
      <c r="R147">
        <v>0</v>
      </c>
    </row>
    <row r="148" spans="1:18" x14ac:dyDescent="0.3">
      <c r="A148" s="7" t="s">
        <v>105</v>
      </c>
      <c r="B148" s="7">
        <v>-0.16261022999999999</v>
      </c>
      <c r="C148" s="3"/>
      <c r="D148" s="7">
        <v>9.4540544000000004E-2</v>
      </c>
      <c r="E148" s="7">
        <v>-7.5347430000000007E-2</v>
      </c>
      <c r="F148" s="7">
        <v>0.10864763</v>
      </c>
      <c r="G148" s="12" t="s">
        <v>381</v>
      </c>
      <c r="J148" s="21" t="s">
        <v>181</v>
      </c>
      <c r="K148">
        <v>-0.59719909999999998</v>
      </c>
      <c r="L148">
        <v>0.1926447</v>
      </c>
      <c r="M148" s="8">
        <v>-7.4299999999999995E-4</v>
      </c>
      <c r="N148">
        <v>0.65546420000000005</v>
      </c>
      <c r="O148" t="s">
        <v>381</v>
      </c>
      <c r="P148" s="12">
        <v>0</v>
      </c>
      <c r="Q148">
        <v>0</v>
      </c>
      <c r="R148">
        <v>0</v>
      </c>
    </row>
    <row r="149" spans="1:18" x14ac:dyDescent="0.3">
      <c r="A149" s="7" t="s">
        <v>78</v>
      </c>
      <c r="B149" s="7">
        <v>-0.18809097999999999</v>
      </c>
      <c r="C149" s="3"/>
      <c r="D149" s="7">
        <v>6.6225484000000001E-2</v>
      </c>
      <c r="E149" s="7">
        <v>-4.1480977000000002E-2</v>
      </c>
      <c r="F149" s="7">
        <v>6.9770029999999997E-2</v>
      </c>
      <c r="G149" s="12" t="s">
        <v>381</v>
      </c>
      <c r="J149" s="21" t="s">
        <v>480</v>
      </c>
      <c r="K149">
        <v>-0.58587180000000005</v>
      </c>
      <c r="L149">
        <v>0.15104386</v>
      </c>
      <c r="M149">
        <v>-8.8466585E-2</v>
      </c>
      <c r="N149">
        <v>0.46968304999999999</v>
      </c>
      <c r="O149" t="s">
        <v>1269</v>
      </c>
      <c r="P149" s="12">
        <v>0</v>
      </c>
      <c r="Q149">
        <v>0</v>
      </c>
      <c r="R149">
        <v>0</v>
      </c>
    </row>
    <row r="150" spans="1:18" x14ac:dyDescent="0.3">
      <c r="A150" s="7" t="s">
        <v>97</v>
      </c>
      <c r="B150" s="7">
        <v>-0.13740305999999999</v>
      </c>
      <c r="C150" s="3"/>
      <c r="D150" s="7">
        <v>1.3251561E-2</v>
      </c>
      <c r="E150" s="7">
        <v>2.8816674E-2</v>
      </c>
      <c r="F150" s="7">
        <v>5.7602529999999999E-2</v>
      </c>
      <c r="G150" s="12" t="s">
        <v>381</v>
      </c>
      <c r="J150" s="21" t="s">
        <v>179</v>
      </c>
      <c r="K150">
        <v>-0.521424</v>
      </c>
      <c r="L150">
        <v>0.24953750999999999</v>
      </c>
      <c r="M150">
        <v>0.1183034</v>
      </c>
      <c r="N150">
        <v>0.51358104000000004</v>
      </c>
      <c r="O150" t="s">
        <v>1270</v>
      </c>
      <c r="P150" s="12">
        <v>0</v>
      </c>
      <c r="Q150">
        <v>0</v>
      </c>
      <c r="R150">
        <v>0</v>
      </c>
    </row>
    <row r="151" spans="1:18" x14ac:dyDescent="0.3">
      <c r="A151" s="7" t="s">
        <v>404</v>
      </c>
      <c r="C151" s="3"/>
      <c r="D151" s="7">
        <v>0.11328815</v>
      </c>
      <c r="G151" s="12" t="s">
        <v>1138</v>
      </c>
      <c r="J151" s="21" t="s">
        <v>467</v>
      </c>
      <c r="K151">
        <v>-0.61379486000000005</v>
      </c>
      <c r="L151">
        <v>-3.3937453999999999E-2</v>
      </c>
      <c r="M151">
        <v>2.013728E-2</v>
      </c>
      <c r="N151">
        <v>0.36918645999999999</v>
      </c>
      <c r="O151" t="s">
        <v>1268</v>
      </c>
      <c r="P151" s="12">
        <v>0</v>
      </c>
      <c r="Q151">
        <v>0</v>
      </c>
      <c r="R151">
        <v>0</v>
      </c>
    </row>
    <row r="152" spans="1:18" x14ac:dyDescent="0.3">
      <c r="A152" s="7" t="s">
        <v>552</v>
      </c>
      <c r="C152" s="3"/>
      <c r="E152" s="7">
        <v>-0.10723212999999999</v>
      </c>
      <c r="F152" s="7">
        <v>-6.6477395999999994E-2</v>
      </c>
      <c r="G152" s="12" t="s">
        <v>381</v>
      </c>
      <c r="J152" s="21" t="s">
        <v>124</v>
      </c>
      <c r="K152">
        <v>-0.62942933999999995</v>
      </c>
      <c r="L152">
        <v>0.13981777000000001</v>
      </c>
      <c r="M152">
        <v>7.3952180000000006E-2</v>
      </c>
      <c r="N152">
        <v>0.28392339999999999</v>
      </c>
      <c r="O152" t="s">
        <v>381</v>
      </c>
      <c r="P152" s="12">
        <v>0</v>
      </c>
      <c r="Q152">
        <v>0</v>
      </c>
      <c r="R152">
        <v>0</v>
      </c>
    </row>
    <row r="153" spans="1:18" x14ac:dyDescent="0.3">
      <c r="A153" s="7" t="s">
        <v>164</v>
      </c>
      <c r="B153" s="7">
        <v>8.2807390000000005E-3</v>
      </c>
      <c r="C153" s="3"/>
      <c r="D153" s="7">
        <v>3.5921764000000002E-2</v>
      </c>
      <c r="E153" s="7">
        <v>-0.13491603999999999</v>
      </c>
      <c r="F153" s="7">
        <v>-7.7858650000000001E-2</v>
      </c>
      <c r="G153" s="12" t="s">
        <v>1230</v>
      </c>
      <c r="J153" s="21" t="s">
        <v>32</v>
      </c>
      <c r="K153">
        <v>-0.77998049999999997</v>
      </c>
      <c r="L153">
        <v>7.4261659999999993E-2</v>
      </c>
      <c r="M153">
        <v>-8.2947139999999999E-3</v>
      </c>
      <c r="N153">
        <v>0.27745286000000002</v>
      </c>
      <c r="O153" t="s">
        <v>1140</v>
      </c>
      <c r="P153" s="12">
        <v>0</v>
      </c>
      <c r="Q153">
        <v>1</v>
      </c>
      <c r="R153">
        <v>0</v>
      </c>
    </row>
    <row r="154" spans="1:18" x14ac:dyDescent="0.3">
      <c r="A154" s="7" t="s">
        <v>34</v>
      </c>
      <c r="B154" s="7">
        <v>0.10874714000000001</v>
      </c>
      <c r="C154" s="3"/>
      <c r="D154" s="7">
        <v>-2.0057493999999999E-2</v>
      </c>
      <c r="E154" s="7">
        <v>4.615855E-2</v>
      </c>
      <c r="F154" s="7">
        <v>8.5335694000000004E-2</v>
      </c>
      <c r="G154" s="12" t="s">
        <v>381</v>
      </c>
      <c r="J154" s="21" t="s">
        <v>487</v>
      </c>
      <c r="K154">
        <v>-0.51043015999999997</v>
      </c>
      <c r="L154">
        <v>-6.7238820000000005E-2</v>
      </c>
      <c r="M154">
        <v>0.23987913</v>
      </c>
      <c r="N154">
        <v>0.29493799999999998</v>
      </c>
      <c r="O154" t="s">
        <v>1267</v>
      </c>
      <c r="P154" s="12">
        <v>0</v>
      </c>
      <c r="Q154">
        <v>0</v>
      </c>
      <c r="R154">
        <v>0</v>
      </c>
    </row>
    <row r="155" spans="1:18" x14ac:dyDescent="0.3">
      <c r="A155" s="7" t="s">
        <v>937</v>
      </c>
      <c r="B155" s="7">
        <v>8.3790539999999997E-2</v>
      </c>
      <c r="C155" s="3"/>
      <c r="D155" s="7">
        <v>8.7418429999999991E-3</v>
      </c>
      <c r="E155" s="7">
        <v>-3.6010466999999997E-2</v>
      </c>
      <c r="F155" s="7">
        <v>0.18721476000000001</v>
      </c>
      <c r="G155" s="12" t="s">
        <v>938</v>
      </c>
      <c r="J155" s="21" t="s">
        <v>471</v>
      </c>
      <c r="K155">
        <v>-0.58853690000000003</v>
      </c>
      <c r="L155">
        <v>5.9584486999999998E-2</v>
      </c>
      <c r="M155">
        <v>0.29863659999999997</v>
      </c>
      <c r="N155">
        <v>0.42922969999999999</v>
      </c>
      <c r="O155" t="s">
        <v>1266</v>
      </c>
      <c r="P155" s="12">
        <v>0</v>
      </c>
      <c r="Q155">
        <v>1</v>
      </c>
      <c r="R155">
        <v>0</v>
      </c>
    </row>
    <row r="156" spans="1:18" x14ac:dyDescent="0.3">
      <c r="A156" s="7" t="s">
        <v>550</v>
      </c>
      <c r="B156" s="7">
        <v>2.3773089000000001E-2</v>
      </c>
      <c r="C156" s="3"/>
      <c r="D156" s="7">
        <v>-6.8479509999999993E-2</v>
      </c>
      <c r="E156" s="7">
        <v>-2.7691489999999998E-3</v>
      </c>
      <c r="F156" s="7">
        <v>0.12963246</v>
      </c>
      <c r="G156" s="12" t="s">
        <v>381</v>
      </c>
      <c r="J156" s="21" t="s">
        <v>423</v>
      </c>
      <c r="K156">
        <v>-0.5870225</v>
      </c>
      <c r="L156">
        <v>0.18084812</v>
      </c>
      <c r="M156">
        <v>0.29776698000000001</v>
      </c>
      <c r="N156">
        <v>0.31715252999999999</v>
      </c>
      <c r="O156" t="s">
        <v>932</v>
      </c>
      <c r="P156" s="12">
        <v>0</v>
      </c>
      <c r="Q156">
        <v>0</v>
      </c>
      <c r="R156">
        <v>0</v>
      </c>
    </row>
    <row r="157" spans="1:18" x14ac:dyDescent="0.3">
      <c r="A157" s="7" t="s">
        <v>95</v>
      </c>
      <c r="B157" s="7">
        <v>1.1511386E-2</v>
      </c>
      <c r="C157" s="3"/>
      <c r="D157" s="7">
        <v>-0.11397161</v>
      </c>
      <c r="E157" s="7">
        <v>-8.0182760000000006E-2</v>
      </c>
      <c r="F157" s="7">
        <v>0.18757594999999999</v>
      </c>
      <c r="G157" s="12" t="s">
        <v>1231</v>
      </c>
      <c r="J157" s="21" t="s">
        <v>25</v>
      </c>
      <c r="K157">
        <v>-0.60692095999999995</v>
      </c>
      <c r="L157">
        <v>0.23208477999999999</v>
      </c>
      <c r="M157">
        <v>0.33193946000000002</v>
      </c>
      <c r="N157">
        <v>0.21714757000000001</v>
      </c>
      <c r="O157" t="s">
        <v>381</v>
      </c>
      <c r="P157" s="12">
        <v>0</v>
      </c>
      <c r="Q157">
        <v>0</v>
      </c>
      <c r="R157">
        <v>0</v>
      </c>
    </row>
    <row r="158" spans="1:18" x14ac:dyDescent="0.3">
      <c r="A158" s="7" t="s">
        <v>154</v>
      </c>
      <c r="B158" s="7">
        <v>1.5101566E-2</v>
      </c>
      <c r="C158" s="3"/>
      <c r="D158" s="7">
        <v>-2.0847516E-2</v>
      </c>
      <c r="E158" s="7">
        <v>0.23026572000000001</v>
      </c>
      <c r="F158" s="7">
        <v>-0.14529117999999999</v>
      </c>
      <c r="G158" s="12" t="s">
        <v>965</v>
      </c>
      <c r="J158" s="21" t="s">
        <v>171</v>
      </c>
      <c r="K158">
        <v>-0.58980286000000004</v>
      </c>
      <c r="L158">
        <v>0.14704654</v>
      </c>
      <c r="M158">
        <v>0.50310049999999995</v>
      </c>
      <c r="N158">
        <v>0.73440605000000003</v>
      </c>
      <c r="O158" t="s">
        <v>1138</v>
      </c>
      <c r="P158" s="12">
        <v>0</v>
      </c>
      <c r="Q158">
        <v>0</v>
      </c>
      <c r="R158">
        <v>0</v>
      </c>
    </row>
    <row r="159" spans="1:18" x14ac:dyDescent="0.3">
      <c r="A159" s="7" t="s">
        <v>377</v>
      </c>
      <c r="B159" s="7">
        <v>1.2510504E-2</v>
      </c>
      <c r="C159" s="3"/>
      <c r="D159" s="7">
        <v>0.31597424000000002</v>
      </c>
      <c r="E159" s="7">
        <v>6.899429E-2</v>
      </c>
      <c r="F159" s="7">
        <v>-0.14182320000000001</v>
      </c>
      <c r="G159" s="12" t="s">
        <v>1232</v>
      </c>
      <c r="J159" s="21" t="s">
        <v>177</v>
      </c>
      <c r="K159">
        <v>-0.62125830000000004</v>
      </c>
      <c r="L159">
        <v>0.22808439</v>
      </c>
      <c r="M159">
        <v>0.37418004999999999</v>
      </c>
      <c r="N159">
        <v>0.75210993999999998</v>
      </c>
      <c r="O159" t="s">
        <v>1138</v>
      </c>
      <c r="P159" s="12">
        <v>0</v>
      </c>
      <c r="Q159">
        <v>0</v>
      </c>
      <c r="R159">
        <v>0</v>
      </c>
    </row>
    <row r="160" spans="1:18" x14ac:dyDescent="0.3">
      <c r="A160" s="7" t="s">
        <v>93</v>
      </c>
      <c r="B160" s="7">
        <v>4.0456924999999998E-2</v>
      </c>
      <c r="C160" s="3"/>
      <c r="D160" s="7">
        <v>0.21493039999999999</v>
      </c>
      <c r="E160" s="7">
        <v>0.12738806999999999</v>
      </c>
      <c r="F160" s="7">
        <v>-3.9106469999999997E-2</v>
      </c>
      <c r="G160" s="12" t="s">
        <v>1233</v>
      </c>
      <c r="J160" s="21" t="s">
        <v>293</v>
      </c>
      <c r="K160">
        <v>-0.68252325000000003</v>
      </c>
      <c r="L160">
        <v>0.18852480999999999</v>
      </c>
      <c r="M160">
        <v>0.26524255000000002</v>
      </c>
      <c r="N160">
        <v>0.62157200000000001</v>
      </c>
      <c r="O160" t="s">
        <v>858</v>
      </c>
      <c r="P160" s="12">
        <v>0</v>
      </c>
      <c r="Q160">
        <v>0</v>
      </c>
      <c r="R160">
        <v>0</v>
      </c>
    </row>
    <row r="161" spans="1:18" x14ac:dyDescent="0.3">
      <c r="A161" s="7" t="s">
        <v>67</v>
      </c>
      <c r="B161" s="7">
        <v>4.5607436000000001E-2</v>
      </c>
      <c r="C161" s="3"/>
      <c r="D161" s="7">
        <v>0.10212213000000001</v>
      </c>
      <c r="E161" s="7">
        <v>9.6162289999999997E-2</v>
      </c>
      <c r="F161" s="7">
        <v>-0.10234124</v>
      </c>
      <c r="G161" s="12" t="s">
        <v>885</v>
      </c>
      <c r="J161" s="21" t="s">
        <v>188</v>
      </c>
      <c r="K161">
        <v>-0.60594033999999997</v>
      </c>
      <c r="L161">
        <v>0.22288631</v>
      </c>
      <c r="M161">
        <v>0.15500283000000001</v>
      </c>
      <c r="N161">
        <v>0.8669538</v>
      </c>
      <c r="O161" t="s">
        <v>1255</v>
      </c>
      <c r="P161" s="12">
        <v>0</v>
      </c>
      <c r="Q161">
        <v>0</v>
      </c>
      <c r="R161">
        <v>0</v>
      </c>
    </row>
    <row r="162" spans="1:18" x14ac:dyDescent="0.3">
      <c r="A162" s="7" t="s">
        <v>558</v>
      </c>
      <c r="B162" s="7">
        <v>6.0620981999999997E-2</v>
      </c>
      <c r="C162" s="3"/>
      <c r="D162" s="7">
        <v>9.2497579999999996E-2</v>
      </c>
      <c r="E162" s="7">
        <v>0.12504408</v>
      </c>
      <c r="F162" s="7">
        <v>-0.17311405999999999</v>
      </c>
      <c r="G162" s="12" t="s">
        <v>1234</v>
      </c>
      <c r="J162" s="21" t="s">
        <v>106</v>
      </c>
      <c r="K162">
        <v>-0.76187426000000003</v>
      </c>
      <c r="L162">
        <v>0.4253806</v>
      </c>
      <c r="M162">
        <v>0.1009946</v>
      </c>
      <c r="N162">
        <v>0.70001906000000003</v>
      </c>
      <c r="O162" t="s">
        <v>1275</v>
      </c>
      <c r="P162" s="12">
        <v>0</v>
      </c>
      <c r="Q162">
        <v>0</v>
      </c>
      <c r="R162">
        <v>0</v>
      </c>
    </row>
    <row r="163" spans="1:18" x14ac:dyDescent="0.3">
      <c r="A163" s="7" t="s">
        <v>84</v>
      </c>
      <c r="B163" s="7">
        <v>-0.17751516000000001</v>
      </c>
      <c r="C163" s="3"/>
      <c r="D163" s="7">
        <v>0.16524242</v>
      </c>
      <c r="E163" s="7">
        <v>0.13092302</v>
      </c>
      <c r="F163" s="7">
        <v>-0.1506701</v>
      </c>
      <c r="G163" s="12" t="s">
        <v>1235</v>
      </c>
      <c r="J163" s="21" t="s">
        <v>26</v>
      </c>
      <c r="K163">
        <v>-0.53900753999999995</v>
      </c>
      <c r="L163">
        <v>0.48843396</v>
      </c>
      <c r="M163">
        <v>0.17223242999999999</v>
      </c>
      <c r="N163">
        <v>0.58152110000000001</v>
      </c>
      <c r="O163" t="s">
        <v>1276</v>
      </c>
      <c r="P163" s="12">
        <v>0</v>
      </c>
      <c r="Q163">
        <v>0</v>
      </c>
      <c r="R163">
        <v>0</v>
      </c>
    </row>
    <row r="164" spans="1:18" x14ac:dyDescent="0.3">
      <c r="A164" s="7" t="s">
        <v>90</v>
      </c>
      <c r="B164" s="7">
        <v>0.32142198</v>
      </c>
      <c r="C164" s="3"/>
      <c r="D164" s="7">
        <v>6.4908474999999993E-2</v>
      </c>
      <c r="E164" s="7">
        <v>2.6403449999999998E-2</v>
      </c>
      <c r="F164" s="7">
        <v>-0.36422503000000001</v>
      </c>
      <c r="G164" s="12" t="s">
        <v>1236</v>
      </c>
      <c r="J164" s="21" t="s">
        <v>279</v>
      </c>
      <c r="K164">
        <v>-0.46029525999999998</v>
      </c>
      <c r="L164">
        <v>0.51509400000000005</v>
      </c>
      <c r="M164">
        <v>2.374312E-2</v>
      </c>
      <c r="N164">
        <v>0.51218419999999998</v>
      </c>
      <c r="O164" t="s">
        <v>1277</v>
      </c>
      <c r="P164" s="12">
        <v>0</v>
      </c>
      <c r="Q164">
        <v>0</v>
      </c>
      <c r="R164">
        <v>0</v>
      </c>
    </row>
    <row r="165" spans="1:18" x14ac:dyDescent="0.3">
      <c r="A165" s="7" t="s">
        <v>10</v>
      </c>
      <c r="B165" s="7">
        <v>0.17711916999999999</v>
      </c>
      <c r="C165" s="3"/>
      <c r="D165" s="7">
        <v>0.12772032999999999</v>
      </c>
      <c r="E165" s="7">
        <v>4.5909230000000002E-2</v>
      </c>
      <c r="F165" s="7">
        <v>-0.37243959999999998</v>
      </c>
      <c r="G165" s="12" t="s">
        <v>1237</v>
      </c>
      <c r="J165" s="21" t="s">
        <v>137</v>
      </c>
      <c r="K165">
        <v>-0.44064745</v>
      </c>
      <c r="L165">
        <v>0.43938582999999998</v>
      </c>
      <c r="M165">
        <v>0.68856229999999996</v>
      </c>
      <c r="N165">
        <v>0.73248385999999999</v>
      </c>
      <c r="O165" t="s">
        <v>1278</v>
      </c>
      <c r="P165" s="12">
        <v>0</v>
      </c>
      <c r="Q165">
        <v>0</v>
      </c>
      <c r="R165">
        <v>0</v>
      </c>
    </row>
    <row r="166" spans="1:18" x14ac:dyDescent="0.3">
      <c r="A166" s="7" t="s">
        <v>995</v>
      </c>
      <c r="B166" s="7">
        <v>0.23823240000000001</v>
      </c>
      <c r="C166" s="3"/>
      <c r="D166" s="7">
        <v>0.12394698</v>
      </c>
      <c r="E166" s="7">
        <v>9.4337753999999996E-2</v>
      </c>
      <c r="F166" s="7">
        <v>-0.21632102</v>
      </c>
      <c r="G166" s="12" t="s">
        <v>1238</v>
      </c>
      <c r="J166" s="21" t="s">
        <v>24</v>
      </c>
      <c r="K166">
        <v>-0.49634026999999997</v>
      </c>
      <c r="L166">
        <v>0.41412187</v>
      </c>
      <c r="M166">
        <v>0.57723590000000002</v>
      </c>
      <c r="N166">
        <v>0.51292539999999998</v>
      </c>
      <c r="O166" t="s">
        <v>1279</v>
      </c>
      <c r="P166" s="12">
        <v>0</v>
      </c>
      <c r="Q166">
        <v>1</v>
      </c>
      <c r="R166">
        <v>0</v>
      </c>
    </row>
    <row r="167" spans="1:18" x14ac:dyDescent="0.3">
      <c r="A167" s="7" t="s">
        <v>16</v>
      </c>
      <c r="B167" s="7">
        <v>0.13067582</v>
      </c>
      <c r="C167" s="3"/>
      <c r="D167" s="7">
        <v>0.22310303000000001</v>
      </c>
      <c r="E167" s="7">
        <v>4.5180749999999999E-2</v>
      </c>
      <c r="F167" s="7">
        <v>-0.23152252000000001</v>
      </c>
      <c r="G167" s="12" t="s">
        <v>381</v>
      </c>
      <c r="J167" s="21" t="s">
        <v>282</v>
      </c>
      <c r="K167">
        <v>-0.45266383999999998</v>
      </c>
      <c r="L167">
        <v>0.34404466</v>
      </c>
      <c r="M167">
        <v>0.77842146000000001</v>
      </c>
      <c r="N167">
        <v>0.34350114999999998</v>
      </c>
      <c r="O167" t="s">
        <v>964</v>
      </c>
      <c r="P167" s="12">
        <v>0</v>
      </c>
      <c r="Q167">
        <v>1</v>
      </c>
      <c r="R167">
        <v>0</v>
      </c>
    </row>
    <row r="168" spans="1:18" x14ac:dyDescent="0.3">
      <c r="A168" s="7" t="s">
        <v>505</v>
      </c>
      <c r="C168" s="3"/>
      <c r="D168" s="7">
        <v>0.2607814</v>
      </c>
      <c r="E168" s="7">
        <v>-1.1839127E-2</v>
      </c>
      <c r="F168" s="7">
        <v>-0.3363177</v>
      </c>
      <c r="G168" s="12" t="s">
        <v>663</v>
      </c>
      <c r="J168" s="21" t="s">
        <v>982</v>
      </c>
      <c r="K168">
        <v>0</v>
      </c>
      <c r="L168">
        <v>0.71245539999999996</v>
      </c>
      <c r="M168">
        <v>0</v>
      </c>
      <c r="N168">
        <v>1.2453959999999999</v>
      </c>
      <c r="O168" t="s">
        <v>1260</v>
      </c>
      <c r="P168" s="7">
        <v>1</v>
      </c>
      <c r="Q168">
        <v>0</v>
      </c>
      <c r="R168">
        <v>0</v>
      </c>
    </row>
    <row r="169" spans="1:18" x14ac:dyDescent="0.3">
      <c r="A169" s="7" t="s">
        <v>151</v>
      </c>
      <c r="B169" s="7">
        <v>0.44922283000000002</v>
      </c>
      <c r="C169" s="3"/>
      <c r="D169" s="7">
        <v>9.4142799999999999E-2</v>
      </c>
      <c r="E169" s="7">
        <v>-0.14317927</v>
      </c>
      <c r="F169" s="7">
        <v>-0.30717151999999998</v>
      </c>
      <c r="G169" s="12" t="s">
        <v>1207</v>
      </c>
      <c r="J169" s="21" t="s">
        <v>990</v>
      </c>
      <c r="K169">
        <v>0.11706571</v>
      </c>
      <c r="L169">
        <v>0.43802643000000002</v>
      </c>
      <c r="M169">
        <v>-0.38278050000000002</v>
      </c>
      <c r="N169">
        <v>0.51751480000000005</v>
      </c>
      <c r="O169" t="s">
        <v>1261</v>
      </c>
      <c r="P169" s="12">
        <v>0</v>
      </c>
      <c r="Q169">
        <v>0</v>
      </c>
      <c r="R169">
        <v>0</v>
      </c>
    </row>
    <row r="170" spans="1:18" x14ac:dyDescent="0.3">
      <c r="A170" s="7" t="s">
        <v>89</v>
      </c>
      <c r="B170" s="7">
        <v>0.36480424</v>
      </c>
      <c r="C170" s="3"/>
      <c r="D170" s="7">
        <v>-0.12309552999999999</v>
      </c>
      <c r="E170" s="7">
        <v>-0.15826130999999999</v>
      </c>
      <c r="F170" s="7">
        <v>-0.36895060000000002</v>
      </c>
      <c r="G170" s="12" t="s">
        <v>1146</v>
      </c>
      <c r="J170" s="21" t="s">
        <v>972</v>
      </c>
      <c r="K170">
        <v>0</v>
      </c>
      <c r="L170">
        <v>0.90141760000000004</v>
      </c>
      <c r="M170">
        <v>0</v>
      </c>
      <c r="N170">
        <v>0</v>
      </c>
      <c r="O170" t="s">
        <v>973</v>
      </c>
      <c r="P170" s="12">
        <v>0</v>
      </c>
      <c r="Q170">
        <v>0</v>
      </c>
      <c r="R170">
        <v>0</v>
      </c>
    </row>
    <row r="171" spans="1:18" x14ac:dyDescent="0.3">
      <c r="A171" s="7" t="s">
        <v>259</v>
      </c>
      <c r="B171" s="7">
        <v>0.31730570000000002</v>
      </c>
      <c r="C171" s="3"/>
      <c r="D171" s="7">
        <v>-6.4899189999999995E-2</v>
      </c>
      <c r="E171" s="7">
        <v>-0.17944193</v>
      </c>
      <c r="F171" s="7">
        <v>-0.29612195000000002</v>
      </c>
      <c r="G171" s="12" t="s">
        <v>744</v>
      </c>
      <c r="J171" s="21" t="s">
        <v>488</v>
      </c>
      <c r="K171">
        <v>0.17490874000000001</v>
      </c>
      <c r="L171">
        <v>1.0306474000000001</v>
      </c>
      <c r="M171">
        <v>0.49730595999999999</v>
      </c>
      <c r="N171">
        <v>0.31885340000000001</v>
      </c>
      <c r="O171" t="s">
        <v>1263</v>
      </c>
      <c r="P171" s="7">
        <v>1</v>
      </c>
      <c r="Q171">
        <v>0</v>
      </c>
      <c r="R171">
        <v>0</v>
      </c>
    </row>
    <row r="172" spans="1:18" x14ac:dyDescent="0.3">
      <c r="A172" s="7" t="s">
        <v>278</v>
      </c>
      <c r="B172" s="7">
        <v>0.31482916999999999</v>
      </c>
      <c r="C172" s="3"/>
      <c r="D172" s="7">
        <v>-0.17222730999999999</v>
      </c>
      <c r="E172" s="7">
        <v>-7.1923730000000005E-2</v>
      </c>
      <c r="F172" s="7">
        <v>-0.24068386999999999</v>
      </c>
      <c r="G172" s="12" t="s">
        <v>833</v>
      </c>
      <c r="J172" s="21" t="s">
        <v>983</v>
      </c>
      <c r="K172">
        <v>-0.38773807999999998</v>
      </c>
      <c r="L172">
        <v>0.23904136000000001</v>
      </c>
      <c r="M172">
        <v>0.97309475999999995</v>
      </c>
      <c r="N172">
        <v>1.4137522</v>
      </c>
      <c r="O172" t="s">
        <v>1291</v>
      </c>
      <c r="P172">
        <v>1</v>
      </c>
      <c r="Q172">
        <v>0</v>
      </c>
      <c r="R172">
        <v>1</v>
      </c>
    </row>
    <row r="173" spans="1:18" x14ac:dyDescent="0.3">
      <c r="A173" s="7" t="s">
        <v>12</v>
      </c>
      <c r="B173" s="7">
        <v>0.27627574999999999</v>
      </c>
      <c r="C173" s="3"/>
      <c r="D173" s="7">
        <v>-8.4295549999999997E-2</v>
      </c>
      <c r="E173" s="7">
        <v>2.659149E-3</v>
      </c>
      <c r="F173" s="7">
        <v>-0.18325654</v>
      </c>
      <c r="G173" s="12" t="s">
        <v>381</v>
      </c>
      <c r="J173" s="21" t="s">
        <v>981</v>
      </c>
      <c r="K173">
        <v>-1.079693</v>
      </c>
      <c r="L173">
        <v>-0.16882929999999999</v>
      </c>
      <c r="M173">
        <v>4.9932190000000001E-2</v>
      </c>
      <c r="N173">
        <v>1.8008</v>
      </c>
      <c r="O173" t="s">
        <v>1290</v>
      </c>
      <c r="P173">
        <v>1</v>
      </c>
      <c r="Q173">
        <v>0</v>
      </c>
      <c r="R173">
        <v>0</v>
      </c>
    </row>
    <row r="174" spans="1:18" x14ac:dyDescent="0.3">
      <c r="A174" s="7" t="s">
        <v>359</v>
      </c>
      <c r="B174" s="7">
        <v>0.34308105999999999</v>
      </c>
      <c r="C174" s="3"/>
      <c r="D174" s="7">
        <v>9.3242619999999998E-2</v>
      </c>
      <c r="E174" s="7">
        <v>-0.17921516000000001</v>
      </c>
      <c r="F174" s="7">
        <v>-0.45062095000000002</v>
      </c>
      <c r="G174" s="12" t="s">
        <v>744</v>
      </c>
      <c r="J174" s="21" t="s">
        <v>326</v>
      </c>
      <c r="K174">
        <v>-1.1613783</v>
      </c>
      <c r="L174">
        <v>6.9988049999999996E-2</v>
      </c>
      <c r="M174">
        <v>0.27766770000000002</v>
      </c>
      <c r="N174">
        <v>1.4037774000000001</v>
      </c>
      <c r="O174" t="s">
        <v>1289</v>
      </c>
      <c r="P174">
        <v>1</v>
      </c>
      <c r="Q174">
        <v>0</v>
      </c>
      <c r="R174">
        <v>0</v>
      </c>
    </row>
    <row r="175" spans="1:18" x14ac:dyDescent="0.3">
      <c r="A175" s="7" t="s">
        <v>252</v>
      </c>
      <c r="B175" s="7">
        <v>0.33581</v>
      </c>
      <c r="C175" s="3"/>
      <c r="D175" s="7">
        <v>3.0606090000000002E-3</v>
      </c>
      <c r="E175" s="7">
        <v>-0.14365669</v>
      </c>
      <c r="F175" s="7">
        <v>-0.51255269999999997</v>
      </c>
      <c r="G175" s="12" t="s">
        <v>492</v>
      </c>
      <c r="J175" s="21" t="s">
        <v>553</v>
      </c>
      <c r="K175">
        <v>-0.99153049999999998</v>
      </c>
      <c r="L175">
        <v>0</v>
      </c>
      <c r="M175">
        <v>0</v>
      </c>
      <c r="N175">
        <v>1.4316260000000001</v>
      </c>
      <c r="O175" t="s">
        <v>1288</v>
      </c>
      <c r="P175">
        <v>1</v>
      </c>
      <c r="Q175">
        <v>0</v>
      </c>
      <c r="R175">
        <v>0</v>
      </c>
    </row>
    <row r="176" spans="1:18" x14ac:dyDescent="0.3">
      <c r="A176" s="7" t="s">
        <v>361</v>
      </c>
      <c r="B176" s="7">
        <v>0.37147906000000003</v>
      </c>
      <c r="C176" s="3"/>
      <c r="D176" s="7">
        <v>-1.7591458000000001E-2</v>
      </c>
      <c r="E176" s="7">
        <v>-0.22323710999999999</v>
      </c>
      <c r="F176" s="7">
        <v>-0.48583843999999998</v>
      </c>
      <c r="G176" s="12" t="s">
        <v>435</v>
      </c>
      <c r="J176" s="21" t="s">
        <v>94</v>
      </c>
      <c r="K176">
        <v>-0.87763400000000003</v>
      </c>
      <c r="L176">
        <v>0.18761836000000001</v>
      </c>
      <c r="M176">
        <v>0.118497066</v>
      </c>
      <c r="N176">
        <v>1.4160233</v>
      </c>
      <c r="O176" t="s">
        <v>1287</v>
      </c>
      <c r="P176">
        <v>1</v>
      </c>
      <c r="Q176">
        <v>0</v>
      </c>
      <c r="R176">
        <v>0</v>
      </c>
    </row>
    <row r="177" spans="1:18" x14ac:dyDescent="0.3">
      <c r="A177" s="7" t="s">
        <v>41</v>
      </c>
      <c r="B177" s="7">
        <v>0.30549296999999997</v>
      </c>
      <c r="C177" s="3"/>
      <c r="D177" s="7">
        <v>-1.7671341E-2</v>
      </c>
      <c r="E177" s="7">
        <v>-0.27693403</v>
      </c>
      <c r="F177" s="7">
        <v>-0.52244144999999997</v>
      </c>
      <c r="G177" s="12" t="s">
        <v>1239</v>
      </c>
      <c r="J177" s="21" t="s">
        <v>325</v>
      </c>
      <c r="K177">
        <v>-0.80859166000000005</v>
      </c>
      <c r="L177">
        <v>-7.597073E-2</v>
      </c>
      <c r="M177">
        <v>0.31246054000000001</v>
      </c>
      <c r="N177">
        <v>1.2690170000000001</v>
      </c>
      <c r="O177" t="s">
        <v>381</v>
      </c>
      <c r="P177">
        <v>1</v>
      </c>
      <c r="Q177">
        <v>0</v>
      </c>
      <c r="R177">
        <v>0</v>
      </c>
    </row>
    <row r="178" spans="1:18" x14ac:dyDescent="0.3">
      <c r="A178" s="7" t="s">
        <v>144</v>
      </c>
      <c r="B178" s="7">
        <v>0.40290922000000001</v>
      </c>
      <c r="C178" s="3"/>
      <c r="D178" s="7">
        <v>-2.8007789000000002E-2</v>
      </c>
      <c r="E178" s="7">
        <v>-0.33588663000000002</v>
      </c>
      <c r="F178" s="7">
        <v>-0.55721719999999997</v>
      </c>
      <c r="G178" s="12" t="s">
        <v>1240</v>
      </c>
      <c r="J178" s="21" t="s">
        <v>374</v>
      </c>
      <c r="K178">
        <v>-0.70816369999999995</v>
      </c>
      <c r="L178">
        <v>-0.54946269999999997</v>
      </c>
      <c r="M178">
        <v>-0.26730514</v>
      </c>
      <c r="N178">
        <v>1.3190997</v>
      </c>
      <c r="O178" t="s">
        <v>381</v>
      </c>
      <c r="P178">
        <v>1</v>
      </c>
      <c r="Q178">
        <v>0</v>
      </c>
      <c r="R178">
        <v>0</v>
      </c>
    </row>
    <row r="179" spans="1:18" x14ac:dyDescent="0.3">
      <c r="A179" s="7" t="s">
        <v>53</v>
      </c>
      <c r="B179" s="7">
        <v>0.43798256000000002</v>
      </c>
      <c r="C179" s="3"/>
      <c r="D179" s="7">
        <v>-0.13718179</v>
      </c>
      <c r="E179" s="7">
        <v>-0.37586104999999997</v>
      </c>
      <c r="F179" s="7">
        <v>-0.49452420000000002</v>
      </c>
      <c r="G179" s="12" t="s">
        <v>1241</v>
      </c>
      <c r="J179" s="21" t="s">
        <v>288</v>
      </c>
      <c r="K179">
        <v>-0.80127349999999997</v>
      </c>
      <c r="L179">
        <v>-0.61246186000000002</v>
      </c>
      <c r="M179">
        <v>-2.7538002999999998E-2</v>
      </c>
      <c r="N179">
        <v>0.46493345000000003</v>
      </c>
      <c r="O179" t="s">
        <v>1138</v>
      </c>
      <c r="P179" s="7">
        <v>0</v>
      </c>
      <c r="Q179">
        <v>0</v>
      </c>
      <c r="R179">
        <v>0</v>
      </c>
    </row>
    <row r="180" spans="1:18" x14ac:dyDescent="0.3">
      <c r="A180" s="7" t="s">
        <v>40</v>
      </c>
      <c r="B180" s="7">
        <v>0.41578445000000003</v>
      </c>
      <c r="C180" s="3"/>
      <c r="D180" s="7">
        <v>-0.11956553</v>
      </c>
      <c r="E180" s="7">
        <v>-0.28085803999999998</v>
      </c>
      <c r="F180" s="7">
        <v>-0.39560824999999999</v>
      </c>
      <c r="G180" s="12" t="s">
        <v>1242</v>
      </c>
      <c r="J180" s="21" t="s">
        <v>174</v>
      </c>
      <c r="K180">
        <v>-0.57618999999999998</v>
      </c>
      <c r="L180">
        <v>-0.22007019999999999</v>
      </c>
      <c r="M180">
        <v>-0.14768982999999999</v>
      </c>
      <c r="N180">
        <v>9.8358860000000006E-2</v>
      </c>
      <c r="O180" t="s">
        <v>1212</v>
      </c>
      <c r="P180" s="12">
        <v>0</v>
      </c>
      <c r="Q180">
        <v>0</v>
      </c>
      <c r="R180">
        <v>0</v>
      </c>
    </row>
    <row r="181" spans="1:18" x14ac:dyDescent="0.3">
      <c r="A181" s="7" t="s">
        <v>150</v>
      </c>
      <c r="B181" s="7">
        <v>0.51194996000000004</v>
      </c>
      <c r="C181" s="3"/>
      <c r="D181" s="7">
        <v>-0.10674551</v>
      </c>
      <c r="E181" s="7">
        <v>-0.23438329999999999</v>
      </c>
      <c r="F181" s="7">
        <v>-0.42913996999999998</v>
      </c>
      <c r="G181" s="12" t="s">
        <v>1243</v>
      </c>
      <c r="J181" s="21" t="s">
        <v>186</v>
      </c>
      <c r="K181">
        <v>-0.52235390000000004</v>
      </c>
      <c r="L181">
        <v>-0.21073728999999999</v>
      </c>
      <c r="M181">
        <v>-0.18611985</v>
      </c>
      <c r="N181">
        <v>0.23209502000000001</v>
      </c>
      <c r="O181" t="s">
        <v>1140</v>
      </c>
      <c r="P181" s="12">
        <v>0</v>
      </c>
      <c r="Q181">
        <v>1</v>
      </c>
      <c r="R181">
        <v>0</v>
      </c>
    </row>
    <row r="182" spans="1:18" x14ac:dyDescent="0.3">
      <c r="A182" s="7" t="s">
        <v>312</v>
      </c>
      <c r="B182" s="7">
        <v>0.35315815</v>
      </c>
      <c r="C182" s="3"/>
      <c r="D182" s="7">
        <v>-0.22942454000000001</v>
      </c>
      <c r="E182" s="7">
        <v>-0.41158158</v>
      </c>
      <c r="F182" s="7">
        <v>-0.29126823000000002</v>
      </c>
      <c r="G182" s="12" t="s">
        <v>1138</v>
      </c>
      <c r="J182" s="21" t="s">
        <v>100</v>
      </c>
      <c r="K182">
        <v>-0.46905069999999999</v>
      </c>
      <c r="L182">
        <v>-0.28162294999999998</v>
      </c>
      <c r="M182">
        <v>-0.26172970000000001</v>
      </c>
      <c r="N182">
        <v>0.50551900000000005</v>
      </c>
      <c r="O182" t="s">
        <v>381</v>
      </c>
      <c r="P182" s="12">
        <v>0</v>
      </c>
      <c r="Q182">
        <v>0</v>
      </c>
      <c r="R182">
        <v>0</v>
      </c>
    </row>
    <row r="183" spans="1:18" x14ac:dyDescent="0.3">
      <c r="A183" s="7" t="s">
        <v>54</v>
      </c>
      <c r="B183" s="7">
        <v>0.29172394000000001</v>
      </c>
      <c r="C183" s="3"/>
      <c r="D183" s="7">
        <v>-0.13438015</v>
      </c>
      <c r="E183" s="7">
        <v>-0.40191283999999999</v>
      </c>
      <c r="F183" s="7">
        <v>-0.40063290000000001</v>
      </c>
      <c r="G183" s="12" t="s">
        <v>1244</v>
      </c>
      <c r="J183" s="21" t="s">
        <v>102</v>
      </c>
      <c r="K183">
        <v>-0.67457986000000003</v>
      </c>
      <c r="L183">
        <v>-0.12011558999999999</v>
      </c>
      <c r="M183">
        <v>-0.32714352000000002</v>
      </c>
      <c r="N183">
        <v>0.65676999999999996</v>
      </c>
      <c r="O183" t="s">
        <v>1285</v>
      </c>
      <c r="P183" s="12">
        <v>0</v>
      </c>
      <c r="Q183">
        <v>0</v>
      </c>
      <c r="R183">
        <v>0</v>
      </c>
    </row>
    <row r="184" spans="1:18" x14ac:dyDescent="0.3">
      <c r="A184" s="7" t="s">
        <v>9</v>
      </c>
      <c r="B184" s="7">
        <v>0.2452347</v>
      </c>
      <c r="C184" s="3"/>
      <c r="D184" s="7">
        <v>-0.11713643</v>
      </c>
      <c r="E184" s="7">
        <v>-0.29112959999999999</v>
      </c>
      <c r="F184" s="7">
        <v>-0.35521439999999999</v>
      </c>
      <c r="G184" s="12" t="s">
        <v>1142</v>
      </c>
      <c r="J184" s="21" t="s">
        <v>101</v>
      </c>
      <c r="K184">
        <v>-0.68888640000000001</v>
      </c>
      <c r="L184">
        <v>-0.20254648</v>
      </c>
      <c r="M184">
        <v>-0.39057629999999999</v>
      </c>
      <c r="N184">
        <v>0.70026653999999999</v>
      </c>
      <c r="O184" t="s">
        <v>1286</v>
      </c>
      <c r="P184" s="12">
        <v>0</v>
      </c>
      <c r="Q184">
        <v>1</v>
      </c>
      <c r="R184">
        <v>0</v>
      </c>
    </row>
    <row r="185" spans="1:18" x14ac:dyDescent="0.3">
      <c r="A185" s="7" t="s">
        <v>194</v>
      </c>
      <c r="B185" s="7">
        <v>0.24442272000000001</v>
      </c>
      <c r="C185" s="3"/>
      <c r="D185" s="7">
        <v>-0.24628033999999999</v>
      </c>
      <c r="E185" s="7">
        <v>-0.30137239999999998</v>
      </c>
      <c r="F185" s="7">
        <v>-0.32109529999999997</v>
      </c>
      <c r="G185" s="12" t="s">
        <v>1245</v>
      </c>
      <c r="J185" s="21" t="s">
        <v>184</v>
      </c>
      <c r="K185">
        <v>-1.1705828</v>
      </c>
      <c r="L185">
        <v>-9.7550159999999997E-2</v>
      </c>
      <c r="M185">
        <v>-0.45159053999999998</v>
      </c>
      <c r="N185">
        <v>0.64958760000000004</v>
      </c>
      <c r="O185" t="s">
        <v>381</v>
      </c>
      <c r="P185">
        <v>1</v>
      </c>
      <c r="Q185">
        <v>0</v>
      </c>
      <c r="R185">
        <v>0</v>
      </c>
    </row>
    <row r="186" spans="1:18" x14ac:dyDescent="0.3">
      <c r="A186" s="7" t="s">
        <v>148</v>
      </c>
      <c r="B186" s="7">
        <v>0.30311685999999999</v>
      </c>
      <c r="C186" s="3"/>
      <c r="D186" s="7">
        <v>-2.8653003E-2</v>
      </c>
      <c r="E186" s="7">
        <v>-0.44382864</v>
      </c>
      <c r="F186" s="7">
        <v>-0.30430542999999999</v>
      </c>
      <c r="G186" s="12" t="s">
        <v>1207</v>
      </c>
      <c r="J186" s="21" t="s">
        <v>992</v>
      </c>
      <c r="K186">
        <v>-1.3798011999999999</v>
      </c>
      <c r="L186">
        <v>0</v>
      </c>
      <c r="M186">
        <v>0</v>
      </c>
      <c r="N186">
        <v>0</v>
      </c>
      <c r="O186" t="s">
        <v>1283</v>
      </c>
      <c r="P186">
        <v>1</v>
      </c>
      <c r="Q186">
        <v>0</v>
      </c>
      <c r="R186">
        <v>0</v>
      </c>
    </row>
    <row r="187" spans="1:18" x14ac:dyDescent="0.3">
      <c r="A187" s="7" t="s">
        <v>35</v>
      </c>
      <c r="B187" s="7">
        <v>1.146958E-3</v>
      </c>
      <c r="C187" s="3"/>
      <c r="D187" s="7">
        <v>-0.17409801</v>
      </c>
      <c r="E187" s="7">
        <v>-0.13734561000000001</v>
      </c>
      <c r="F187" s="7">
        <v>-0.55390189999999995</v>
      </c>
      <c r="G187" s="12" t="s">
        <v>1138</v>
      </c>
      <c r="J187" s="21" t="s">
        <v>133</v>
      </c>
      <c r="K187">
        <v>-0.89520854000000005</v>
      </c>
      <c r="L187">
        <v>7.6360140000000007E-2</v>
      </c>
      <c r="M187">
        <v>-0.35758898</v>
      </c>
      <c r="N187">
        <v>-0.14024323</v>
      </c>
      <c r="O187" t="s">
        <v>1138</v>
      </c>
      <c r="P187" s="12">
        <v>0</v>
      </c>
      <c r="Q187">
        <v>1</v>
      </c>
      <c r="R187">
        <v>0</v>
      </c>
    </row>
    <row r="188" spans="1:18" x14ac:dyDescent="0.3">
      <c r="A188" s="7" t="s">
        <v>141</v>
      </c>
      <c r="B188" s="7">
        <v>9.1541744999999994E-2</v>
      </c>
      <c r="C188" s="3"/>
      <c r="D188" s="7">
        <v>-0.16639581000000001</v>
      </c>
      <c r="E188" s="7">
        <v>-9.031407E-3</v>
      </c>
      <c r="F188" s="7">
        <v>-0.50629690000000005</v>
      </c>
      <c r="G188" s="12" t="s">
        <v>1142</v>
      </c>
      <c r="J188" s="21" t="s">
        <v>132</v>
      </c>
      <c r="K188">
        <v>-1.9339975</v>
      </c>
      <c r="L188">
        <v>-0.19189556999999999</v>
      </c>
      <c r="M188">
        <v>0.79671420000000004</v>
      </c>
      <c r="N188">
        <v>0</v>
      </c>
      <c r="O188" t="s">
        <v>1282</v>
      </c>
      <c r="P188" s="7">
        <v>1</v>
      </c>
      <c r="Q188">
        <v>1</v>
      </c>
      <c r="R188">
        <v>0</v>
      </c>
    </row>
    <row r="189" spans="1:18" x14ac:dyDescent="0.3">
      <c r="A189" s="7" t="s">
        <v>88</v>
      </c>
      <c r="B189" s="7">
        <v>0.1128449</v>
      </c>
      <c r="C189" s="3"/>
      <c r="D189" s="7">
        <v>6.9989830000000003E-3</v>
      </c>
      <c r="E189" s="7">
        <v>-0.19985338999999999</v>
      </c>
      <c r="F189" s="7">
        <v>-0.33931415999999998</v>
      </c>
      <c r="G189" s="12" t="s">
        <v>1246</v>
      </c>
      <c r="J189" s="21" t="s">
        <v>796</v>
      </c>
      <c r="K189">
        <v>-6.4664279999999998E-3</v>
      </c>
      <c r="L189">
        <v>-9.2751979999999998E-2</v>
      </c>
      <c r="M189">
        <v>-2.7271972</v>
      </c>
      <c r="N189">
        <v>0</v>
      </c>
      <c r="O189" t="s">
        <v>1292</v>
      </c>
      <c r="P189" s="12">
        <v>1</v>
      </c>
      <c r="Q189">
        <v>0</v>
      </c>
      <c r="R189">
        <v>0</v>
      </c>
    </row>
    <row r="190" spans="1:18" x14ac:dyDescent="0.3">
      <c r="A190" s="7" t="s">
        <v>18</v>
      </c>
      <c r="B190" s="7">
        <v>6.1832060000000001E-2</v>
      </c>
      <c r="C190" s="3"/>
      <c r="D190" s="7">
        <v>1.4765171000000001E-2</v>
      </c>
      <c r="E190" s="7">
        <v>-4.5836907000000003E-2</v>
      </c>
      <c r="F190" s="7">
        <v>-0.32245478</v>
      </c>
      <c r="G190" s="12" t="s">
        <v>381</v>
      </c>
    </row>
    <row r="191" spans="1:18" x14ac:dyDescent="0.3">
      <c r="A191" s="7" t="s">
        <v>13</v>
      </c>
      <c r="B191" s="7">
        <v>0.20154025</v>
      </c>
      <c r="C191" s="3"/>
      <c r="D191" s="7">
        <v>-5.99745E-2</v>
      </c>
      <c r="E191" s="7">
        <v>-8.4612350000000003E-2</v>
      </c>
      <c r="F191" s="7">
        <v>-0.34065400000000001</v>
      </c>
      <c r="G191" s="12" t="s">
        <v>1247</v>
      </c>
    </row>
    <row r="192" spans="1:18" x14ac:dyDescent="0.3">
      <c r="A192" s="7" t="s">
        <v>66</v>
      </c>
      <c r="B192" s="7">
        <v>0.2025286</v>
      </c>
      <c r="C192" s="3"/>
      <c r="D192" s="7">
        <v>4.3774004999999998E-2</v>
      </c>
      <c r="E192" s="7">
        <v>-5.7412869999999998E-2</v>
      </c>
      <c r="F192" s="7">
        <v>-0.34494805000000001</v>
      </c>
      <c r="G192" s="12" t="s">
        <v>1248</v>
      </c>
    </row>
    <row r="193" spans="1:7" x14ac:dyDescent="0.3">
      <c r="A193" s="7" t="s">
        <v>60</v>
      </c>
      <c r="B193" s="7">
        <v>0.20863466999999999</v>
      </c>
      <c r="C193" s="3"/>
      <c r="D193" s="7">
        <v>4.4076610000000002E-2</v>
      </c>
      <c r="E193" s="7">
        <v>-1.5820585000000002E-2</v>
      </c>
      <c r="F193" s="7">
        <v>-0.26210260000000002</v>
      </c>
      <c r="G193" s="12" t="s">
        <v>1249</v>
      </c>
    </row>
    <row r="194" spans="1:7" x14ac:dyDescent="0.3">
      <c r="A194" s="7" t="s">
        <v>15</v>
      </c>
      <c r="B194" s="7">
        <v>-0.10732398</v>
      </c>
      <c r="C194" s="3"/>
      <c r="D194" s="7">
        <v>-7.1828425000000001E-2</v>
      </c>
      <c r="E194" s="7">
        <v>-6.2069043999999997E-2</v>
      </c>
      <c r="F194" s="7">
        <v>-0.33356982000000002</v>
      </c>
      <c r="G194" s="12" t="s">
        <v>381</v>
      </c>
    </row>
    <row r="195" spans="1:7" x14ac:dyDescent="0.3">
      <c r="A195" s="7" t="s">
        <v>19</v>
      </c>
      <c r="B195" s="7">
        <v>-4.7268387000000002E-2</v>
      </c>
      <c r="C195" s="3"/>
      <c r="D195" s="7">
        <v>-0.115792885</v>
      </c>
      <c r="E195" s="7">
        <v>-9.0823979999999999E-2</v>
      </c>
      <c r="F195" s="7">
        <v>-0.24927183999999999</v>
      </c>
      <c r="G195" s="12" t="s">
        <v>1250</v>
      </c>
    </row>
    <row r="196" spans="1:7" x14ac:dyDescent="0.3">
      <c r="A196" s="7" t="s">
        <v>136</v>
      </c>
      <c r="B196" s="7">
        <v>-0.12223985</v>
      </c>
      <c r="C196" s="3"/>
      <c r="D196" s="7">
        <v>-8.8425050000000005E-2</v>
      </c>
      <c r="E196" s="7">
        <v>-6.2840989999999999E-2</v>
      </c>
      <c r="F196" s="7">
        <v>-0.19104296000000001</v>
      </c>
      <c r="G196" s="12" t="s">
        <v>1251</v>
      </c>
    </row>
    <row r="197" spans="1:7" x14ac:dyDescent="0.3">
      <c r="A197" s="7" t="s">
        <v>7</v>
      </c>
      <c r="B197" s="7">
        <v>0.12623733000000001</v>
      </c>
      <c r="C197" s="3"/>
      <c r="D197" s="7">
        <v>0.12307661</v>
      </c>
      <c r="E197" s="7">
        <v>-0.24367884000000001</v>
      </c>
      <c r="F197" s="7">
        <v>-0.61988650000000001</v>
      </c>
      <c r="G197" s="12" t="s">
        <v>1138</v>
      </c>
    </row>
    <row r="198" spans="1:7" x14ac:dyDescent="0.3">
      <c r="A198" s="7" t="s">
        <v>69</v>
      </c>
      <c r="B198" s="7">
        <v>-0.19273262999999999</v>
      </c>
      <c r="C198" s="3"/>
      <c r="D198" s="7">
        <v>-0.39415826999999998</v>
      </c>
      <c r="E198" s="7">
        <v>-0.22108464</v>
      </c>
      <c r="F198" s="7">
        <v>-8.2136676000000006E-2</v>
      </c>
      <c r="G198" s="12" t="s">
        <v>1142</v>
      </c>
    </row>
    <row r="199" spans="1:7" x14ac:dyDescent="0.3">
      <c r="A199" s="7" t="s">
        <v>991</v>
      </c>
      <c r="C199" s="3"/>
      <c r="D199" s="7">
        <v>-0.47399542</v>
      </c>
      <c r="G199" s="12" t="s">
        <v>1252</v>
      </c>
    </row>
    <row r="200" spans="1:7" x14ac:dyDescent="0.3">
      <c r="A200" s="7" t="s">
        <v>64</v>
      </c>
      <c r="B200" s="7">
        <v>0.25807762000000001</v>
      </c>
      <c r="C200" s="3"/>
      <c r="D200" s="7">
        <v>-0.30479509999999999</v>
      </c>
      <c r="E200" s="7">
        <v>-2.6973654E-2</v>
      </c>
      <c r="F200" s="7">
        <v>-0.29059824000000001</v>
      </c>
      <c r="G200" s="12" t="s">
        <v>1253</v>
      </c>
    </row>
    <row r="201" spans="1:7" x14ac:dyDescent="0.3">
      <c r="A201" s="7" t="s">
        <v>1003</v>
      </c>
      <c r="B201" s="7">
        <v>0.17557769000000001</v>
      </c>
      <c r="C201" s="3"/>
      <c r="D201" s="7">
        <v>-0.35308149999999999</v>
      </c>
      <c r="E201" s="7">
        <v>-0.124587215</v>
      </c>
      <c r="F201" s="7">
        <v>-0.18288976000000001</v>
      </c>
      <c r="G201" s="12" t="s">
        <v>1254</v>
      </c>
    </row>
    <row r="202" spans="1:7" x14ac:dyDescent="0.3">
      <c r="A202" s="7" t="s">
        <v>284</v>
      </c>
      <c r="B202" s="7">
        <v>0.21642375</v>
      </c>
      <c r="C202" s="3"/>
      <c r="D202" s="7">
        <v>-0.15575849</v>
      </c>
      <c r="E202" s="7">
        <v>-0.114152566</v>
      </c>
      <c r="F202" s="7">
        <v>-0.15919863000000001</v>
      </c>
      <c r="G202" s="12" t="s">
        <v>381</v>
      </c>
    </row>
    <row r="203" spans="1:7" x14ac:dyDescent="0.3">
      <c r="A203" s="7" t="s">
        <v>147</v>
      </c>
      <c r="B203" s="7">
        <v>0.19791860999999999</v>
      </c>
      <c r="C203" s="3"/>
      <c r="D203" s="7">
        <v>-4.2561653999999997E-2</v>
      </c>
      <c r="E203" s="7">
        <v>-0.13649327</v>
      </c>
      <c r="F203" s="7">
        <v>-0.12441160499999999</v>
      </c>
      <c r="G203" s="12" t="s">
        <v>966</v>
      </c>
    </row>
    <row r="204" spans="1:7" x14ac:dyDescent="0.3">
      <c r="A204" s="7" t="s">
        <v>98</v>
      </c>
      <c r="B204" s="7">
        <v>0.1607625</v>
      </c>
      <c r="C204" s="3"/>
      <c r="D204" s="7">
        <v>-0.13095376</v>
      </c>
      <c r="E204" s="7">
        <v>-0.19296989000000001</v>
      </c>
      <c r="F204" s="7">
        <v>-5.8667959999999998E-2</v>
      </c>
      <c r="G204" s="12" t="s">
        <v>381</v>
      </c>
    </row>
    <row r="205" spans="1:7" x14ac:dyDescent="0.3">
      <c r="A205" s="7" t="s">
        <v>70</v>
      </c>
      <c r="B205" s="7">
        <v>0.10452496999999999</v>
      </c>
      <c r="C205" s="3"/>
      <c r="D205" s="7">
        <v>-0.15426134</v>
      </c>
      <c r="E205" s="7">
        <v>-0.19306079000000001</v>
      </c>
      <c r="F205" s="7">
        <v>6.3873180000000002E-2</v>
      </c>
      <c r="G205" s="12" t="s">
        <v>1255</v>
      </c>
    </row>
    <row r="206" spans="1:7" x14ac:dyDescent="0.3">
      <c r="A206" s="7" t="s">
        <v>76</v>
      </c>
      <c r="B206" s="7">
        <v>8.0227419999999994E-2</v>
      </c>
      <c r="C206" s="3"/>
      <c r="D206" s="7">
        <v>-0.14933383</v>
      </c>
      <c r="E206" s="7">
        <v>-0.54155827000000001</v>
      </c>
      <c r="F206" s="7">
        <v>-7.4800439999999996E-2</v>
      </c>
      <c r="G206" s="12" t="s">
        <v>1256</v>
      </c>
    </row>
    <row r="207" spans="1:7" x14ac:dyDescent="0.3">
      <c r="A207" s="7" t="s">
        <v>77</v>
      </c>
      <c r="B207" s="7">
        <v>0.11389906</v>
      </c>
      <c r="C207" s="3"/>
      <c r="D207" s="7">
        <v>-0.16543390999999999</v>
      </c>
      <c r="E207" s="7">
        <v>-0.52798999999999996</v>
      </c>
      <c r="F207" s="7">
        <v>-6.3548789999999994E-2</v>
      </c>
      <c r="G207" s="12" t="s">
        <v>1257</v>
      </c>
    </row>
    <row r="208" spans="1:7" x14ac:dyDescent="0.3">
      <c r="A208" s="7" t="s">
        <v>71</v>
      </c>
      <c r="B208" s="7">
        <v>0.11727633</v>
      </c>
      <c r="C208" s="3"/>
      <c r="D208" s="7">
        <v>-0.28975814999999999</v>
      </c>
      <c r="E208" s="7">
        <v>-0.48835883000000002</v>
      </c>
      <c r="F208" s="7">
        <v>9.4370330000000002E-2</v>
      </c>
      <c r="G208" s="12" t="s">
        <v>1258</v>
      </c>
    </row>
    <row r="209" spans="1:11" x14ac:dyDescent="0.3">
      <c r="A209" s="7" t="s">
        <v>73</v>
      </c>
      <c r="B209" s="7">
        <v>0.16875899999999999</v>
      </c>
      <c r="C209" s="3"/>
      <c r="D209" s="7">
        <v>-0.29600438000000001</v>
      </c>
      <c r="E209" s="7">
        <v>-0.38569057000000001</v>
      </c>
      <c r="F209" s="7">
        <v>4.4513799999999999E-2</v>
      </c>
      <c r="G209" s="12" t="s">
        <v>1259</v>
      </c>
    </row>
    <row r="210" spans="1:11" x14ac:dyDescent="0.3">
      <c r="A210" s="7" t="s">
        <v>398</v>
      </c>
      <c r="B210" s="7">
        <v>0.15250424000000001</v>
      </c>
      <c r="C210" s="3"/>
      <c r="D210" s="7">
        <v>-0.31111956000000002</v>
      </c>
      <c r="E210" s="7">
        <v>-0.34091296999999998</v>
      </c>
      <c r="F210" s="7">
        <v>-0.14578882000000001</v>
      </c>
      <c r="G210" s="12" t="s">
        <v>786</v>
      </c>
    </row>
    <row r="211" spans="1:11" x14ac:dyDescent="0.3">
      <c r="A211" s="7" t="s">
        <v>982</v>
      </c>
      <c r="C211" s="3"/>
      <c r="D211" s="7">
        <v>0.71245539999999996</v>
      </c>
      <c r="F211" s="7">
        <v>1.2453959999999999</v>
      </c>
      <c r="G211" s="12" t="s">
        <v>1260</v>
      </c>
    </row>
    <row r="212" spans="1:11" x14ac:dyDescent="0.3">
      <c r="A212" s="7" t="s">
        <v>990</v>
      </c>
      <c r="B212" s="7">
        <v>0.11706571</v>
      </c>
      <c r="C212" s="3"/>
      <c r="D212" s="7">
        <v>0.43802643000000002</v>
      </c>
      <c r="E212" s="7">
        <v>-0.38278050000000002</v>
      </c>
      <c r="F212" s="7">
        <v>0.51751480000000005</v>
      </c>
      <c r="G212" s="12" t="s">
        <v>1261</v>
      </c>
    </row>
    <row r="213" spans="1:11" x14ac:dyDescent="0.3">
      <c r="A213" s="7" t="s">
        <v>305</v>
      </c>
      <c r="B213" s="7">
        <v>2.5029050000000001E-3</v>
      </c>
      <c r="C213" s="3"/>
      <c r="D213" s="7">
        <v>0.15761924999999999</v>
      </c>
      <c r="E213" s="7">
        <v>-0.17991637999999999</v>
      </c>
      <c r="F213" s="7">
        <v>0.43541165999999998</v>
      </c>
      <c r="G213" s="12" t="s">
        <v>381</v>
      </c>
    </row>
    <row r="214" spans="1:11" x14ac:dyDescent="0.3">
      <c r="A214" s="7" t="s">
        <v>172</v>
      </c>
      <c r="B214" s="7">
        <v>8.8308880000000006E-2</v>
      </c>
      <c r="C214" s="3"/>
      <c r="D214" s="7">
        <v>9.2205609999999993E-2</v>
      </c>
      <c r="E214" s="7">
        <v>1.5378602E-2</v>
      </c>
      <c r="F214" s="7">
        <v>0.48763960000000001</v>
      </c>
      <c r="G214" s="12" t="s">
        <v>381</v>
      </c>
    </row>
    <row r="215" spans="1:11" x14ac:dyDescent="0.3">
      <c r="A215" s="7" t="s">
        <v>559</v>
      </c>
      <c r="C215" s="3"/>
      <c r="D215" s="7">
        <v>4.7910683000000003E-2</v>
      </c>
      <c r="E215" s="7">
        <v>4.0305343E-2</v>
      </c>
      <c r="F215" s="7">
        <v>0.48241260000000002</v>
      </c>
      <c r="G215" s="12" t="s">
        <v>1262</v>
      </c>
    </row>
    <row r="216" spans="1:11" x14ac:dyDescent="0.3">
      <c r="A216" s="7" t="s">
        <v>488</v>
      </c>
      <c r="B216" s="7">
        <v>0.17490874000000001</v>
      </c>
      <c r="C216" s="3"/>
      <c r="D216" s="7">
        <v>1.0306474000000001</v>
      </c>
      <c r="E216" s="7">
        <v>0.49730595999999999</v>
      </c>
      <c r="F216" s="7">
        <v>0.31885340000000001</v>
      </c>
      <c r="G216" s="12" t="s">
        <v>1263</v>
      </c>
    </row>
    <row r="217" spans="1:11" x14ac:dyDescent="0.3">
      <c r="A217" s="7" t="s">
        <v>972</v>
      </c>
      <c r="C217" s="3"/>
      <c r="D217" s="7">
        <v>0.90141760000000004</v>
      </c>
      <c r="G217" s="12" t="s">
        <v>973</v>
      </c>
    </row>
    <row r="218" spans="1:11" x14ac:dyDescent="0.3">
      <c r="A218" s="7" t="s">
        <v>280</v>
      </c>
      <c r="B218" s="7">
        <v>-0.32161093000000002</v>
      </c>
      <c r="C218" s="3"/>
      <c r="D218" s="7">
        <v>0.37385259999999998</v>
      </c>
      <c r="E218" s="7">
        <v>7.4869580000000005E-2</v>
      </c>
      <c r="F218" s="7">
        <v>0.14007443</v>
      </c>
      <c r="G218" s="12" t="s">
        <v>381</v>
      </c>
    </row>
    <row r="219" spans="1:11" x14ac:dyDescent="0.3">
      <c r="A219" s="7" t="s">
        <v>68</v>
      </c>
      <c r="B219" s="7">
        <v>-0.30699882000000001</v>
      </c>
      <c r="C219" s="3"/>
      <c r="D219" s="7">
        <v>7.6945330000000006E-2</v>
      </c>
      <c r="E219" s="7">
        <v>9.368717E-2</v>
      </c>
      <c r="F219" s="7">
        <v>0.30275750000000001</v>
      </c>
      <c r="G219" s="12" t="s">
        <v>381</v>
      </c>
    </row>
    <row r="220" spans="1:11" x14ac:dyDescent="0.3">
      <c r="A220" s="7" t="s">
        <v>231</v>
      </c>
      <c r="B220" s="7">
        <v>-0.37114439999999999</v>
      </c>
      <c r="C220" s="3"/>
      <c r="D220" s="7">
        <v>6.7912769999999997E-2</v>
      </c>
      <c r="E220" s="7">
        <v>0.14881053999999999</v>
      </c>
      <c r="F220" s="7">
        <v>0.22174144000000001</v>
      </c>
      <c r="G220" s="12" t="s">
        <v>381</v>
      </c>
    </row>
    <row r="221" spans="1:11" x14ac:dyDescent="0.3">
      <c r="A221" s="7" t="s">
        <v>23</v>
      </c>
      <c r="B221" s="7">
        <v>-0.3943625</v>
      </c>
      <c r="C221" s="3"/>
      <c r="D221" s="7">
        <v>5.2822529999999999E-2</v>
      </c>
      <c r="E221" s="7">
        <v>8.7454119999999996E-2</v>
      </c>
      <c r="F221" s="7">
        <v>0.114944875</v>
      </c>
      <c r="G221" s="12" t="s">
        <v>1264</v>
      </c>
    </row>
    <row r="222" spans="1:11" x14ac:dyDescent="0.3">
      <c r="A222" s="7" t="s">
        <v>31</v>
      </c>
      <c r="B222" s="7">
        <v>-0.38104402999999998</v>
      </c>
      <c r="C222" s="3"/>
      <c r="D222" s="7">
        <v>0.13123396000000001</v>
      </c>
      <c r="E222" s="7">
        <v>0.17343249999999999</v>
      </c>
      <c r="F222" s="7">
        <v>6.6870115999999993E-2</v>
      </c>
      <c r="G222" s="12" t="s">
        <v>1246</v>
      </c>
    </row>
    <row r="223" spans="1:11" x14ac:dyDescent="0.3">
      <c r="A223" s="7" t="s">
        <v>482</v>
      </c>
      <c r="B223" s="7">
        <v>-0.49555862000000001</v>
      </c>
      <c r="C223" s="3"/>
      <c r="D223" s="7">
        <v>0.10147266000000001</v>
      </c>
      <c r="E223" s="7">
        <v>-0.12124</v>
      </c>
      <c r="F223" s="7">
        <v>0.16820012000000001</v>
      </c>
      <c r="G223" s="12" t="s">
        <v>381</v>
      </c>
    </row>
    <row r="224" spans="1:11" x14ac:dyDescent="0.3">
      <c r="A224" t="s">
        <v>104</v>
      </c>
      <c r="B224">
        <v>-0.41255345999999998</v>
      </c>
      <c r="C224" s="3"/>
      <c r="D224">
        <v>0.19434318</v>
      </c>
      <c r="E224">
        <v>0.29274250000000002</v>
      </c>
      <c r="F224">
        <v>0.31403502999999999</v>
      </c>
      <c r="G224" s="12" t="s">
        <v>1265</v>
      </c>
      <c r="H224"/>
      <c r="K224"/>
    </row>
    <row r="225" spans="1:11" x14ac:dyDescent="0.3">
      <c r="A225" t="s">
        <v>423</v>
      </c>
      <c r="B225">
        <v>-0.5870225</v>
      </c>
      <c r="C225" s="3"/>
      <c r="D225">
        <v>0.18084812</v>
      </c>
      <c r="E225">
        <v>0.29776698000000001</v>
      </c>
      <c r="F225">
        <v>0.31715252999999999</v>
      </c>
      <c r="G225" s="12" t="s">
        <v>932</v>
      </c>
      <c r="H225"/>
      <c r="K225"/>
    </row>
    <row r="226" spans="1:11" x14ac:dyDescent="0.3">
      <c r="A226" t="s">
        <v>25</v>
      </c>
      <c r="B226">
        <v>-0.60692095999999995</v>
      </c>
      <c r="C226" s="3"/>
      <c r="D226">
        <v>0.23208477999999999</v>
      </c>
      <c r="E226">
        <v>0.33193946000000002</v>
      </c>
      <c r="F226">
        <v>0.21714757000000001</v>
      </c>
      <c r="G226" s="12" t="s">
        <v>381</v>
      </c>
      <c r="H226"/>
      <c r="K226"/>
    </row>
    <row r="227" spans="1:11" x14ac:dyDescent="0.3">
      <c r="A227" t="s">
        <v>471</v>
      </c>
      <c r="B227">
        <v>-0.58853690000000003</v>
      </c>
      <c r="C227" s="3"/>
      <c r="D227">
        <v>5.9584486999999998E-2</v>
      </c>
      <c r="E227">
        <v>0.29863659999999997</v>
      </c>
      <c r="F227">
        <v>0.42922969999999999</v>
      </c>
      <c r="G227" s="12" t="s">
        <v>1266</v>
      </c>
      <c r="H227"/>
      <c r="K227"/>
    </row>
    <row r="228" spans="1:11" x14ac:dyDescent="0.3">
      <c r="A228" t="s">
        <v>487</v>
      </c>
      <c r="B228">
        <v>-0.51043015999999997</v>
      </c>
      <c r="C228" s="3"/>
      <c r="D228">
        <v>-6.7238820000000005E-2</v>
      </c>
      <c r="E228">
        <v>0.23987913</v>
      </c>
      <c r="F228">
        <v>0.29493799999999998</v>
      </c>
      <c r="G228" s="12" t="s">
        <v>1267</v>
      </c>
      <c r="H228"/>
      <c r="K228"/>
    </row>
    <row r="229" spans="1:11" x14ac:dyDescent="0.3">
      <c r="A229" t="s">
        <v>32</v>
      </c>
      <c r="B229">
        <v>-0.77998049999999997</v>
      </c>
      <c r="C229" s="3"/>
      <c r="D229">
        <v>7.4261659999999993E-2</v>
      </c>
      <c r="E229">
        <v>-8.2947139999999999E-3</v>
      </c>
      <c r="F229">
        <v>0.27745286000000002</v>
      </c>
      <c r="G229" s="12" t="s">
        <v>1140</v>
      </c>
      <c r="H229"/>
      <c r="K229"/>
    </row>
    <row r="230" spans="1:11" x14ac:dyDescent="0.3">
      <c r="A230" t="s">
        <v>124</v>
      </c>
      <c r="B230">
        <v>-0.62942933999999995</v>
      </c>
      <c r="C230" s="3"/>
      <c r="D230">
        <v>0.13981777000000001</v>
      </c>
      <c r="E230">
        <v>7.3952180000000006E-2</v>
      </c>
      <c r="F230">
        <v>0.28392339999999999</v>
      </c>
      <c r="G230" s="12" t="s">
        <v>381</v>
      </c>
      <c r="H230"/>
      <c r="K230"/>
    </row>
    <row r="231" spans="1:11" x14ac:dyDescent="0.3">
      <c r="A231" t="s">
        <v>467</v>
      </c>
      <c r="B231">
        <v>-0.61379486000000005</v>
      </c>
      <c r="C231" s="3"/>
      <c r="D231">
        <v>-3.3937453999999999E-2</v>
      </c>
      <c r="E231">
        <v>2.013728E-2</v>
      </c>
      <c r="F231">
        <v>0.36918645999999999</v>
      </c>
      <c r="G231" s="12" t="s">
        <v>1268</v>
      </c>
      <c r="H231"/>
      <c r="K231"/>
    </row>
    <row r="232" spans="1:11" x14ac:dyDescent="0.3">
      <c r="A232" t="s">
        <v>480</v>
      </c>
      <c r="B232">
        <v>-0.58587180000000005</v>
      </c>
      <c r="C232" s="3"/>
      <c r="D232">
        <v>0.15104386</v>
      </c>
      <c r="E232">
        <v>-8.8466585E-2</v>
      </c>
      <c r="F232">
        <v>0.46968304999999999</v>
      </c>
      <c r="G232" s="12" t="s">
        <v>1269</v>
      </c>
      <c r="H232"/>
      <c r="K232"/>
    </row>
    <row r="233" spans="1:11" x14ac:dyDescent="0.3">
      <c r="A233" t="s">
        <v>179</v>
      </c>
      <c r="B233">
        <v>-0.521424</v>
      </c>
      <c r="C233" s="3"/>
      <c r="D233">
        <v>0.24953750999999999</v>
      </c>
      <c r="E233">
        <v>0.1183034</v>
      </c>
      <c r="F233">
        <v>0.51358104000000004</v>
      </c>
      <c r="G233" s="12" t="s">
        <v>1270</v>
      </c>
      <c r="H233"/>
      <c r="K233"/>
    </row>
    <row r="234" spans="1:11" x14ac:dyDescent="0.3">
      <c r="A234" t="s">
        <v>181</v>
      </c>
      <c r="B234">
        <v>-0.59719909999999998</v>
      </c>
      <c r="C234" s="3"/>
      <c r="D234">
        <v>0.1926447</v>
      </c>
      <c r="E234">
        <v>-7.4299999999999995E-4</v>
      </c>
      <c r="F234">
        <v>0.65546420000000005</v>
      </c>
      <c r="G234" s="12" t="s">
        <v>381</v>
      </c>
      <c r="H234"/>
      <c r="K234"/>
    </row>
    <row r="235" spans="1:11" x14ac:dyDescent="0.3">
      <c r="A235" t="s">
        <v>159</v>
      </c>
      <c r="B235">
        <v>-0.62520779999999998</v>
      </c>
      <c r="C235" s="3"/>
      <c r="D235">
        <v>9.6403950000000002E-2</v>
      </c>
      <c r="E235">
        <v>5.0378791999999999E-2</v>
      </c>
      <c r="F235">
        <v>0.71696380000000004</v>
      </c>
      <c r="G235" s="12" t="s">
        <v>957</v>
      </c>
      <c r="H235"/>
      <c r="K235"/>
    </row>
    <row r="236" spans="1:11" x14ac:dyDescent="0.3">
      <c r="A236" t="s">
        <v>113</v>
      </c>
      <c r="B236">
        <v>-0.57444859999999998</v>
      </c>
      <c r="C236" s="3"/>
      <c r="D236">
        <v>8.0781290000000006E-2</v>
      </c>
      <c r="E236">
        <v>0.10735299399999999</v>
      </c>
      <c r="F236">
        <v>0.55879944999999998</v>
      </c>
      <c r="G236" s="12" t="s">
        <v>1271</v>
      </c>
      <c r="H236"/>
      <c r="K236"/>
    </row>
    <row r="237" spans="1:11" x14ac:dyDescent="0.3">
      <c r="A237" t="s">
        <v>295</v>
      </c>
      <c r="B237">
        <v>-0.50579094999999996</v>
      </c>
      <c r="C237" s="3"/>
      <c r="D237">
        <v>-2.0874685E-2</v>
      </c>
      <c r="E237">
        <v>3.193903E-2</v>
      </c>
      <c r="F237">
        <v>0.59243190000000001</v>
      </c>
      <c r="G237" s="12" t="s">
        <v>1272</v>
      </c>
      <c r="H237"/>
      <c r="K237"/>
    </row>
    <row r="238" spans="1:11" x14ac:dyDescent="0.3">
      <c r="A238" t="s">
        <v>37</v>
      </c>
      <c r="B238">
        <v>-0.37429118</v>
      </c>
      <c r="C238" s="3"/>
      <c r="D238">
        <v>5.351177E-2</v>
      </c>
      <c r="E238">
        <v>0.12252515</v>
      </c>
      <c r="F238">
        <v>0.48076183</v>
      </c>
      <c r="G238" s="12" t="s">
        <v>1262</v>
      </c>
      <c r="H238"/>
      <c r="K238"/>
    </row>
    <row r="239" spans="1:11" x14ac:dyDescent="0.3">
      <c r="A239" t="s">
        <v>176</v>
      </c>
      <c r="B239">
        <v>-0.18978164</v>
      </c>
      <c r="C239" s="3"/>
      <c r="D239">
        <v>0.13111301</v>
      </c>
      <c r="E239">
        <v>0.18214151000000001</v>
      </c>
      <c r="F239">
        <v>0.51333105999999995</v>
      </c>
      <c r="G239" s="12" t="s">
        <v>1273</v>
      </c>
      <c r="H239"/>
      <c r="K239"/>
    </row>
    <row r="240" spans="1:11" x14ac:dyDescent="0.3">
      <c r="A240" t="s">
        <v>39</v>
      </c>
      <c r="B240">
        <v>-0.29511657000000002</v>
      </c>
      <c r="C240" s="3"/>
      <c r="D240">
        <v>0.25410873</v>
      </c>
      <c r="E240">
        <v>0.34004357000000002</v>
      </c>
      <c r="F240">
        <v>0.63909850000000001</v>
      </c>
      <c r="G240" s="12" t="s">
        <v>1274</v>
      </c>
      <c r="H240"/>
      <c r="K240"/>
    </row>
    <row r="241" spans="1:11" x14ac:dyDescent="0.3">
      <c r="A241" t="s">
        <v>171</v>
      </c>
      <c r="B241">
        <v>-0.58980286000000004</v>
      </c>
      <c r="C241" s="3"/>
      <c r="D241">
        <v>0.14704654</v>
      </c>
      <c r="E241">
        <v>0.50310049999999995</v>
      </c>
      <c r="F241">
        <v>0.73440605000000003</v>
      </c>
      <c r="G241" s="12" t="s">
        <v>1138</v>
      </c>
      <c r="H241"/>
      <c r="K241"/>
    </row>
    <row r="242" spans="1:11" x14ac:dyDescent="0.3">
      <c r="A242" t="s">
        <v>177</v>
      </c>
      <c r="B242">
        <v>-0.62125830000000004</v>
      </c>
      <c r="C242" s="3"/>
      <c r="D242">
        <v>0.22808439</v>
      </c>
      <c r="E242">
        <v>0.37418004999999999</v>
      </c>
      <c r="F242">
        <v>0.75210993999999998</v>
      </c>
      <c r="G242" s="12" t="s">
        <v>1138</v>
      </c>
      <c r="H242"/>
      <c r="K242"/>
    </row>
    <row r="243" spans="1:11" x14ac:dyDescent="0.3">
      <c r="A243" t="s">
        <v>293</v>
      </c>
      <c r="B243">
        <v>-0.68252325000000003</v>
      </c>
      <c r="C243" s="3"/>
      <c r="D243">
        <v>0.18852480999999999</v>
      </c>
      <c r="E243">
        <v>0.26524255000000002</v>
      </c>
      <c r="F243">
        <v>0.62157200000000001</v>
      </c>
      <c r="G243" s="12" t="s">
        <v>858</v>
      </c>
      <c r="H243"/>
      <c r="K243"/>
    </row>
    <row r="244" spans="1:11" x14ac:dyDescent="0.3">
      <c r="A244" t="s">
        <v>188</v>
      </c>
      <c r="B244">
        <v>-0.60594033999999997</v>
      </c>
      <c r="C244" s="3"/>
      <c r="D244">
        <v>0.22288631</v>
      </c>
      <c r="E244">
        <v>0.15500283000000001</v>
      </c>
      <c r="F244">
        <v>0.8669538</v>
      </c>
      <c r="G244" s="12" t="s">
        <v>1255</v>
      </c>
      <c r="H244"/>
      <c r="K244"/>
    </row>
    <row r="245" spans="1:11" x14ac:dyDescent="0.3">
      <c r="A245" t="s">
        <v>106</v>
      </c>
      <c r="B245">
        <v>-0.76187426000000003</v>
      </c>
      <c r="C245" s="3"/>
      <c r="D245">
        <v>0.4253806</v>
      </c>
      <c r="E245">
        <v>0.1009946</v>
      </c>
      <c r="F245">
        <v>0.70001906000000003</v>
      </c>
      <c r="G245" s="12" t="s">
        <v>1275</v>
      </c>
      <c r="H245"/>
      <c r="K245"/>
    </row>
    <row r="246" spans="1:11" x14ac:dyDescent="0.3">
      <c r="A246" t="s">
        <v>26</v>
      </c>
      <c r="B246">
        <v>-0.53900753999999995</v>
      </c>
      <c r="C246" s="3"/>
      <c r="D246">
        <v>0.48843396</v>
      </c>
      <c r="E246">
        <v>0.17223242999999999</v>
      </c>
      <c r="F246">
        <v>0.58152110000000001</v>
      </c>
      <c r="G246" s="12" t="s">
        <v>1276</v>
      </c>
      <c r="H246"/>
      <c r="K246"/>
    </row>
    <row r="247" spans="1:11" x14ac:dyDescent="0.3">
      <c r="A247" t="s">
        <v>279</v>
      </c>
      <c r="B247">
        <v>-0.46029525999999998</v>
      </c>
      <c r="C247" s="3"/>
      <c r="D247">
        <v>0.51509400000000005</v>
      </c>
      <c r="E247">
        <v>2.374312E-2</v>
      </c>
      <c r="F247">
        <v>0.51218419999999998</v>
      </c>
      <c r="G247" s="12" t="s">
        <v>1277</v>
      </c>
      <c r="H247"/>
      <c r="K247"/>
    </row>
    <row r="248" spans="1:11" x14ac:dyDescent="0.3">
      <c r="A248" t="s">
        <v>137</v>
      </c>
      <c r="B248">
        <v>-0.44064745</v>
      </c>
      <c r="C248" s="3"/>
      <c r="D248">
        <v>0.43938582999999998</v>
      </c>
      <c r="E248">
        <v>0.68856229999999996</v>
      </c>
      <c r="F248">
        <v>0.73248385999999999</v>
      </c>
      <c r="G248" s="12" t="s">
        <v>1278</v>
      </c>
      <c r="H248"/>
      <c r="K248"/>
    </row>
    <row r="249" spans="1:11" x14ac:dyDescent="0.3">
      <c r="A249" t="s">
        <v>24</v>
      </c>
      <c r="B249">
        <v>-0.49634026999999997</v>
      </c>
      <c r="C249" s="3"/>
      <c r="D249">
        <v>0.41412187</v>
      </c>
      <c r="E249">
        <v>0.57723590000000002</v>
      </c>
      <c r="F249">
        <v>0.51292539999999998</v>
      </c>
      <c r="G249" s="12" t="s">
        <v>1279</v>
      </c>
      <c r="H249"/>
      <c r="K249"/>
    </row>
    <row r="250" spans="1:11" x14ac:dyDescent="0.3">
      <c r="A250" t="s">
        <v>282</v>
      </c>
      <c r="B250">
        <v>-0.45266383999999998</v>
      </c>
      <c r="C250" s="3"/>
      <c r="D250">
        <v>0.34404466</v>
      </c>
      <c r="E250">
        <v>0.77842146000000001</v>
      </c>
      <c r="F250">
        <v>0.34350114999999998</v>
      </c>
      <c r="G250" s="12" t="s">
        <v>964</v>
      </c>
      <c r="H250"/>
      <c r="K250"/>
    </row>
    <row r="251" spans="1:11" x14ac:dyDescent="0.3">
      <c r="A251" t="s">
        <v>135</v>
      </c>
      <c r="B251">
        <v>-0.42136073000000002</v>
      </c>
      <c r="C251" s="3"/>
      <c r="D251">
        <v>-1.8170873000000001E-2</v>
      </c>
      <c r="E251">
        <v>0.48021977999999998</v>
      </c>
      <c r="F251">
        <v>0.19546421999999999</v>
      </c>
      <c r="G251" s="12" t="s">
        <v>381</v>
      </c>
      <c r="H251"/>
      <c r="K251"/>
    </row>
    <row r="252" spans="1:11" x14ac:dyDescent="0.3">
      <c r="A252" t="s">
        <v>994</v>
      </c>
      <c r="B252">
        <v>-0.25587726</v>
      </c>
      <c r="C252" s="3"/>
      <c r="D252">
        <v>-5.6377660000000003E-2</v>
      </c>
      <c r="E252">
        <v>0.59859479999999998</v>
      </c>
      <c r="F252">
        <v>4.4733990000000001E-2</v>
      </c>
      <c r="G252" s="12" t="s">
        <v>1280</v>
      </c>
      <c r="H252"/>
      <c r="K252"/>
    </row>
    <row r="253" spans="1:11" x14ac:dyDescent="0.3">
      <c r="A253" t="s">
        <v>92</v>
      </c>
      <c r="B253">
        <v>-0.11856345</v>
      </c>
      <c r="C253" s="3"/>
      <c r="D253">
        <v>-2.7608590000000001E-3</v>
      </c>
      <c r="E253">
        <v>0.90524689999999997</v>
      </c>
      <c r="F253">
        <v>0.13940266000000001</v>
      </c>
      <c r="G253" s="12" t="s">
        <v>381</v>
      </c>
      <c r="H253"/>
      <c r="K253"/>
    </row>
    <row r="254" spans="1:11" x14ac:dyDescent="0.3">
      <c r="A254" t="s">
        <v>283</v>
      </c>
      <c r="B254">
        <v>4.7864799999999999E-2</v>
      </c>
      <c r="C254" s="3"/>
      <c r="D254">
        <v>0.34331462000000001</v>
      </c>
      <c r="E254">
        <v>0.87852675000000002</v>
      </c>
      <c r="F254">
        <v>-0.31683152999999997</v>
      </c>
      <c r="G254" s="12" t="s">
        <v>1281</v>
      </c>
      <c r="H254"/>
      <c r="K254"/>
    </row>
    <row r="255" spans="1:11" x14ac:dyDescent="0.3">
      <c r="A255" t="s">
        <v>132</v>
      </c>
      <c r="B255">
        <v>-1.9339975</v>
      </c>
      <c r="C255" s="3"/>
      <c r="D255">
        <v>-0.19189556999999999</v>
      </c>
      <c r="E255">
        <v>0.79671420000000004</v>
      </c>
      <c r="F255"/>
      <c r="G255" s="12" t="s">
        <v>1282</v>
      </c>
      <c r="H255"/>
      <c r="K255"/>
    </row>
    <row r="256" spans="1:11" x14ac:dyDescent="0.3">
      <c r="A256" t="s">
        <v>133</v>
      </c>
      <c r="B256">
        <v>-0.89520854000000005</v>
      </c>
      <c r="C256" s="3"/>
      <c r="D256">
        <v>7.6360140000000007E-2</v>
      </c>
      <c r="E256">
        <v>-0.35758898</v>
      </c>
      <c r="F256">
        <v>-0.14024323</v>
      </c>
      <c r="G256" s="12" t="s">
        <v>1138</v>
      </c>
      <c r="H256"/>
      <c r="K256"/>
    </row>
    <row r="257" spans="1:11" x14ac:dyDescent="0.3">
      <c r="A257" t="s">
        <v>992</v>
      </c>
      <c r="B257">
        <v>-1.3798011999999999</v>
      </c>
      <c r="C257" s="3"/>
      <c r="D257"/>
      <c r="E257"/>
      <c r="F257"/>
      <c r="G257" s="12" t="s">
        <v>1283</v>
      </c>
      <c r="H257"/>
      <c r="K257"/>
    </row>
    <row r="258" spans="1:11" x14ac:dyDescent="0.3">
      <c r="A258" t="s">
        <v>184</v>
      </c>
      <c r="B258">
        <v>-1.1705828</v>
      </c>
      <c r="C258" s="3"/>
      <c r="D258">
        <v>-9.7550159999999997E-2</v>
      </c>
      <c r="E258">
        <v>-0.45159053999999998</v>
      </c>
      <c r="F258">
        <v>0.64958760000000004</v>
      </c>
      <c r="G258" s="12" t="s">
        <v>381</v>
      </c>
      <c r="H258"/>
      <c r="K258"/>
    </row>
    <row r="259" spans="1:11" x14ac:dyDescent="0.3">
      <c r="A259" t="s">
        <v>183</v>
      </c>
      <c r="B259">
        <v>-0.32398906</v>
      </c>
      <c r="C259" s="3"/>
      <c r="D259">
        <v>-0.27283835000000001</v>
      </c>
      <c r="E259">
        <v>0.21631064</v>
      </c>
      <c r="F259">
        <v>0.45702769999999998</v>
      </c>
      <c r="G259" s="12" t="s">
        <v>1284</v>
      </c>
      <c r="H259"/>
      <c r="K259"/>
    </row>
    <row r="260" spans="1:11" x14ac:dyDescent="0.3">
      <c r="A260" t="s">
        <v>979</v>
      </c>
      <c r="B260">
        <v>-0.31139423999999999</v>
      </c>
      <c r="C260" s="3"/>
      <c r="D260">
        <v>-1.4857432E-2</v>
      </c>
      <c r="E260">
        <v>-0.22587344000000001</v>
      </c>
      <c r="F260">
        <v>0.11335851</v>
      </c>
      <c r="G260" s="12" t="s">
        <v>381</v>
      </c>
      <c r="H260"/>
      <c r="K260"/>
    </row>
    <row r="261" spans="1:11" x14ac:dyDescent="0.3">
      <c r="A261" t="s">
        <v>175</v>
      </c>
      <c r="B261">
        <v>-0.16801351</v>
      </c>
      <c r="C261" s="3"/>
      <c r="D261">
        <v>-5.5866104E-2</v>
      </c>
      <c r="E261">
        <v>-0.15221493999999999</v>
      </c>
      <c r="F261">
        <v>0.17223806999999999</v>
      </c>
      <c r="G261" s="12" t="s">
        <v>381</v>
      </c>
      <c r="H261"/>
      <c r="K261"/>
    </row>
    <row r="262" spans="1:11" x14ac:dyDescent="0.3">
      <c r="A262" t="s">
        <v>103</v>
      </c>
      <c r="B262">
        <v>-0.28669824999999999</v>
      </c>
      <c r="C262" s="3"/>
      <c r="D262">
        <v>-0.26096649999999999</v>
      </c>
      <c r="E262">
        <v>-0.12065124000000001</v>
      </c>
      <c r="F262">
        <v>0.18321957</v>
      </c>
      <c r="G262" s="12" t="s">
        <v>381</v>
      </c>
      <c r="H262"/>
      <c r="K262"/>
    </row>
    <row r="263" spans="1:11" x14ac:dyDescent="0.3">
      <c r="A263" t="s">
        <v>186</v>
      </c>
      <c r="B263">
        <v>-0.52235390000000004</v>
      </c>
      <c r="C263" s="3"/>
      <c r="D263">
        <v>-0.21073728999999999</v>
      </c>
      <c r="E263">
        <v>-0.18611985</v>
      </c>
      <c r="F263">
        <v>0.23209502000000001</v>
      </c>
      <c r="G263" s="12" t="s">
        <v>1140</v>
      </c>
      <c r="H263"/>
      <c r="K263"/>
    </row>
    <row r="264" spans="1:11" x14ac:dyDescent="0.3">
      <c r="A264" t="s">
        <v>174</v>
      </c>
      <c r="B264">
        <v>-0.57618999999999998</v>
      </c>
      <c r="C264" s="3"/>
      <c r="D264">
        <v>-0.22007019999999999</v>
      </c>
      <c r="E264">
        <v>-0.14768982999999999</v>
      </c>
      <c r="F264">
        <v>9.8358860000000006E-2</v>
      </c>
      <c r="G264" s="12" t="s">
        <v>1212</v>
      </c>
      <c r="H264"/>
      <c r="K264"/>
    </row>
    <row r="265" spans="1:11" x14ac:dyDescent="0.3">
      <c r="A265" t="s">
        <v>100</v>
      </c>
      <c r="B265">
        <v>-0.46905069999999999</v>
      </c>
      <c r="C265" s="3"/>
      <c r="D265">
        <v>-0.28162294999999998</v>
      </c>
      <c r="E265">
        <v>-0.26172970000000001</v>
      </c>
      <c r="F265">
        <v>0.50551900000000005</v>
      </c>
      <c r="G265" s="12" t="s">
        <v>381</v>
      </c>
      <c r="H265"/>
      <c r="K265"/>
    </row>
    <row r="266" spans="1:11" x14ac:dyDescent="0.3">
      <c r="A266" t="s">
        <v>102</v>
      </c>
      <c r="B266">
        <v>-0.67457986000000003</v>
      </c>
      <c r="C266" s="3"/>
      <c r="D266">
        <v>-0.12011558999999999</v>
      </c>
      <c r="E266">
        <v>-0.32714352000000002</v>
      </c>
      <c r="F266">
        <v>0.65676999999999996</v>
      </c>
      <c r="G266" s="12" t="s">
        <v>1285</v>
      </c>
      <c r="H266"/>
      <c r="K266"/>
    </row>
    <row r="267" spans="1:11" x14ac:dyDescent="0.3">
      <c r="A267" t="s">
        <v>101</v>
      </c>
      <c r="B267">
        <v>-0.68888640000000001</v>
      </c>
      <c r="C267" s="3"/>
      <c r="D267">
        <v>-0.20254648</v>
      </c>
      <c r="E267">
        <v>-0.39057629999999999</v>
      </c>
      <c r="F267">
        <v>0.70026653999999999</v>
      </c>
      <c r="G267" s="12" t="s">
        <v>1286</v>
      </c>
      <c r="H267"/>
      <c r="K267"/>
    </row>
    <row r="268" spans="1:11" x14ac:dyDescent="0.3">
      <c r="A268" t="s">
        <v>288</v>
      </c>
      <c r="B268">
        <v>-0.80127349999999997</v>
      </c>
      <c r="C268" s="3"/>
      <c r="D268">
        <v>-0.61246186000000002</v>
      </c>
      <c r="E268">
        <v>-2.7538002999999998E-2</v>
      </c>
      <c r="F268">
        <v>0.46493345000000003</v>
      </c>
      <c r="G268" s="12" t="s">
        <v>1138</v>
      </c>
      <c r="H268"/>
      <c r="K268"/>
    </row>
    <row r="269" spans="1:11" x14ac:dyDescent="0.3">
      <c r="A269" t="s">
        <v>374</v>
      </c>
      <c r="B269">
        <v>-0.70816369999999995</v>
      </c>
      <c r="C269" s="3"/>
      <c r="D269">
        <v>-0.54946269999999997</v>
      </c>
      <c r="E269">
        <v>-0.26730514</v>
      </c>
      <c r="F269">
        <v>1.3190997</v>
      </c>
      <c r="G269" s="12" t="s">
        <v>381</v>
      </c>
      <c r="H269"/>
      <c r="K269"/>
    </row>
    <row r="270" spans="1:11" x14ac:dyDescent="0.3">
      <c r="A270" t="s">
        <v>325</v>
      </c>
      <c r="B270">
        <v>-0.80859166000000005</v>
      </c>
      <c r="C270" s="3"/>
      <c r="D270">
        <v>-7.597073E-2</v>
      </c>
      <c r="E270">
        <v>0.31246054000000001</v>
      </c>
      <c r="F270">
        <v>1.2690170000000001</v>
      </c>
      <c r="G270" s="12" t="s">
        <v>381</v>
      </c>
      <c r="H270"/>
      <c r="K270"/>
    </row>
    <row r="271" spans="1:11" x14ac:dyDescent="0.3">
      <c r="A271" t="s">
        <v>94</v>
      </c>
      <c r="B271">
        <v>-0.87763400000000003</v>
      </c>
      <c r="C271" s="3"/>
      <c r="D271">
        <v>0.18761836000000001</v>
      </c>
      <c r="E271">
        <v>0.118497066</v>
      </c>
      <c r="F271">
        <v>1.4160233</v>
      </c>
      <c r="G271" s="12" t="s">
        <v>1287</v>
      </c>
      <c r="H271"/>
      <c r="K271"/>
    </row>
    <row r="272" spans="1:11" x14ac:dyDescent="0.3">
      <c r="A272" t="s">
        <v>553</v>
      </c>
      <c r="B272">
        <v>-0.99153049999999998</v>
      </c>
      <c r="C272" s="3"/>
      <c r="D272"/>
      <c r="E272"/>
      <c r="F272">
        <v>1.4316260000000001</v>
      </c>
      <c r="G272" s="12" t="s">
        <v>1288</v>
      </c>
      <c r="H272"/>
      <c r="K272"/>
    </row>
    <row r="273" spans="1:11" x14ac:dyDescent="0.3">
      <c r="A273" t="s">
        <v>326</v>
      </c>
      <c r="B273">
        <v>-1.1613783</v>
      </c>
      <c r="C273" s="3"/>
      <c r="D273">
        <v>6.9988049999999996E-2</v>
      </c>
      <c r="E273">
        <v>0.27766770000000002</v>
      </c>
      <c r="F273">
        <v>1.4037774000000001</v>
      </c>
      <c r="G273" s="12" t="s">
        <v>1289</v>
      </c>
      <c r="H273"/>
      <c r="K273"/>
    </row>
    <row r="274" spans="1:11" x14ac:dyDescent="0.3">
      <c r="A274" t="s">
        <v>981</v>
      </c>
      <c r="B274">
        <v>-1.079693</v>
      </c>
      <c r="C274" s="3"/>
      <c r="D274">
        <v>-0.16882929999999999</v>
      </c>
      <c r="E274">
        <v>4.9932190000000001E-2</v>
      </c>
      <c r="F274">
        <v>1.8008</v>
      </c>
      <c r="G274" s="12" t="s">
        <v>1290</v>
      </c>
      <c r="H274"/>
      <c r="K274"/>
    </row>
    <row r="275" spans="1:11" x14ac:dyDescent="0.3">
      <c r="A275" t="s">
        <v>983</v>
      </c>
      <c r="B275">
        <v>-0.38773807999999998</v>
      </c>
      <c r="C275" s="3"/>
      <c r="D275">
        <v>0.23904136000000001</v>
      </c>
      <c r="E275">
        <v>0.97309475999999995</v>
      </c>
      <c r="F275">
        <v>1.4137522</v>
      </c>
      <c r="G275" s="12" t="s">
        <v>1291</v>
      </c>
      <c r="H275"/>
      <c r="K275"/>
    </row>
    <row r="276" spans="1:11" x14ac:dyDescent="0.3">
      <c r="A276" t="s">
        <v>796</v>
      </c>
      <c r="B276">
        <v>-6.4664279999999998E-3</v>
      </c>
      <c r="C276" s="3"/>
      <c r="D276">
        <v>-9.2751979999999998E-2</v>
      </c>
      <c r="E276">
        <v>-2.7271972</v>
      </c>
      <c r="F276"/>
      <c r="G276" s="12" t="s">
        <v>1292</v>
      </c>
      <c r="H276"/>
      <c r="K276"/>
    </row>
    <row r="277" spans="1:11" x14ac:dyDescent="0.3">
      <c r="A277"/>
      <c r="B277"/>
      <c r="C277" s="3"/>
      <c r="D277"/>
      <c r="E277"/>
      <c r="F277"/>
      <c r="G277"/>
      <c r="H277"/>
      <c r="K277"/>
    </row>
    <row r="278" spans="1:11" x14ac:dyDescent="0.3">
      <c r="A278"/>
      <c r="B278"/>
      <c r="C278" s="3"/>
      <c r="D278"/>
      <c r="E278"/>
      <c r="F278"/>
      <c r="G278"/>
      <c r="H278"/>
      <c r="K278"/>
    </row>
    <row r="279" spans="1:11" x14ac:dyDescent="0.3">
      <c r="A279"/>
      <c r="B279"/>
      <c r="C279" s="3"/>
      <c r="D279"/>
      <c r="E279"/>
      <c r="F279"/>
      <c r="G279"/>
      <c r="H279"/>
      <c r="J279" s="17"/>
      <c r="K279" s="12"/>
    </row>
    <row r="280" spans="1:11" x14ac:dyDescent="0.3">
      <c r="A280"/>
      <c r="B280"/>
      <c r="C280" s="3"/>
      <c r="D280"/>
      <c r="E280"/>
      <c r="F280"/>
    </row>
    <row r="281" spans="1:11" x14ac:dyDescent="0.3">
      <c r="A281"/>
      <c r="B281"/>
      <c r="C281" s="3"/>
      <c r="D281"/>
      <c r="E281"/>
      <c r="F281"/>
    </row>
    <row r="282" spans="1:11" x14ac:dyDescent="0.3">
      <c r="A282"/>
      <c r="B282"/>
      <c r="C282" s="3"/>
      <c r="D282"/>
      <c r="E282"/>
      <c r="F282"/>
    </row>
    <row r="283" spans="1:11" x14ac:dyDescent="0.3">
      <c r="A283"/>
      <c r="B283"/>
      <c r="C283" s="3"/>
      <c r="D283"/>
      <c r="E283"/>
      <c r="F283"/>
    </row>
    <row r="284" spans="1:11" x14ac:dyDescent="0.3">
      <c r="A284"/>
      <c r="B284"/>
      <c r="C284" s="3"/>
      <c r="D284"/>
      <c r="E284"/>
      <c r="F284"/>
    </row>
    <row r="285" spans="1:11" x14ac:dyDescent="0.3">
      <c r="A285"/>
      <c r="B285"/>
      <c r="C285" s="3"/>
      <c r="D285"/>
      <c r="E285"/>
      <c r="F285"/>
    </row>
    <row r="286" spans="1:11" x14ac:dyDescent="0.3">
      <c r="A286"/>
      <c r="B286"/>
      <c r="C286" s="3"/>
      <c r="D286"/>
      <c r="E286"/>
      <c r="F286"/>
    </row>
    <row r="287" spans="1:11" x14ac:dyDescent="0.3">
      <c r="A287"/>
      <c r="B287"/>
      <c r="C287" s="3"/>
      <c r="D287"/>
      <c r="E287"/>
      <c r="F287"/>
    </row>
    <row r="288" spans="1:11" x14ac:dyDescent="0.3">
      <c r="A288"/>
      <c r="B288"/>
      <c r="C288" s="3"/>
      <c r="D288"/>
      <c r="E288"/>
      <c r="F288"/>
    </row>
    <row r="289" spans="1:10" x14ac:dyDescent="0.3">
      <c r="A289"/>
      <c r="B289"/>
      <c r="C289" s="3"/>
      <c r="D289"/>
      <c r="E289"/>
      <c r="F289"/>
      <c r="J289" s="22"/>
    </row>
    <row r="290" spans="1:10" x14ac:dyDescent="0.3">
      <c r="A290"/>
      <c r="B290"/>
      <c r="C290" s="3"/>
      <c r="D290"/>
      <c r="E290"/>
      <c r="F290"/>
    </row>
    <row r="291" spans="1:10" x14ac:dyDescent="0.3">
      <c r="A291"/>
      <c r="B291"/>
      <c r="C291" s="3"/>
      <c r="D291"/>
      <c r="E291"/>
      <c r="F291"/>
    </row>
    <row r="292" spans="1:10" x14ac:dyDescent="0.3">
      <c r="A292"/>
      <c r="B292"/>
      <c r="C292" s="3"/>
      <c r="D292"/>
      <c r="E292"/>
      <c r="F292"/>
    </row>
    <row r="293" spans="1:10" x14ac:dyDescent="0.3">
      <c r="A293"/>
      <c r="B293"/>
      <c r="C293" s="9"/>
      <c r="D293"/>
      <c r="E293"/>
    </row>
    <row r="294" spans="1:10" x14ac:dyDescent="0.3">
      <c r="A294"/>
      <c r="B294"/>
      <c r="C294" s="9"/>
      <c r="D294"/>
      <c r="E294"/>
    </row>
    <row r="295" spans="1:10" x14ac:dyDescent="0.3">
      <c r="A295"/>
      <c r="B295"/>
      <c r="C295" s="9"/>
      <c r="D295"/>
      <c r="E295"/>
    </row>
    <row r="296" spans="1:10" x14ac:dyDescent="0.3">
      <c r="A296"/>
      <c r="B296"/>
      <c r="C296" s="9"/>
      <c r="D296"/>
      <c r="E296"/>
    </row>
    <row r="297" spans="1:10" x14ac:dyDescent="0.3">
      <c r="A297"/>
      <c r="B297"/>
      <c r="C297" s="9"/>
      <c r="D297"/>
      <c r="E297"/>
    </row>
    <row r="298" spans="1:10" x14ac:dyDescent="0.3">
      <c r="A298"/>
      <c r="B298"/>
      <c r="C298" s="9"/>
      <c r="D298"/>
      <c r="E298"/>
    </row>
    <row r="299" spans="1:10" x14ac:dyDescent="0.3">
      <c r="A299"/>
      <c r="B299"/>
      <c r="C299" s="9"/>
      <c r="D299"/>
      <c r="E299"/>
    </row>
    <row r="300" spans="1:10" x14ac:dyDescent="0.3">
      <c r="A300"/>
      <c r="B300"/>
      <c r="C300" s="9"/>
      <c r="D300"/>
      <c r="E300"/>
    </row>
    <row r="301" spans="1:10" x14ac:dyDescent="0.3">
      <c r="A301"/>
      <c r="B301"/>
      <c r="C301" s="9"/>
      <c r="D301"/>
      <c r="E301"/>
    </row>
    <row r="302" spans="1:10" x14ac:dyDescent="0.3">
      <c r="A302"/>
      <c r="B302"/>
      <c r="C302" s="9"/>
      <c r="D302"/>
      <c r="E302"/>
    </row>
    <row r="303" spans="1:10" x14ac:dyDescent="0.3">
      <c r="A303"/>
      <c r="B303"/>
      <c r="C303" s="9"/>
      <c r="D303"/>
      <c r="E303"/>
    </row>
    <row r="304" spans="1:10" x14ac:dyDescent="0.3">
      <c r="A304"/>
      <c r="B304"/>
      <c r="C304" s="9"/>
      <c r="D304"/>
      <c r="E304"/>
    </row>
    <row r="305" spans="1:5" x14ac:dyDescent="0.3">
      <c r="A305"/>
      <c r="B305"/>
      <c r="C305" s="9"/>
      <c r="D305"/>
      <c r="E305"/>
    </row>
    <row r="306" spans="1:5" x14ac:dyDescent="0.3">
      <c r="A306"/>
      <c r="B306"/>
      <c r="C306" s="9"/>
      <c r="D306"/>
      <c r="E306"/>
    </row>
    <row r="307" spans="1:5" x14ac:dyDescent="0.3">
      <c r="A307"/>
      <c r="B307"/>
      <c r="C307" s="9"/>
      <c r="D307"/>
      <c r="E307"/>
    </row>
    <row r="308" spans="1:5" x14ac:dyDescent="0.3">
      <c r="A308"/>
      <c r="B308"/>
      <c r="C308" s="9"/>
      <c r="D308"/>
      <c r="E308"/>
    </row>
    <row r="309" spans="1:5" x14ac:dyDescent="0.3">
      <c r="A309"/>
      <c r="B309"/>
      <c r="C309" s="9"/>
      <c r="D309"/>
      <c r="E309"/>
    </row>
    <row r="310" spans="1:5" x14ac:dyDescent="0.3">
      <c r="A310"/>
      <c r="B310"/>
      <c r="C310" s="9"/>
      <c r="D310"/>
      <c r="E310"/>
    </row>
    <row r="311" spans="1:5" x14ac:dyDescent="0.3">
      <c r="A311"/>
      <c r="B311"/>
      <c r="C311" s="9"/>
      <c r="D311"/>
      <c r="E311"/>
    </row>
    <row r="312" spans="1:5" x14ac:dyDescent="0.3">
      <c r="A312"/>
      <c r="B312"/>
      <c r="C312" s="9"/>
      <c r="D312"/>
      <c r="E312"/>
    </row>
    <row r="313" spans="1:5" x14ac:dyDescent="0.3">
      <c r="A313"/>
      <c r="B313"/>
      <c r="C313" s="9"/>
      <c r="D313"/>
      <c r="E313"/>
    </row>
    <row r="314" spans="1:5" x14ac:dyDescent="0.3">
      <c r="A314"/>
      <c r="B314"/>
      <c r="C314" s="9"/>
      <c r="D314"/>
      <c r="E314"/>
    </row>
    <row r="315" spans="1:5" x14ac:dyDescent="0.3">
      <c r="A315"/>
      <c r="B315"/>
      <c r="C315" s="9"/>
      <c r="D315"/>
      <c r="E315"/>
    </row>
    <row r="316" spans="1:5" x14ac:dyDescent="0.3">
      <c r="A316"/>
      <c r="B316"/>
      <c r="C316" s="9"/>
      <c r="D316"/>
      <c r="E316"/>
    </row>
    <row r="317" spans="1:5" x14ac:dyDescent="0.3">
      <c r="A317"/>
      <c r="B317"/>
      <c r="C317" s="9"/>
      <c r="D317"/>
      <c r="E317"/>
    </row>
    <row r="318" spans="1:5" x14ac:dyDescent="0.3">
      <c r="A318"/>
      <c r="B318"/>
      <c r="C318" s="9"/>
      <c r="D318"/>
      <c r="E318"/>
    </row>
    <row r="361" spans="10:10" x14ac:dyDescent="0.3">
      <c r="J361" s="22"/>
    </row>
    <row r="499" spans="7:11" x14ac:dyDescent="0.3">
      <c r="G499"/>
      <c r="H499"/>
      <c r="I499"/>
      <c r="K499"/>
    </row>
    <row r="500" spans="7:11" x14ac:dyDescent="0.3">
      <c r="G500"/>
      <c r="H500"/>
      <c r="I500"/>
      <c r="K500"/>
    </row>
    <row r="501" spans="7:11" x14ac:dyDescent="0.3">
      <c r="G501"/>
      <c r="H501"/>
      <c r="I501"/>
      <c r="K501"/>
    </row>
    <row r="502" spans="7:11" x14ac:dyDescent="0.3">
      <c r="G502"/>
      <c r="H502"/>
      <c r="I502"/>
      <c r="K502"/>
    </row>
    <row r="503" spans="7:11" x14ac:dyDescent="0.3">
      <c r="G503"/>
      <c r="H503"/>
      <c r="I503"/>
      <c r="K503"/>
    </row>
    <row r="504" spans="7:11" x14ac:dyDescent="0.3">
      <c r="G504"/>
      <c r="H504"/>
      <c r="I504"/>
      <c r="K504"/>
    </row>
    <row r="505" spans="7:11" x14ac:dyDescent="0.3">
      <c r="G505"/>
      <c r="H505"/>
      <c r="I505"/>
      <c r="K505"/>
    </row>
    <row r="506" spans="7:11" x14ac:dyDescent="0.3">
      <c r="G506"/>
      <c r="H506"/>
      <c r="I506"/>
      <c r="K506"/>
    </row>
    <row r="507" spans="7:11" x14ac:dyDescent="0.3">
      <c r="G507"/>
      <c r="H507"/>
      <c r="I507"/>
      <c r="K507"/>
    </row>
    <row r="508" spans="7:11" x14ac:dyDescent="0.3">
      <c r="G508"/>
      <c r="H508"/>
      <c r="I508"/>
      <c r="K508"/>
    </row>
    <row r="509" spans="7:11" x14ac:dyDescent="0.3">
      <c r="G509"/>
      <c r="H509"/>
      <c r="I509"/>
      <c r="J509" s="22"/>
      <c r="K509"/>
    </row>
    <row r="510" spans="7:11" x14ac:dyDescent="0.3">
      <c r="G510"/>
      <c r="H510"/>
      <c r="I510"/>
      <c r="K510"/>
    </row>
    <row r="511" spans="7:11" x14ac:dyDescent="0.3">
      <c r="G511"/>
      <c r="H511"/>
      <c r="I511"/>
      <c r="K511"/>
    </row>
    <row r="512" spans="7:11" x14ac:dyDescent="0.3">
      <c r="G512"/>
      <c r="H512"/>
      <c r="I512"/>
      <c r="K512"/>
    </row>
    <row r="513" spans="7:11" x14ac:dyDescent="0.3">
      <c r="G513"/>
      <c r="H513"/>
      <c r="I513"/>
      <c r="K513"/>
    </row>
    <row r="514" spans="7:11" x14ac:dyDescent="0.3">
      <c r="G514"/>
      <c r="H514"/>
      <c r="I514"/>
      <c r="K514"/>
    </row>
    <row r="515" spans="7:11" x14ac:dyDescent="0.3">
      <c r="G515"/>
      <c r="H515"/>
      <c r="I515"/>
      <c r="K515"/>
    </row>
    <row r="516" spans="7:11" x14ac:dyDescent="0.3">
      <c r="G516"/>
      <c r="H516"/>
      <c r="I516"/>
      <c r="K516"/>
    </row>
    <row r="517" spans="7:11" x14ac:dyDescent="0.3">
      <c r="G517"/>
      <c r="H517"/>
      <c r="I517"/>
      <c r="K517"/>
    </row>
    <row r="518" spans="7:11" x14ac:dyDescent="0.3">
      <c r="G518"/>
      <c r="H518"/>
      <c r="I518"/>
      <c r="K518"/>
    </row>
    <row r="519" spans="7:11" x14ac:dyDescent="0.3">
      <c r="G519"/>
      <c r="H519"/>
      <c r="I519"/>
      <c r="K519"/>
    </row>
    <row r="520" spans="7:11" x14ac:dyDescent="0.3">
      <c r="G520"/>
      <c r="H520"/>
      <c r="I520"/>
      <c r="K520"/>
    </row>
    <row r="521" spans="7:11" x14ac:dyDescent="0.3">
      <c r="G521"/>
      <c r="H521"/>
      <c r="I521"/>
      <c r="K521"/>
    </row>
    <row r="522" spans="7:11" x14ac:dyDescent="0.3">
      <c r="G522"/>
      <c r="H522"/>
      <c r="I522"/>
      <c r="K522"/>
    </row>
    <row r="523" spans="7:11" x14ac:dyDescent="0.3">
      <c r="G523"/>
      <c r="H523"/>
      <c r="I523"/>
      <c r="K523"/>
    </row>
    <row r="524" spans="7:11" x14ac:dyDescent="0.3">
      <c r="G524"/>
      <c r="H524"/>
      <c r="I524"/>
      <c r="K524"/>
    </row>
    <row r="525" spans="7:11" x14ac:dyDescent="0.3">
      <c r="G525"/>
      <c r="H525"/>
      <c r="I525"/>
      <c r="K525"/>
    </row>
    <row r="526" spans="7:11" x14ac:dyDescent="0.3">
      <c r="G526"/>
      <c r="H526"/>
      <c r="I526"/>
      <c r="K526"/>
    </row>
    <row r="527" spans="7:11" x14ac:dyDescent="0.3">
      <c r="G527"/>
      <c r="H527"/>
      <c r="I527"/>
      <c r="K527"/>
    </row>
    <row r="528" spans="7:11" x14ac:dyDescent="0.3">
      <c r="G528"/>
      <c r="H528"/>
      <c r="I528"/>
      <c r="K528"/>
    </row>
    <row r="529" spans="7:11" x14ac:dyDescent="0.3">
      <c r="G529"/>
      <c r="H529"/>
      <c r="I529"/>
      <c r="K529"/>
    </row>
    <row r="530" spans="7:11" x14ac:dyDescent="0.3">
      <c r="G530"/>
      <c r="H530"/>
      <c r="I530"/>
      <c r="K530"/>
    </row>
    <row r="531" spans="7:11" x14ac:dyDescent="0.3">
      <c r="G531"/>
      <c r="H531"/>
      <c r="I531"/>
      <c r="K531"/>
    </row>
    <row r="532" spans="7:11" x14ac:dyDescent="0.3">
      <c r="G532"/>
      <c r="H532"/>
      <c r="I532"/>
      <c r="K532"/>
    </row>
    <row r="533" spans="7:11" x14ac:dyDescent="0.3">
      <c r="G533"/>
      <c r="H533"/>
      <c r="I533"/>
      <c r="K533"/>
    </row>
    <row r="534" spans="7:11" x14ac:dyDescent="0.3">
      <c r="G534"/>
      <c r="H534"/>
      <c r="I534"/>
      <c r="K534"/>
    </row>
    <row r="535" spans="7:11" x14ac:dyDescent="0.3">
      <c r="G535"/>
      <c r="H535"/>
      <c r="I535"/>
      <c r="K535"/>
    </row>
    <row r="536" spans="7:11" x14ac:dyDescent="0.3">
      <c r="G536"/>
      <c r="H536"/>
      <c r="I536"/>
      <c r="K536"/>
    </row>
    <row r="537" spans="7:11" x14ac:dyDescent="0.3">
      <c r="G537"/>
      <c r="H537"/>
      <c r="I537"/>
      <c r="K537"/>
    </row>
    <row r="538" spans="7:11" x14ac:dyDescent="0.3">
      <c r="G538"/>
      <c r="H538"/>
      <c r="I538"/>
      <c r="K538"/>
    </row>
    <row r="539" spans="7:11" x14ac:dyDescent="0.3">
      <c r="G539"/>
      <c r="H539"/>
      <c r="I539"/>
      <c r="K539"/>
    </row>
    <row r="540" spans="7:11" x14ac:dyDescent="0.3">
      <c r="G540"/>
      <c r="H540"/>
      <c r="I540"/>
      <c r="K540"/>
    </row>
    <row r="541" spans="7:11" x14ac:dyDescent="0.3">
      <c r="G541"/>
      <c r="H541"/>
      <c r="I541"/>
      <c r="K541"/>
    </row>
    <row r="542" spans="7:11" x14ac:dyDescent="0.3">
      <c r="G542"/>
      <c r="H542"/>
      <c r="I542"/>
      <c r="K542"/>
    </row>
    <row r="543" spans="7:11" x14ac:dyDescent="0.3">
      <c r="G543"/>
      <c r="H543"/>
      <c r="I543"/>
      <c r="K543"/>
    </row>
    <row r="544" spans="7:11" x14ac:dyDescent="0.3">
      <c r="G544"/>
      <c r="H544"/>
      <c r="I544"/>
      <c r="K544"/>
    </row>
    <row r="545" spans="7:11" x14ac:dyDescent="0.3">
      <c r="G545"/>
      <c r="H545"/>
      <c r="I545"/>
      <c r="K545"/>
    </row>
    <row r="546" spans="7:11" x14ac:dyDescent="0.3">
      <c r="G546"/>
      <c r="H546"/>
      <c r="I546"/>
      <c r="K546"/>
    </row>
    <row r="547" spans="7:11" x14ac:dyDescent="0.3">
      <c r="G547"/>
      <c r="H547"/>
      <c r="I547"/>
      <c r="K547"/>
    </row>
    <row r="548" spans="7:11" x14ac:dyDescent="0.3">
      <c r="G548"/>
      <c r="H548"/>
      <c r="I548"/>
      <c r="K548"/>
    </row>
    <row r="549" spans="7:11" x14ac:dyDescent="0.3">
      <c r="G549"/>
      <c r="H549"/>
      <c r="I549"/>
      <c r="K549"/>
    </row>
    <row r="550" spans="7:11" x14ac:dyDescent="0.3">
      <c r="G550"/>
      <c r="H550"/>
      <c r="I550"/>
      <c r="K550"/>
    </row>
    <row r="551" spans="7:11" x14ac:dyDescent="0.3">
      <c r="G551"/>
      <c r="H551"/>
      <c r="I551"/>
      <c r="K551"/>
    </row>
  </sheetData>
  <sortState ref="A4:B196">
    <sortCondition descending="1" ref="B4:B196"/>
  </sortState>
  <mergeCells count="1">
    <mergeCell ref="A1:G1"/>
  </mergeCells>
  <phoneticPr fontId="2" type="noConversion"/>
  <conditionalFormatting sqref="B434:F1048576 A319:B433">
    <cfRule type="cellIs" dxfId="80" priority="84" operator="lessThan">
      <formula>-1.5</formula>
    </cfRule>
    <cfRule type="cellIs" dxfId="79" priority="85" operator="greaterThan">
      <formula>2</formula>
    </cfRule>
    <cfRule type="cellIs" dxfId="78" priority="86" operator="lessThan">
      <formula>-0.5</formula>
    </cfRule>
    <cfRule type="cellIs" dxfId="77" priority="87" operator="greaterThan">
      <formula>0.5</formula>
    </cfRule>
  </conditionalFormatting>
  <conditionalFormatting sqref="A434:A1048576 A1">
    <cfRule type="duplicateValues" dxfId="76" priority="61"/>
  </conditionalFormatting>
  <conditionalFormatting sqref="B1:F1 B319:F1048576 H280:K498">
    <cfRule type="cellIs" dxfId="75" priority="51" operator="lessThan">
      <formula>-0.5</formula>
    </cfRule>
    <cfRule type="cellIs" dxfId="74" priority="52" operator="greaterThan">
      <formula>0.5</formula>
    </cfRule>
  </conditionalFormatting>
  <conditionalFormatting sqref="C5:F223 H280:K498">
    <cfRule type="cellIs" dxfId="73" priority="49" operator="lessThan">
      <formula>-1</formula>
    </cfRule>
    <cfRule type="cellIs" dxfId="72" priority="50" operator="greaterThan">
      <formula>1</formula>
    </cfRule>
  </conditionalFormatting>
  <conditionalFormatting sqref="B1:F1 C5:F223 B319:F1048576">
    <cfRule type="cellIs" dxfId="71" priority="47" operator="lessThan">
      <formula>-0.5</formula>
    </cfRule>
    <cfRule type="cellIs" dxfId="70" priority="48" operator="greaterThan">
      <formula>0.5</formula>
    </cfRule>
  </conditionalFormatting>
  <conditionalFormatting sqref="D224:F292">
    <cfRule type="cellIs" dxfId="69" priority="45" operator="lessThan">
      <formula>-0.5</formula>
    </cfRule>
    <cfRule type="cellIs" dxfId="68" priority="46" operator="greaterThan">
      <formula>0.5</formula>
    </cfRule>
  </conditionalFormatting>
  <conditionalFormatting sqref="B277:B292">
    <cfRule type="cellIs" dxfId="67" priority="43" operator="lessThan">
      <formula>-0.5</formula>
    </cfRule>
    <cfRule type="cellIs" dxfId="66" priority="44" operator="greaterThan">
      <formula>0.5</formula>
    </cfRule>
  </conditionalFormatting>
  <conditionalFormatting sqref="A277:A292">
    <cfRule type="duplicateValues" dxfId="65" priority="42"/>
  </conditionalFormatting>
  <conditionalFormatting sqref="B293:B318 D293:F318">
    <cfRule type="cellIs" dxfId="64" priority="40" operator="lessThan">
      <formula>-0.5</formula>
    </cfRule>
    <cfRule type="cellIs" dxfId="63" priority="41" operator="greaterThan">
      <formula>0.5</formula>
    </cfRule>
  </conditionalFormatting>
  <conditionalFormatting sqref="D318">
    <cfRule type="cellIs" dxfId="62" priority="38" operator="lessThan">
      <formula>-0.5</formula>
    </cfRule>
    <cfRule type="cellIs" dxfId="61" priority="39" operator="greaterThan">
      <formula>0.5</formula>
    </cfRule>
  </conditionalFormatting>
  <conditionalFormatting sqref="E318">
    <cfRule type="cellIs" dxfId="60" priority="36" operator="lessThan">
      <formula>-0.5</formula>
    </cfRule>
    <cfRule type="cellIs" dxfId="59" priority="37" operator="greaterThan">
      <formula>0.5</formula>
    </cfRule>
  </conditionalFormatting>
  <conditionalFormatting sqref="A293:A318">
    <cfRule type="duplicateValues" dxfId="58" priority="35"/>
  </conditionalFormatting>
  <conditionalFormatting sqref="K224:K276">
    <cfRule type="duplicateValues" dxfId="57" priority="34"/>
  </conditionalFormatting>
  <conditionalFormatting sqref="I499:K551">
    <cfRule type="cellIs" dxfId="56" priority="27" operator="lessThan">
      <formula>-0.5</formula>
    </cfRule>
    <cfRule type="cellIs" dxfId="55" priority="28" operator="greaterThan">
      <formula>0.5</formula>
    </cfRule>
  </conditionalFormatting>
  <conditionalFormatting sqref="H499:H551">
    <cfRule type="cellIs" dxfId="54" priority="25" operator="lessThan">
      <formula>-0.5</formula>
    </cfRule>
    <cfRule type="cellIs" dxfId="53" priority="26" operator="greaterThan">
      <formula>0.5</formula>
    </cfRule>
  </conditionalFormatting>
  <conditionalFormatting sqref="G499:G551">
    <cfRule type="duplicateValues" dxfId="52" priority="24"/>
  </conditionalFormatting>
  <conditionalFormatting sqref="B5:B223">
    <cfRule type="cellIs" dxfId="51" priority="22" operator="lessThan">
      <formula>-0.5</formula>
    </cfRule>
    <cfRule type="cellIs" dxfId="50" priority="23" operator="greaterThan">
      <formula>0.5</formula>
    </cfRule>
  </conditionalFormatting>
  <conditionalFormatting sqref="B5:B223">
    <cfRule type="cellIs" dxfId="49" priority="20" operator="lessThan">
      <formula>-1</formula>
    </cfRule>
    <cfRule type="cellIs" dxfId="48" priority="21" operator="greaterThan">
      <formula>1</formula>
    </cfRule>
  </conditionalFormatting>
  <conditionalFormatting sqref="B224:B276">
    <cfRule type="cellIs" dxfId="47" priority="18" operator="lessThan">
      <formula>-0.5</formula>
    </cfRule>
    <cfRule type="cellIs" dxfId="46" priority="19" operator="greaterThan">
      <formula>0.5</formula>
    </cfRule>
  </conditionalFormatting>
  <conditionalFormatting sqref="A224:A276">
    <cfRule type="duplicateValues" dxfId="45" priority="17"/>
  </conditionalFormatting>
  <conditionalFormatting sqref="L5:N143 P21 P52:P56 P58:P62 P68:P75 P77:P80 P82:P83 P86:P167 P169:P170">
    <cfRule type="cellIs" dxfId="44" priority="15" operator="lessThan">
      <formula>-0.5</formula>
    </cfRule>
    <cfRule type="cellIs" dxfId="43" priority="16" operator="greaterThan">
      <formula>0.5</formula>
    </cfRule>
  </conditionalFormatting>
  <conditionalFormatting sqref="L5:N143 P21 P52:P56 P58:P62 P68:P75 P77:P80 P82:P83 P86:P167 P169:P170">
    <cfRule type="cellIs" dxfId="42" priority="13" operator="lessThan">
      <formula>-1</formula>
    </cfRule>
    <cfRule type="cellIs" dxfId="41" priority="14" operator="greaterThan">
      <formula>1</formula>
    </cfRule>
  </conditionalFormatting>
  <conditionalFormatting sqref="K5:K143">
    <cfRule type="cellIs" dxfId="40" priority="11" operator="lessThan">
      <formula>-0.5</formula>
    </cfRule>
    <cfRule type="cellIs" dxfId="39" priority="12" operator="greaterThan">
      <formula>0.5</formula>
    </cfRule>
  </conditionalFormatting>
  <conditionalFormatting sqref="K5:K143">
    <cfRule type="cellIs" dxfId="38" priority="9" operator="lessThan">
      <formula>-1</formula>
    </cfRule>
    <cfRule type="cellIs" dxfId="37" priority="10" operator="greaterThan">
      <formula>1</formula>
    </cfRule>
  </conditionalFormatting>
  <conditionalFormatting sqref="L144:N189 P168 P171 P179:P184 P187:P189">
    <cfRule type="cellIs" dxfId="36" priority="7" operator="lessThan">
      <formula>-0.5</formula>
    </cfRule>
    <cfRule type="cellIs" dxfId="35" priority="8" operator="greaterThan">
      <formula>0.5</formula>
    </cfRule>
  </conditionalFormatting>
  <conditionalFormatting sqref="K144:K189">
    <cfRule type="cellIs" dxfId="34" priority="5" operator="lessThan">
      <formula>-0.5</formula>
    </cfRule>
    <cfRule type="cellIs" dxfId="33" priority="6" operator="greaterThan">
      <formula>0.5</formula>
    </cfRule>
  </conditionalFormatting>
  <conditionalFormatting sqref="J144:J189">
    <cfRule type="duplicateValues" dxfId="32" priority="4"/>
  </conditionalFormatting>
  <conditionalFormatting sqref="A2:A4">
    <cfRule type="duplicateValues" dxfId="31" priority="3"/>
  </conditionalFormatting>
  <conditionalFormatting sqref="J4">
    <cfRule type="duplicateValues" dxfId="30" priority="2"/>
  </conditionalFormatting>
  <conditionalFormatting sqref="J3">
    <cfRule type="duplicateValues" dxfId="29" priority="1"/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99"/>
  <sheetViews>
    <sheetView zoomScaleNormal="100" workbookViewId="0">
      <selection activeCell="K23" sqref="K23"/>
    </sheetView>
  </sheetViews>
  <sheetFormatPr defaultRowHeight="14.4" x14ac:dyDescent="0.3"/>
  <cols>
    <col min="1" max="2" width="22.5546875" style="1" customWidth="1"/>
    <col min="3" max="3" width="0.77734375" style="1" customWidth="1"/>
    <col min="4" max="4" width="14.88671875" style="1" customWidth="1"/>
    <col min="5" max="5" width="15.21875" style="1" customWidth="1"/>
    <col min="6" max="6" width="14.77734375" style="1" customWidth="1"/>
    <col min="7" max="7" width="52.6640625" style="1" customWidth="1"/>
    <col min="8" max="8" width="19.21875" style="1" customWidth="1"/>
    <col min="9" max="9" width="8.88671875" style="1"/>
    <col min="10" max="10" width="21.21875" style="17" customWidth="1"/>
    <col min="11" max="11" width="18.6640625" style="1" customWidth="1"/>
    <col min="12" max="12" width="18" style="1" customWidth="1"/>
    <col min="13" max="13" width="18.109375" style="1" customWidth="1"/>
    <col min="14" max="14" width="15.77734375" style="1" customWidth="1"/>
    <col min="15" max="15" width="33.5546875" style="1" customWidth="1"/>
    <col min="16" max="16" width="17.88671875" style="1" customWidth="1"/>
    <col min="17" max="17" width="14.33203125" style="1" customWidth="1"/>
    <col min="18" max="18" width="18.77734375" customWidth="1"/>
    <col min="19" max="19" width="20.77734375" customWidth="1"/>
  </cols>
  <sheetData>
    <row r="1" spans="1:19" x14ac:dyDescent="0.3">
      <c r="A1" s="25" t="s">
        <v>1081</v>
      </c>
      <c r="B1" s="25"/>
      <c r="C1" s="25"/>
      <c r="D1" s="25"/>
      <c r="E1" s="25"/>
      <c r="F1" s="25"/>
      <c r="G1" s="25"/>
    </row>
    <row r="2" spans="1:19" x14ac:dyDescent="0.3">
      <c r="A2" s="6" t="s">
        <v>462</v>
      </c>
      <c r="B2" s="6"/>
      <c r="C2" s="6"/>
      <c r="D2" s="6"/>
      <c r="E2" s="6"/>
      <c r="F2" s="6"/>
      <c r="G2" s="6"/>
    </row>
    <row r="3" spans="1:19" x14ac:dyDescent="0.3">
      <c r="A3" s="6" t="s">
        <v>1130</v>
      </c>
      <c r="B3" s="6"/>
      <c r="C3" s="6"/>
      <c r="D3" s="6"/>
      <c r="E3" s="6"/>
      <c r="F3" s="6"/>
      <c r="G3" s="6"/>
      <c r="J3" s="18" t="s">
        <v>1131</v>
      </c>
    </row>
    <row r="4" spans="1:19" ht="34.799999999999997" customHeight="1" x14ac:dyDescent="0.3">
      <c r="A4" s="13" t="s">
        <v>1132</v>
      </c>
      <c r="B4" s="13" t="s">
        <v>1133</v>
      </c>
      <c r="C4" s="15"/>
      <c r="D4" s="13" t="s">
        <v>1134</v>
      </c>
      <c r="E4" s="13" t="s">
        <v>1135</v>
      </c>
      <c r="F4" s="13" t="s">
        <v>1136</v>
      </c>
      <c r="G4" s="13" t="s">
        <v>1126</v>
      </c>
      <c r="H4" s="14" t="s">
        <v>724</v>
      </c>
      <c r="J4" s="19" t="s">
        <v>461</v>
      </c>
      <c r="K4" s="13" t="s">
        <v>1133</v>
      </c>
      <c r="L4" s="13" t="s">
        <v>1134</v>
      </c>
      <c r="M4" s="13" t="s">
        <v>1135</v>
      </c>
      <c r="N4" s="13" t="s">
        <v>1136</v>
      </c>
      <c r="O4" s="13" t="s">
        <v>1126</v>
      </c>
      <c r="P4" s="14" t="s">
        <v>724</v>
      </c>
      <c r="Q4" s="14" t="s">
        <v>1127</v>
      </c>
      <c r="R4" s="11" t="s">
        <v>1128</v>
      </c>
      <c r="S4" s="11" t="s">
        <v>1129</v>
      </c>
    </row>
    <row r="5" spans="1:19" x14ac:dyDescent="0.3">
      <c r="A5" s="1" t="s">
        <v>452</v>
      </c>
      <c r="B5" s="1">
        <v>-2.4483899999999998</v>
      </c>
      <c r="C5" s="16"/>
      <c r="D5" s="1">
        <v>0.61280219999999996</v>
      </c>
      <c r="E5" s="1">
        <v>1.4470829999999999</v>
      </c>
      <c r="F5" s="1">
        <v>2.5329149000000002</v>
      </c>
      <c r="G5" s="1" t="s">
        <v>564</v>
      </c>
      <c r="H5" s="1" t="s">
        <v>511</v>
      </c>
      <c r="J5" s="17" t="s">
        <v>452</v>
      </c>
      <c r="K5" s="1">
        <v>-2.4483899999999998</v>
      </c>
      <c r="L5" s="1">
        <v>0.61280219999999996</v>
      </c>
      <c r="M5" s="1">
        <v>1.4470829999999999</v>
      </c>
      <c r="N5" s="1">
        <v>2.5329149000000002</v>
      </c>
      <c r="O5" s="1" t="str">
        <f t="shared" ref="O5:O36" si="0">VLOOKUP($J5,A:H,7,FALSE)</f>
        <v>calcium-dependent protein kinase 4</v>
      </c>
      <c r="P5" s="1" t="str">
        <f t="shared" ref="P5:P36" si="1">VLOOKUP($J5,A:H,8,FALSE)</f>
        <v>CDPK4</v>
      </c>
      <c r="Q5" s="1">
        <v>1</v>
      </c>
      <c r="R5">
        <v>0</v>
      </c>
      <c r="S5">
        <v>0</v>
      </c>
    </row>
    <row r="6" spans="1:19" x14ac:dyDescent="0.3">
      <c r="A6" s="1" t="s">
        <v>427</v>
      </c>
      <c r="B6" s="1">
        <v>-2.3992363999999999</v>
      </c>
      <c r="C6" s="16"/>
      <c r="D6" s="1">
        <v>0.18573408</v>
      </c>
      <c r="E6" s="1">
        <v>1.1342502000000001</v>
      </c>
      <c r="F6" s="1">
        <v>2.2125227000000001</v>
      </c>
      <c r="G6" s="1" t="s">
        <v>729</v>
      </c>
      <c r="H6" s="1" t="s">
        <v>1078</v>
      </c>
      <c r="J6" s="17" t="s">
        <v>427</v>
      </c>
      <c r="K6" s="1">
        <v>-2.3992363999999999</v>
      </c>
      <c r="L6" s="1">
        <v>0.18573408</v>
      </c>
      <c r="M6" s="1">
        <v>1.1342502000000001</v>
      </c>
      <c r="N6" s="1">
        <v>2.2125227000000001</v>
      </c>
      <c r="O6" s="1" t="str">
        <f t="shared" si="0"/>
        <v>calcineurin subunit B</v>
      </c>
      <c r="P6" s="1" t="str">
        <f t="shared" si="1"/>
        <v>CNB</v>
      </c>
      <c r="Q6" s="1">
        <v>1</v>
      </c>
      <c r="R6">
        <v>0</v>
      </c>
      <c r="S6">
        <v>1</v>
      </c>
    </row>
    <row r="7" spans="1:19" x14ac:dyDescent="0.3">
      <c r="A7" s="1" t="s">
        <v>450</v>
      </c>
      <c r="B7" s="1">
        <v>-3.0316966000000001</v>
      </c>
      <c r="C7" s="16"/>
      <c r="D7" s="1">
        <v>-4.0712986E-2</v>
      </c>
      <c r="E7" s="1">
        <v>0.99711989999999995</v>
      </c>
      <c r="F7" s="1">
        <v>2.8670197000000002</v>
      </c>
      <c r="G7" s="1" t="s">
        <v>736</v>
      </c>
      <c r="H7" s="1" t="s">
        <v>510</v>
      </c>
      <c r="J7" s="17" t="s">
        <v>450</v>
      </c>
      <c r="K7" s="1">
        <v>-3.0316966000000001</v>
      </c>
      <c r="L7" s="1">
        <v>-4.0712986E-2</v>
      </c>
      <c r="M7" s="1">
        <v>0.99711989999999995</v>
      </c>
      <c r="N7" s="1">
        <v>2.8670197000000002</v>
      </c>
      <c r="O7" s="1" t="str">
        <f t="shared" si="0"/>
        <v>calcium-dependent protein kinase 1</v>
      </c>
      <c r="P7" s="1" t="str">
        <f t="shared" si="1"/>
        <v>CDPK1</v>
      </c>
      <c r="Q7" s="1">
        <v>1</v>
      </c>
      <c r="R7">
        <v>0</v>
      </c>
      <c r="S7">
        <v>1</v>
      </c>
    </row>
    <row r="8" spans="1:19" x14ac:dyDescent="0.3">
      <c r="A8" s="1" t="s">
        <v>489</v>
      </c>
      <c r="B8" s="1">
        <v>-2.6295936000000002</v>
      </c>
      <c r="C8" s="16"/>
      <c r="D8" s="1">
        <v>-2.8682776E-2</v>
      </c>
      <c r="E8" s="1">
        <v>0.82287496000000004</v>
      </c>
      <c r="F8" s="1">
        <v>2.8213808999999999</v>
      </c>
      <c r="G8" s="1" t="s">
        <v>717</v>
      </c>
      <c r="H8" s="1" t="s">
        <v>733</v>
      </c>
      <c r="J8" s="17" t="s">
        <v>489</v>
      </c>
      <c r="K8" s="1">
        <v>-2.6295936000000002</v>
      </c>
      <c r="L8" s="1">
        <v>-2.8682776E-2</v>
      </c>
      <c r="M8" s="1">
        <v>0.82287496000000004</v>
      </c>
      <c r="N8" s="1">
        <v>2.8213808999999999</v>
      </c>
      <c r="O8" s="1" t="str">
        <f t="shared" si="0"/>
        <v>conserved Plasmodium membrane protein, unknown function</v>
      </c>
      <c r="P8" s="1" t="str">
        <f t="shared" si="1"/>
        <v>null</v>
      </c>
      <c r="Q8" s="1">
        <v>1</v>
      </c>
      <c r="R8">
        <v>0</v>
      </c>
      <c r="S8">
        <v>0</v>
      </c>
    </row>
    <row r="9" spans="1:19" x14ac:dyDescent="0.3">
      <c r="A9" s="1" t="s">
        <v>384</v>
      </c>
      <c r="B9" s="1">
        <v>-2.6679292000000001</v>
      </c>
      <c r="C9" s="16"/>
      <c r="D9" s="1">
        <v>-0.11179817</v>
      </c>
      <c r="E9" s="1">
        <v>0.73646049999999996</v>
      </c>
      <c r="F9" s="1">
        <v>2.5669152999999998</v>
      </c>
      <c r="G9" s="1" t="s">
        <v>1034</v>
      </c>
      <c r="H9" s="1" t="s">
        <v>1035</v>
      </c>
      <c r="J9" s="17" t="s">
        <v>384</v>
      </c>
      <c r="K9" s="1">
        <v>-2.6679292000000001</v>
      </c>
      <c r="L9" s="1">
        <v>-0.11179817</v>
      </c>
      <c r="M9" s="1">
        <v>0.73646049999999996</v>
      </c>
      <c r="N9" s="1">
        <v>2.5669152999999998</v>
      </c>
      <c r="O9" s="1" t="str">
        <f t="shared" si="0"/>
        <v>serine/threonine protein phosphatase 2B catalytic subunit A</v>
      </c>
      <c r="P9" s="1" t="str">
        <f t="shared" si="1"/>
        <v>CNA</v>
      </c>
      <c r="Q9" s="1">
        <v>1</v>
      </c>
      <c r="R9">
        <v>1</v>
      </c>
      <c r="S9">
        <v>0</v>
      </c>
    </row>
    <row r="10" spans="1:19" x14ac:dyDescent="0.3">
      <c r="A10" s="1" t="s">
        <v>383</v>
      </c>
      <c r="B10" s="1">
        <v>-3.0333489999999999</v>
      </c>
      <c r="C10" s="16"/>
      <c r="D10" s="1">
        <v>0.12916936000000001</v>
      </c>
      <c r="E10" s="1">
        <v>0.61985546000000002</v>
      </c>
      <c r="F10" s="1">
        <v>2.2284655999999998</v>
      </c>
      <c r="G10" s="1" t="s">
        <v>1042</v>
      </c>
      <c r="H10" s="1" t="s">
        <v>1043</v>
      </c>
      <c r="J10" s="17" t="s">
        <v>383</v>
      </c>
      <c r="K10" s="1">
        <v>-3.0333489999999999</v>
      </c>
      <c r="L10" s="1">
        <v>0.12916936000000001</v>
      </c>
      <c r="M10" s="1">
        <v>0.61985546000000002</v>
      </c>
      <c r="N10" s="1">
        <v>2.2284655999999998</v>
      </c>
      <c r="O10" s="1" t="str">
        <f t="shared" si="0"/>
        <v>glideosome-associated protein 50</v>
      </c>
      <c r="P10" s="1" t="str">
        <f t="shared" si="1"/>
        <v>GAP50</v>
      </c>
      <c r="Q10" s="1">
        <v>1</v>
      </c>
      <c r="R10">
        <v>1</v>
      </c>
      <c r="S10">
        <v>0</v>
      </c>
    </row>
    <row r="11" spans="1:19" x14ac:dyDescent="0.3">
      <c r="A11" s="1" t="s">
        <v>1016</v>
      </c>
      <c r="B11" s="1">
        <v>-2.3555090000000001</v>
      </c>
      <c r="C11" s="16"/>
      <c r="D11" s="1">
        <v>0.10816861</v>
      </c>
      <c r="E11" s="1">
        <v>0.71042850000000002</v>
      </c>
      <c r="F11" s="1">
        <v>1.5601704999999999</v>
      </c>
      <c r="G11" s="1" t="s">
        <v>720</v>
      </c>
      <c r="H11" s="1" t="s">
        <v>733</v>
      </c>
      <c r="J11" s="17" t="s">
        <v>1016</v>
      </c>
      <c r="K11" s="1">
        <v>-2.3555090000000001</v>
      </c>
      <c r="L11" s="1">
        <v>0.10816861</v>
      </c>
      <c r="M11" s="1">
        <v>0.71042850000000002</v>
      </c>
      <c r="N11" s="1">
        <v>1.5601704999999999</v>
      </c>
      <c r="O11" s="1" t="str">
        <f t="shared" si="0"/>
        <v>calmodulin-like protein</v>
      </c>
      <c r="P11" s="1" t="str">
        <f t="shared" si="1"/>
        <v>null</v>
      </c>
      <c r="Q11" s="1">
        <v>1</v>
      </c>
      <c r="R11">
        <v>0</v>
      </c>
      <c r="S11">
        <v>0</v>
      </c>
    </row>
    <row r="12" spans="1:19" x14ac:dyDescent="0.3">
      <c r="A12" s="1" t="s">
        <v>1016</v>
      </c>
      <c r="B12" s="1">
        <v>-2.3555090000000001</v>
      </c>
      <c r="C12" s="16"/>
      <c r="D12" s="1">
        <v>0.10816861</v>
      </c>
      <c r="E12" s="1">
        <v>0.71042850000000002</v>
      </c>
      <c r="F12" s="1">
        <v>1.5601704999999999</v>
      </c>
      <c r="G12" s="1" t="s">
        <v>720</v>
      </c>
      <c r="H12" s="1" t="s">
        <v>733</v>
      </c>
      <c r="J12" s="17" t="s">
        <v>1016</v>
      </c>
      <c r="K12" s="1">
        <v>-2.3555090000000001</v>
      </c>
      <c r="L12" s="1">
        <v>0.10816861</v>
      </c>
      <c r="M12" s="1">
        <v>0.71042850000000002</v>
      </c>
      <c r="N12" s="1">
        <v>1.5601704999999999</v>
      </c>
      <c r="O12" s="1" t="str">
        <f t="shared" si="0"/>
        <v>calmodulin-like protein</v>
      </c>
      <c r="P12" s="1" t="str">
        <f t="shared" si="1"/>
        <v>null</v>
      </c>
      <c r="Q12" s="1">
        <v>1</v>
      </c>
      <c r="R12">
        <v>0</v>
      </c>
      <c r="S12">
        <v>0</v>
      </c>
    </row>
    <row r="13" spans="1:19" x14ac:dyDescent="0.3">
      <c r="A13" s="1" t="s">
        <v>483</v>
      </c>
      <c r="B13" s="1">
        <v>-2.2273839999999998</v>
      </c>
      <c r="C13" s="16"/>
      <c r="D13" s="1">
        <v>0.19801725000000001</v>
      </c>
      <c r="E13" s="1">
        <v>0.81340224000000005</v>
      </c>
      <c r="F13" s="1">
        <v>1.6054286</v>
      </c>
      <c r="G13" s="1" t="s">
        <v>1026</v>
      </c>
      <c r="H13" s="1" t="s">
        <v>1027</v>
      </c>
      <c r="J13" s="17" t="s">
        <v>483</v>
      </c>
      <c r="K13" s="1">
        <v>-2.2273839999999998</v>
      </c>
      <c r="L13" s="1">
        <v>0.19801725000000001</v>
      </c>
      <c r="M13" s="1">
        <v>0.81340224000000005</v>
      </c>
      <c r="N13" s="1">
        <v>1.6054286</v>
      </c>
      <c r="O13" s="1" t="str">
        <f t="shared" si="0"/>
        <v>F-actin-capping protein subunit alpha, putative</v>
      </c>
      <c r="P13" s="1" t="str">
        <f t="shared" si="1"/>
        <v>CPalpha</v>
      </c>
      <c r="Q13" s="1">
        <v>1</v>
      </c>
      <c r="R13">
        <v>1</v>
      </c>
      <c r="S13">
        <v>0</v>
      </c>
    </row>
    <row r="14" spans="1:19" x14ac:dyDescent="0.3">
      <c r="A14" s="1" t="s">
        <v>474</v>
      </c>
      <c r="B14" s="1">
        <v>-1.6278592000000001</v>
      </c>
      <c r="C14" s="16"/>
      <c r="D14" s="1">
        <v>0.23636662999999999</v>
      </c>
      <c r="E14" s="1">
        <v>0.85546522999999997</v>
      </c>
      <c r="F14" s="1">
        <v>1.3155185</v>
      </c>
      <c r="G14" s="1" t="s">
        <v>725</v>
      </c>
      <c r="H14" s="1" t="s">
        <v>733</v>
      </c>
      <c r="J14" s="17" t="s">
        <v>474</v>
      </c>
      <c r="K14" s="1">
        <v>-1.6278592000000001</v>
      </c>
      <c r="L14" s="1">
        <v>0.23636662999999999</v>
      </c>
      <c r="M14" s="1">
        <v>0.85546522999999997</v>
      </c>
      <c r="N14" s="1">
        <v>1.3155185</v>
      </c>
      <c r="O14" s="1" t="str">
        <f t="shared" si="0"/>
        <v>EGF-like membrane protein, putative</v>
      </c>
      <c r="P14" s="1" t="str">
        <f t="shared" si="1"/>
        <v>null</v>
      </c>
      <c r="Q14" s="1">
        <v>1</v>
      </c>
      <c r="R14">
        <v>0</v>
      </c>
      <c r="S14">
        <v>0</v>
      </c>
    </row>
    <row r="15" spans="1:19" x14ac:dyDescent="0.3">
      <c r="A15" s="1" t="s">
        <v>688</v>
      </c>
      <c r="B15" s="1">
        <v>-1.8603780000000001</v>
      </c>
      <c r="C15" s="16"/>
      <c r="D15" s="1">
        <v>0.23321117</v>
      </c>
      <c r="E15" s="1">
        <v>0.75552016</v>
      </c>
      <c r="F15" s="1">
        <v>1.3344259999999999</v>
      </c>
      <c r="G15" s="1" t="s">
        <v>1076</v>
      </c>
      <c r="H15" s="1" t="s">
        <v>1077</v>
      </c>
      <c r="J15" s="17" t="s">
        <v>688</v>
      </c>
      <c r="K15" s="1">
        <v>-1.8603780000000001</v>
      </c>
      <c r="L15" s="1">
        <v>0.23321117</v>
      </c>
      <c r="M15" s="1">
        <v>0.75552016</v>
      </c>
      <c r="N15" s="1">
        <v>1.3344259999999999</v>
      </c>
      <c r="O15" s="1" t="str">
        <f t="shared" si="0"/>
        <v>centrin-2</v>
      </c>
      <c r="P15" s="1" t="str">
        <f t="shared" si="1"/>
        <v>CEN2</v>
      </c>
      <c r="Q15" s="1">
        <v>1</v>
      </c>
      <c r="R15">
        <v>1</v>
      </c>
      <c r="S15">
        <v>0</v>
      </c>
    </row>
    <row r="16" spans="1:19" x14ac:dyDescent="0.3">
      <c r="A16" s="1" t="s">
        <v>730</v>
      </c>
      <c r="B16" s="1">
        <v>-1.5254648</v>
      </c>
      <c r="C16" s="16"/>
      <c r="D16" s="1">
        <v>4.4740299999999997E-2</v>
      </c>
      <c r="E16" s="1">
        <v>0.51265709999999998</v>
      </c>
      <c r="F16" s="1">
        <v>1.3182358000000001</v>
      </c>
      <c r="G16" s="1" t="s">
        <v>731</v>
      </c>
      <c r="H16" s="1" t="s">
        <v>1049</v>
      </c>
      <c r="J16" s="17" t="s">
        <v>730</v>
      </c>
      <c r="K16" s="1">
        <v>-1.5254648</v>
      </c>
      <c r="L16" s="1">
        <v>4.4740299999999997E-2</v>
      </c>
      <c r="M16" s="1">
        <v>0.51265709999999998</v>
      </c>
      <c r="N16" s="1">
        <v>1.3182358000000001</v>
      </c>
      <c r="O16" s="1" t="str">
        <f t="shared" si="0"/>
        <v>centrin-3</v>
      </c>
      <c r="P16" s="1" t="str">
        <f t="shared" si="1"/>
        <v>CEN3</v>
      </c>
      <c r="Q16" s="1">
        <v>1</v>
      </c>
      <c r="R16">
        <v>0</v>
      </c>
      <c r="S16">
        <v>0</v>
      </c>
    </row>
    <row r="17" spans="1:19" x14ac:dyDescent="0.3">
      <c r="A17" s="1" t="s">
        <v>1047</v>
      </c>
      <c r="B17" s="1">
        <v>-1.5017415000000001</v>
      </c>
      <c r="C17" s="16"/>
      <c r="D17" s="1">
        <v>0.16664904</v>
      </c>
      <c r="E17" s="1">
        <v>0.58541184999999996</v>
      </c>
      <c r="F17" s="1">
        <v>1.5336094</v>
      </c>
      <c r="G17" s="1" t="s">
        <v>717</v>
      </c>
      <c r="H17" s="1" t="s">
        <v>733</v>
      </c>
      <c r="J17" s="17" t="s">
        <v>1047</v>
      </c>
      <c r="K17" s="1">
        <v>-1.5017415000000001</v>
      </c>
      <c r="L17" s="1">
        <v>0.16664904</v>
      </c>
      <c r="M17" s="1">
        <v>0.58541184999999996</v>
      </c>
      <c r="N17" s="1">
        <v>1.5336094</v>
      </c>
      <c r="O17" s="1" t="str">
        <f t="shared" si="0"/>
        <v>conserved Plasmodium membrane protein, unknown function</v>
      </c>
      <c r="P17" s="1" t="str">
        <f t="shared" si="1"/>
        <v>null</v>
      </c>
      <c r="Q17" s="1">
        <v>1</v>
      </c>
      <c r="R17">
        <v>0</v>
      </c>
      <c r="S17">
        <v>0</v>
      </c>
    </row>
    <row r="18" spans="1:19" x14ac:dyDescent="0.3">
      <c r="A18" s="1" t="s">
        <v>1047</v>
      </c>
      <c r="B18" s="1">
        <v>-1.5017415000000001</v>
      </c>
      <c r="C18" s="16"/>
      <c r="D18" s="1">
        <v>0.16664904</v>
      </c>
      <c r="E18" s="1">
        <v>0.58541184999999996</v>
      </c>
      <c r="F18" s="1">
        <v>1.5336094</v>
      </c>
      <c r="G18" s="1" t="s">
        <v>717</v>
      </c>
      <c r="H18" s="1" t="s">
        <v>733</v>
      </c>
      <c r="J18" s="17" t="s">
        <v>1047</v>
      </c>
      <c r="K18" s="1">
        <v>-1.5017415000000001</v>
      </c>
      <c r="L18" s="1">
        <v>0.16664904</v>
      </c>
      <c r="M18" s="1">
        <v>0.58541184999999996</v>
      </c>
      <c r="N18" s="1">
        <v>1.5336094</v>
      </c>
      <c r="O18" s="1" t="str">
        <f t="shared" si="0"/>
        <v>conserved Plasmodium membrane protein, unknown function</v>
      </c>
      <c r="P18" s="1" t="str">
        <f t="shared" si="1"/>
        <v>null</v>
      </c>
      <c r="Q18" s="1">
        <v>1</v>
      </c>
      <c r="R18">
        <v>0</v>
      </c>
      <c r="S18">
        <v>0</v>
      </c>
    </row>
    <row r="19" spans="1:19" x14ac:dyDescent="0.3">
      <c r="A19" s="1" t="s">
        <v>686</v>
      </c>
      <c r="B19" s="1">
        <v>-1.7656736</v>
      </c>
      <c r="C19" s="16"/>
      <c r="D19" s="1">
        <v>0.14732052000000001</v>
      </c>
      <c r="E19" s="1">
        <v>0.59774022999999998</v>
      </c>
      <c r="F19" s="1">
        <v>1.5205021999999999</v>
      </c>
      <c r="G19" s="1" t="s">
        <v>1050</v>
      </c>
      <c r="H19" s="1" t="s">
        <v>1051</v>
      </c>
      <c r="J19" s="17" t="s">
        <v>686</v>
      </c>
      <c r="K19" s="1">
        <v>-1.7656736</v>
      </c>
      <c r="L19" s="1">
        <v>0.14732052000000001</v>
      </c>
      <c r="M19" s="1">
        <v>0.59774022999999998</v>
      </c>
      <c r="N19" s="1">
        <v>1.5205021999999999</v>
      </c>
      <c r="O19" s="1" t="str">
        <f t="shared" si="0"/>
        <v>centrin-4</v>
      </c>
      <c r="P19" s="1" t="str">
        <f t="shared" si="1"/>
        <v>CEN4</v>
      </c>
      <c r="Q19" s="1">
        <v>1</v>
      </c>
      <c r="R19">
        <v>0</v>
      </c>
      <c r="S19">
        <v>0</v>
      </c>
    </row>
    <row r="20" spans="1:19" x14ac:dyDescent="0.3">
      <c r="A20" s="1" t="s">
        <v>685</v>
      </c>
      <c r="B20" s="1">
        <v>-1.6291591999999999</v>
      </c>
      <c r="C20" s="16"/>
      <c r="D20" s="1">
        <v>-9.6356740000000003E-3</v>
      </c>
      <c r="E20" s="1">
        <v>0.82524483999999998</v>
      </c>
      <c r="F20" s="1">
        <v>1.5112125000000001</v>
      </c>
      <c r="G20" s="1" t="s">
        <v>726</v>
      </c>
      <c r="H20" s="1" t="s">
        <v>733</v>
      </c>
      <c r="J20" s="17" t="s">
        <v>685</v>
      </c>
      <c r="K20" s="1">
        <v>-1.6291591999999999</v>
      </c>
      <c r="L20" s="1">
        <v>-9.6356740000000003E-3</v>
      </c>
      <c r="M20" s="1">
        <v>0.82524483999999998</v>
      </c>
      <c r="N20" s="1">
        <v>1.5112125000000001</v>
      </c>
      <c r="O20" s="1" t="str">
        <f t="shared" si="0"/>
        <v>myosin light chain, putative</v>
      </c>
      <c r="P20" s="1" t="str">
        <f t="shared" si="1"/>
        <v>null</v>
      </c>
      <c r="Q20" s="1">
        <v>1</v>
      </c>
      <c r="R20">
        <v>0</v>
      </c>
      <c r="S20">
        <v>0</v>
      </c>
    </row>
    <row r="21" spans="1:19" x14ac:dyDescent="0.3">
      <c r="A21" s="1" t="s">
        <v>363</v>
      </c>
      <c r="B21" s="1">
        <v>-1.3724154</v>
      </c>
      <c r="C21" s="16"/>
      <c r="D21" s="1">
        <v>-0.11630450000000001</v>
      </c>
      <c r="E21" s="1">
        <v>0.93567880000000003</v>
      </c>
      <c r="F21" s="1">
        <v>1.7060944</v>
      </c>
      <c r="G21" s="1" t="s">
        <v>720</v>
      </c>
      <c r="H21" s="1" t="s">
        <v>733</v>
      </c>
      <c r="J21" s="17" t="s">
        <v>363</v>
      </c>
      <c r="K21" s="1">
        <v>-1.3724154</v>
      </c>
      <c r="L21" s="1">
        <v>-0.11630450000000001</v>
      </c>
      <c r="M21" s="1">
        <v>0.93567880000000003</v>
      </c>
      <c r="N21" s="1">
        <v>1.7060944</v>
      </c>
      <c r="O21" s="1" t="str">
        <f t="shared" si="0"/>
        <v>calmodulin-like protein</v>
      </c>
      <c r="P21" s="1" t="str">
        <f t="shared" si="1"/>
        <v>null</v>
      </c>
      <c r="Q21" s="1">
        <v>1</v>
      </c>
      <c r="R21">
        <v>0</v>
      </c>
      <c r="S21">
        <v>0</v>
      </c>
    </row>
    <row r="22" spans="1:19" x14ac:dyDescent="0.3">
      <c r="A22" s="1" t="s">
        <v>446</v>
      </c>
      <c r="B22" s="1">
        <v>-1.5584465999999999</v>
      </c>
      <c r="C22" s="16"/>
      <c r="D22" s="1">
        <v>0.41140272999999999</v>
      </c>
      <c r="E22" s="1">
        <v>0.57795799999999997</v>
      </c>
      <c r="F22" s="1">
        <v>1.9244224000000001</v>
      </c>
      <c r="G22" s="1" t="s">
        <v>835</v>
      </c>
      <c r="H22" s="1" t="s">
        <v>514</v>
      </c>
      <c r="J22" s="17" t="s">
        <v>446</v>
      </c>
      <c r="K22" s="1">
        <v>-1.5584465999999999</v>
      </c>
      <c r="L22" s="1">
        <v>0.41140272999999999</v>
      </c>
      <c r="M22" s="1">
        <v>0.57795799999999997</v>
      </c>
      <c r="N22" s="1">
        <v>1.9244224000000001</v>
      </c>
      <c r="O22" s="1" t="str">
        <f t="shared" si="0"/>
        <v>calcium-dependent protein kinase 5</v>
      </c>
      <c r="P22" s="1" t="str">
        <f t="shared" si="1"/>
        <v>CDPK5</v>
      </c>
      <c r="Q22" s="1">
        <v>1</v>
      </c>
      <c r="R22">
        <v>1</v>
      </c>
      <c r="S22">
        <v>1</v>
      </c>
    </row>
    <row r="23" spans="1:19" x14ac:dyDescent="0.3">
      <c r="A23" s="1" t="s">
        <v>453</v>
      </c>
      <c r="B23" s="1">
        <v>-1.5166222</v>
      </c>
      <c r="C23" s="16"/>
      <c r="D23" s="1">
        <v>0.1024099</v>
      </c>
      <c r="E23" s="1">
        <v>2.2103896000000001E-2</v>
      </c>
      <c r="F23" s="1">
        <v>2.0137985</v>
      </c>
      <c r="G23" s="1" t="s">
        <v>719</v>
      </c>
      <c r="H23" s="1" t="s">
        <v>733</v>
      </c>
      <c r="J23" s="17" t="s">
        <v>453</v>
      </c>
      <c r="K23" s="1">
        <v>-1.5166222</v>
      </c>
      <c r="L23" s="1">
        <v>0.1024099</v>
      </c>
      <c r="M23" s="1">
        <v>2.2103896000000001E-2</v>
      </c>
      <c r="N23" s="1">
        <v>2.0137985</v>
      </c>
      <c r="O23" s="1" t="str">
        <f t="shared" si="0"/>
        <v>ferlin, putative</v>
      </c>
      <c r="P23" s="1" t="str">
        <f t="shared" si="1"/>
        <v>null</v>
      </c>
      <c r="Q23" s="1">
        <v>1</v>
      </c>
      <c r="R23">
        <v>1</v>
      </c>
      <c r="S23">
        <v>0</v>
      </c>
    </row>
    <row r="24" spans="1:19" x14ac:dyDescent="0.3">
      <c r="A24" s="1" t="s">
        <v>484</v>
      </c>
      <c r="B24" s="1">
        <v>-1.9151377999999999</v>
      </c>
      <c r="C24" s="16"/>
      <c r="D24" s="1">
        <v>-5.3046500000000002E-3</v>
      </c>
      <c r="E24" s="1">
        <v>-3.1005211000000001E-2</v>
      </c>
      <c r="F24" s="1">
        <v>1.5799821999999999</v>
      </c>
      <c r="G24" s="1" t="s">
        <v>1057</v>
      </c>
      <c r="H24" s="1" t="s">
        <v>1058</v>
      </c>
      <c r="J24" s="17" t="s">
        <v>484</v>
      </c>
      <c r="K24" s="1">
        <v>-1.9151377999999999</v>
      </c>
      <c r="L24" s="1">
        <v>-5.3046500000000002E-3</v>
      </c>
      <c r="M24" s="1">
        <v>-3.1005211000000001E-2</v>
      </c>
      <c r="N24" s="1">
        <v>1.5799821999999999</v>
      </c>
      <c r="O24" s="1" t="str">
        <f t="shared" si="0"/>
        <v>guanylyl cyclase</v>
      </c>
      <c r="P24" s="1" t="str">
        <f t="shared" si="1"/>
        <v>GCalpha</v>
      </c>
      <c r="Q24" s="1">
        <v>1</v>
      </c>
      <c r="R24">
        <v>1</v>
      </c>
      <c r="S24">
        <v>1</v>
      </c>
    </row>
    <row r="25" spans="1:19" x14ac:dyDescent="0.3">
      <c r="A25" s="1" t="s">
        <v>475</v>
      </c>
      <c r="B25" s="1">
        <v>-1.5408926999999999</v>
      </c>
      <c r="C25" s="16"/>
      <c r="D25" s="1">
        <v>-0.18579933000000001</v>
      </c>
      <c r="E25" s="1">
        <v>-1.358377E-3</v>
      </c>
      <c r="F25" s="1">
        <v>1.3743628000000001</v>
      </c>
      <c r="G25" s="1" t="s">
        <v>1061</v>
      </c>
      <c r="H25" s="1" t="s">
        <v>1062</v>
      </c>
      <c r="J25" s="17" t="s">
        <v>475</v>
      </c>
      <c r="K25" s="1">
        <v>-1.5408926999999999</v>
      </c>
      <c r="L25" s="1">
        <v>-0.18579933000000001</v>
      </c>
      <c r="M25" s="1">
        <v>-1.358377E-3</v>
      </c>
      <c r="N25" s="1">
        <v>1.3743628000000001</v>
      </c>
      <c r="O25" s="1" t="str">
        <f t="shared" si="0"/>
        <v>glideosome-associated protein 45</v>
      </c>
      <c r="P25" s="1" t="str">
        <f t="shared" si="1"/>
        <v>GAP45</v>
      </c>
      <c r="Q25" s="1">
        <v>1</v>
      </c>
      <c r="R25">
        <v>0</v>
      </c>
      <c r="S25">
        <v>0</v>
      </c>
    </row>
    <row r="26" spans="1:19" x14ac:dyDescent="0.3">
      <c r="A26" s="1" t="s">
        <v>364</v>
      </c>
      <c r="B26" s="1">
        <v>-1.7162714999999999</v>
      </c>
      <c r="C26" s="16"/>
      <c r="D26" s="1">
        <v>9.8687110000000005E-3</v>
      </c>
      <c r="E26" s="1">
        <v>0.33295876000000002</v>
      </c>
      <c r="F26" s="1">
        <v>1.2170802000000001</v>
      </c>
      <c r="G26" s="1" t="s">
        <v>721</v>
      </c>
      <c r="H26" s="1" t="s">
        <v>733</v>
      </c>
      <c r="J26" s="17" t="s">
        <v>364</v>
      </c>
      <c r="K26" s="1">
        <v>-1.7162714999999999</v>
      </c>
      <c r="L26" s="1">
        <v>9.8687110000000005E-3</v>
      </c>
      <c r="M26" s="1">
        <v>0.33295876000000002</v>
      </c>
      <c r="N26" s="1">
        <v>1.2170802000000001</v>
      </c>
      <c r="O26" s="1" t="str">
        <f t="shared" si="0"/>
        <v>calcium/calmodulin-dependent protein kinase, putative</v>
      </c>
      <c r="P26" s="1" t="str">
        <f t="shared" si="1"/>
        <v>null</v>
      </c>
      <c r="Q26" s="1">
        <v>1</v>
      </c>
      <c r="R26">
        <v>0</v>
      </c>
      <c r="S26">
        <v>0</v>
      </c>
    </row>
    <row r="27" spans="1:19" x14ac:dyDescent="0.3">
      <c r="A27" s="1" t="s">
        <v>683</v>
      </c>
      <c r="B27" s="1">
        <v>-0.72178215000000001</v>
      </c>
      <c r="C27" s="16"/>
      <c r="D27" s="1">
        <v>0.28060225</v>
      </c>
      <c r="E27" s="1">
        <v>0.59705399999999997</v>
      </c>
      <c r="F27" s="1">
        <v>0.99374490000000004</v>
      </c>
      <c r="G27" s="1" t="s">
        <v>860</v>
      </c>
      <c r="H27" s="1" t="s">
        <v>861</v>
      </c>
      <c r="J27" s="17" t="s">
        <v>683</v>
      </c>
      <c r="K27" s="1">
        <v>-0.72178215000000001</v>
      </c>
      <c r="L27" s="1">
        <v>0.28060225</v>
      </c>
      <c r="M27" s="1">
        <v>0.59705399999999997</v>
      </c>
      <c r="N27" s="1">
        <v>0.99374490000000004</v>
      </c>
      <c r="O27" s="1" t="str">
        <f t="shared" si="0"/>
        <v>phosphodiesterase delta, putative</v>
      </c>
      <c r="P27" s="1" t="str">
        <f t="shared" si="1"/>
        <v>PDEdelta</v>
      </c>
      <c r="Q27" s="1">
        <v>0</v>
      </c>
      <c r="R27">
        <v>0</v>
      </c>
      <c r="S27">
        <v>0</v>
      </c>
    </row>
    <row r="28" spans="1:19" x14ac:dyDescent="0.3">
      <c r="A28" s="1" t="s">
        <v>204</v>
      </c>
      <c r="B28" s="1">
        <v>-0.84119456999999997</v>
      </c>
      <c r="C28" s="16"/>
      <c r="D28" s="1">
        <v>0.36843811999999998</v>
      </c>
      <c r="E28" s="1">
        <v>0.23269954000000001</v>
      </c>
      <c r="F28" s="1">
        <v>1.0626930999999999</v>
      </c>
      <c r="G28" s="1" t="s">
        <v>826</v>
      </c>
      <c r="H28" s="1" t="s">
        <v>520</v>
      </c>
      <c r="J28" s="17" t="s">
        <v>204</v>
      </c>
      <c r="K28" s="1">
        <v>-0.84119456999999997</v>
      </c>
      <c r="L28" s="1">
        <v>0.36843811999999998</v>
      </c>
      <c r="M28" s="1">
        <v>0.23269954000000001</v>
      </c>
      <c r="N28" s="1">
        <v>1.0626930999999999</v>
      </c>
      <c r="O28" s="1" t="str">
        <f t="shared" si="0"/>
        <v>double C2-like domain-containing protein</v>
      </c>
      <c r="P28" s="1" t="str">
        <f t="shared" si="1"/>
        <v>DOC2</v>
      </c>
      <c r="Q28" s="1">
        <v>1</v>
      </c>
      <c r="R28">
        <v>0</v>
      </c>
      <c r="S28">
        <v>0</v>
      </c>
    </row>
    <row r="29" spans="1:19" x14ac:dyDescent="0.3">
      <c r="A29" s="1" t="s">
        <v>470</v>
      </c>
      <c r="B29" s="1">
        <v>-1.0148299000000001</v>
      </c>
      <c r="C29" s="16"/>
      <c r="D29" s="1">
        <v>-0.19555812</v>
      </c>
      <c r="E29" s="1">
        <v>0.11558285</v>
      </c>
      <c r="F29" s="1">
        <v>1.0721959999999999</v>
      </c>
      <c r="G29" s="1" t="s">
        <v>1012</v>
      </c>
      <c r="H29" s="1" t="s">
        <v>1013</v>
      </c>
      <c r="J29" s="17" t="s">
        <v>470</v>
      </c>
      <c r="K29" s="1">
        <v>-1.0148299000000001</v>
      </c>
      <c r="L29" s="1">
        <v>-0.19555812</v>
      </c>
      <c r="M29" s="1">
        <v>0.11558285</v>
      </c>
      <c r="N29" s="1">
        <v>1.0721959999999999</v>
      </c>
      <c r="O29" s="1" t="str">
        <f t="shared" si="0"/>
        <v>P-type ATPase, putative</v>
      </c>
      <c r="P29" s="1" t="str">
        <f t="shared" si="1"/>
        <v>ATPase7</v>
      </c>
      <c r="Q29" s="1">
        <v>1</v>
      </c>
      <c r="R29">
        <v>0</v>
      </c>
      <c r="S29">
        <v>0</v>
      </c>
    </row>
    <row r="30" spans="1:19" x14ac:dyDescent="0.3">
      <c r="A30" s="1" t="s">
        <v>1063</v>
      </c>
      <c r="B30" s="1">
        <v>-1.3844113</v>
      </c>
      <c r="C30" s="16"/>
      <c r="D30" s="1">
        <v>0.10924482000000001</v>
      </c>
      <c r="E30" s="1">
        <v>0.44846225000000001</v>
      </c>
      <c r="F30" s="1">
        <v>1.1166384</v>
      </c>
      <c r="G30" s="1" t="s">
        <v>1064</v>
      </c>
      <c r="H30" s="1" t="s">
        <v>733</v>
      </c>
      <c r="J30" s="17" t="s">
        <v>1063</v>
      </c>
      <c r="K30" s="1">
        <v>-1.3844113</v>
      </c>
      <c r="L30" s="1">
        <v>0.10924482000000001</v>
      </c>
      <c r="M30" s="1">
        <v>0.44846225000000001</v>
      </c>
      <c r="N30" s="1">
        <v>1.1166384</v>
      </c>
      <c r="O30" s="1" t="str">
        <f t="shared" si="0"/>
        <v>coronin</v>
      </c>
      <c r="P30" s="1" t="str">
        <f t="shared" si="1"/>
        <v>null</v>
      </c>
      <c r="Q30" s="1">
        <v>1</v>
      </c>
      <c r="R30">
        <v>0</v>
      </c>
      <c r="S30">
        <v>0</v>
      </c>
    </row>
    <row r="31" spans="1:19" x14ac:dyDescent="0.3">
      <c r="A31" s="1" t="s">
        <v>687</v>
      </c>
      <c r="B31" s="1">
        <v>-1.3445294000000001</v>
      </c>
      <c r="C31" s="16"/>
      <c r="D31" s="1">
        <v>3.4326009999999997E-2</v>
      </c>
      <c r="E31" s="1">
        <v>0.40235725</v>
      </c>
      <c r="F31" s="1">
        <v>1.0630203</v>
      </c>
      <c r="G31" s="1" t="s">
        <v>381</v>
      </c>
      <c r="H31" s="1" t="s">
        <v>733</v>
      </c>
      <c r="J31" s="17" t="s">
        <v>687</v>
      </c>
      <c r="K31" s="1">
        <v>-1.3445294000000001</v>
      </c>
      <c r="L31" s="1">
        <v>3.4326009999999997E-2</v>
      </c>
      <c r="M31" s="1">
        <v>0.40235725</v>
      </c>
      <c r="N31" s="1">
        <v>1.0630203</v>
      </c>
      <c r="O31" s="1" t="str">
        <f t="shared" si="0"/>
        <v>conserved Plasmodium protein, unknown function</v>
      </c>
      <c r="P31" s="1" t="str">
        <f t="shared" si="1"/>
        <v>null</v>
      </c>
      <c r="Q31" s="1">
        <v>1</v>
      </c>
      <c r="R31">
        <v>0</v>
      </c>
      <c r="S31">
        <v>0</v>
      </c>
    </row>
    <row r="32" spans="1:19" x14ac:dyDescent="0.3">
      <c r="A32" s="1" t="s">
        <v>216</v>
      </c>
      <c r="B32" s="1">
        <v>-1.2234734</v>
      </c>
      <c r="C32" s="16"/>
      <c r="D32" s="1">
        <v>0.13788600000000001</v>
      </c>
      <c r="E32" s="1">
        <v>0.30560612999999998</v>
      </c>
      <c r="F32" s="1">
        <v>1.0886384</v>
      </c>
      <c r="G32" s="1" t="s">
        <v>1082</v>
      </c>
      <c r="H32" s="1" t="s">
        <v>516</v>
      </c>
      <c r="J32" s="17" t="s">
        <v>216</v>
      </c>
      <c r="K32" s="1">
        <v>-1.2234734</v>
      </c>
      <c r="L32" s="1">
        <v>0.13788600000000001</v>
      </c>
      <c r="M32" s="1">
        <v>0.30560612999999998</v>
      </c>
      <c r="N32" s="1">
        <v>1.0886384</v>
      </c>
      <c r="O32" s="1" t="str">
        <f t="shared" si="0"/>
        <v>calmodulin</v>
      </c>
      <c r="P32" s="1" t="str">
        <f t="shared" si="1"/>
        <v>CAM</v>
      </c>
      <c r="Q32" s="1">
        <v>1</v>
      </c>
      <c r="R32">
        <v>0</v>
      </c>
      <c r="S32">
        <v>0</v>
      </c>
    </row>
    <row r="33" spans="1:19" x14ac:dyDescent="0.3">
      <c r="A33" s="1" t="s">
        <v>689</v>
      </c>
      <c r="B33" s="1">
        <v>-1.4155389</v>
      </c>
      <c r="C33" s="16"/>
      <c r="D33" s="1">
        <v>0.16716564</v>
      </c>
      <c r="E33" s="1">
        <v>0.15068492</v>
      </c>
      <c r="F33" s="1">
        <v>0.89099879999999998</v>
      </c>
      <c r="G33" s="1" t="s">
        <v>1052</v>
      </c>
      <c r="H33" s="1" t="s">
        <v>1053</v>
      </c>
      <c r="J33" s="17" t="s">
        <v>689</v>
      </c>
      <c r="K33" s="1">
        <v>-1.4155389</v>
      </c>
      <c r="L33" s="1">
        <v>0.16716564</v>
      </c>
      <c r="M33" s="1">
        <v>0.15068492</v>
      </c>
      <c r="N33" s="1">
        <v>0.89099879999999998</v>
      </c>
      <c r="O33" s="1" t="str">
        <f t="shared" si="0"/>
        <v>endoplasmic reticulum-resident calcium binding protein</v>
      </c>
      <c r="P33" s="1" t="str">
        <f t="shared" si="1"/>
        <v>ERC</v>
      </c>
      <c r="Q33" s="1">
        <v>1</v>
      </c>
      <c r="R33">
        <v>0</v>
      </c>
      <c r="S33">
        <v>0</v>
      </c>
    </row>
    <row r="34" spans="1:19" x14ac:dyDescent="0.3">
      <c r="A34" s="1" t="s">
        <v>485</v>
      </c>
      <c r="B34" s="1">
        <v>-1.0336422000000001</v>
      </c>
      <c r="C34" s="16"/>
      <c r="D34" s="1">
        <v>2.6867516000000001E-2</v>
      </c>
      <c r="E34" s="1">
        <v>0.16292812000000001</v>
      </c>
      <c r="F34" s="1">
        <v>1.8413206</v>
      </c>
      <c r="G34" s="1" t="s">
        <v>1037</v>
      </c>
      <c r="H34" s="1" t="s">
        <v>733</v>
      </c>
      <c r="J34" s="17" t="s">
        <v>485</v>
      </c>
      <c r="K34" s="1">
        <v>-1.0336422000000001</v>
      </c>
      <c r="L34" s="1">
        <v>2.6867516000000001E-2</v>
      </c>
      <c r="M34" s="1">
        <v>0.16292812000000001</v>
      </c>
      <c r="N34" s="1">
        <v>1.8413206</v>
      </c>
      <c r="O34" s="1" t="str">
        <f t="shared" si="0"/>
        <v>EF-hand calcium-binding domain-containing protein, putative</v>
      </c>
      <c r="P34" s="1" t="str">
        <f t="shared" si="1"/>
        <v>null</v>
      </c>
      <c r="Q34" s="1">
        <v>1</v>
      </c>
      <c r="R34">
        <v>1</v>
      </c>
      <c r="S34">
        <v>0</v>
      </c>
    </row>
    <row r="35" spans="1:19" x14ac:dyDescent="0.3">
      <c r="A35" s="1" t="s">
        <v>682</v>
      </c>
      <c r="B35" s="1">
        <v>-0.95555900000000005</v>
      </c>
      <c r="C35" s="16"/>
      <c r="D35" s="1">
        <v>0.15068619999999999</v>
      </c>
      <c r="E35" s="1">
        <v>7.3886099999999996E-2</v>
      </c>
      <c r="F35" s="1">
        <v>1.4352822000000001</v>
      </c>
      <c r="G35" s="1" t="s">
        <v>1030</v>
      </c>
      <c r="H35" s="1" t="s">
        <v>1031</v>
      </c>
      <c r="J35" s="17" t="s">
        <v>682</v>
      </c>
      <c r="K35" s="1">
        <v>-0.95555900000000005</v>
      </c>
      <c r="L35" s="1">
        <v>0.15068619999999999</v>
      </c>
      <c r="M35" s="1">
        <v>7.3886099999999996E-2</v>
      </c>
      <c r="N35" s="1">
        <v>1.4352822000000001</v>
      </c>
      <c r="O35" s="1" t="str">
        <f t="shared" si="0"/>
        <v>centrosomal protein CEP76, putative</v>
      </c>
      <c r="P35" s="1" t="str">
        <f t="shared" si="1"/>
        <v>CEP76</v>
      </c>
      <c r="Q35" s="1">
        <v>1</v>
      </c>
      <c r="R35">
        <v>1</v>
      </c>
      <c r="S35">
        <v>0</v>
      </c>
    </row>
    <row r="36" spans="1:19" x14ac:dyDescent="0.3">
      <c r="A36" s="1" t="s">
        <v>432</v>
      </c>
      <c r="B36" s="1">
        <v>-1.230305</v>
      </c>
      <c r="C36" s="16"/>
      <c r="D36" s="1">
        <v>0.18764291999999999</v>
      </c>
      <c r="E36" s="1">
        <v>0.110590376</v>
      </c>
      <c r="F36" s="1">
        <v>1.3929886</v>
      </c>
      <c r="G36" s="1" t="s">
        <v>1083</v>
      </c>
      <c r="H36" s="1" t="s">
        <v>1084</v>
      </c>
      <c r="J36" s="17" t="s">
        <v>432</v>
      </c>
      <c r="K36" s="1">
        <v>-1.230305</v>
      </c>
      <c r="L36" s="1">
        <v>0.18764291999999999</v>
      </c>
      <c r="M36" s="1">
        <v>0.110590376</v>
      </c>
      <c r="N36" s="1">
        <v>1.3929886</v>
      </c>
      <c r="O36" s="1" t="str">
        <f t="shared" si="0"/>
        <v>serine/threonine protein phosphatase 7</v>
      </c>
      <c r="P36" s="1" t="str">
        <f t="shared" si="1"/>
        <v>PP7</v>
      </c>
      <c r="Q36" s="1">
        <v>1</v>
      </c>
      <c r="R36">
        <v>1</v>
      </c>
      <c r="S36">
        <v>0</v>
      </c>
    </row>
    <row r="37" spans="1:19" x14ac:dyDescent="0.3">
      <c r="A37" s="1" t="s">
        <v>684</v>
      </c>
      <c r="B37" s="1">
        <v>-1.2169417</v>
      </c>
      <c r="C37" s="16"/>
      <c r="D37" s="1">
        <v>-4.9065310000000001E-2</v>
      </c>
      <c r="E37" s="1">
        <v>0.22241293000000001</v>
      </c>
      <c r="F37" s="1">
        <v>1.4501181000000001</v>
      </c>
      <c r="G37" s="1" t="s">
        <v>827</v>
      </c>
      <c r="H37" s="1" t="s">
        <v>828</v>
      </c>
      <c r="J37" s="17" t="s">
        <v>684</v>
      </c>
      <c r="K37" s="1">
        <v>-1.2169417</v>
      </c>
      <c r="L37" s="1">
        <v>-4.9065310000000001E-2</v>
      </c>
      <c r="M37" s="1">
        <v>0.22241293000000001</v>
      </c>
      <c r="N37" s="1">
        <v>1.4501181000000001</v>
      </c>
      <c r="O37" s="1" t="str">
        <f t="shared" ref="O37:O63" si="2">VLOOKUP($J37,A:H,7,FALSE)</f>
        <v>myosin A tail domain interacting protein</v>
      </c>
      <c r="P37" s="1" t="str">
        <f t="shared" ref="P37:P63" si="3">VLOOKUP($J37,A:H,8,FALSE)</f>
        <v>MTIP</v>
      </c>
      <c r="Q37" s="1">
        <v>1</v>
      </c>
      <c r="R37">
        <v>1</v>
      </c>
      <c r="S37">
        <v>0</v>
      </c>
    </row>
    <row r="38" spans="1:19" x14ac:dyDescent="0.3">
      <c r="A38" s="1" t="s">
        <v>443</v>
      </c>
      <c r="B38" s="1">
        <v>-0.71451439999999999</v>
      </c>
      <c r="C38" s="16"/>
      <c r="D38" s="1">
        <v>0.44905937000000001</v>
      </c>
      <c r="E38" s="1">
        <v>0.11067513399999999</v>
      </c>
      <c r="F38" s="1">
        <v>1.7530079999999999</v>
      </c>
      <c r="G38" s="1" t="s">
        <v>567</v>
      </c>
      <c r="H38" s="1" t="s">
        <v>733</v>
      </c>
      <c r="J38" s="17" t="s">
        <v>443</v>
      </c>
      <c r="K38" s="1">
        <v>-0.71451439999999999</v>
      </c>
      <c r="L38" s="1">
        <v>0.44905937000000001</v>
      </c>
      <c r="M38" s="1">
        <v>0.11067513399999999</v>
      </c>
      <c r="N38" s="1">
        <v>1.7530079999999999</v>
      </c>
      <c r="O38" s="1" t="str">
        <f t="shared" si="2"/>
        <v>calmodulin, putative</v>
      </c>
      <c r="P38" s="1" t="str">
        <f t="shared" si="3"/>
        <v>null</v>
      </c>
      <c r="Q38" s="1">
        <v>1</v>
      </c>
      <c r="R38">
        <v>0</v>
      </c>
      <c r="S38">
        <v>0</v>
      </c>
    </row>
    <row r="39" spans="1:19" x14ac:dyDescent="0.3">
      <c r="A39" s="1" t="s">
        <v>692</v>
      </c>
      <c r="B39" s="1">
        <v>-0.45048714000000001</v>
      </c>
      <c r="C39" s="16"/>
      <c r="D39" s="1">
        <v>-0.25391673999999997</v>
      </c>
      <c r="E39" s="1">
        <v>-0.5715924</v>
      </c>
      <c r="F39" s="1">
        <v>0.64830726000000005</v>
      </c>
      <c r="G39" s="1" t="s">
        <v>727</v>
      </c>
      <c r="H39" s="1" t="s">
        <v>733</v>
      </c>
      <c r="J39" s="17" t="s">
        <v>692</v>
      </c>
      <c r="K39" s="1">
        <v>-0.45048714000000001</v>
      </c>
      <c r="L39" s="1">
        <v>-0.25391673999999997</v>
      </c>
      <c r="M39" s="1">
        <v>-0.5715924</v>
      </c>
      <c r="N39" s="1">
        <v>0.64830726000000005</v>
      </c>
      <c r="O39" s="1" t="str">
        <f t="shared" si="2"/>
        <v>calcium-binding protein, putative</v>
      </c>
      <c r="P39" s="1" t="str">
        <f t="shared" si="3"/>
        <v>null</v>
      </c>
      <c r="Q39" s="1">
        <v>0</v>
      </c>
      <c r="R39">
        <v>0</v>
      </c>
      <c r="S39">
        <v>0</v>
      </c>
    </row>
    <row r="40" spans="1:19" x14ac:dyDescent="0.3">
      <c r="A40" s="1" t="s">
        <v>693</v>
      </c>
      <c r="B40" s="1">
        <v>-0.57653880000000002</v>
      </c>
      <c r="C40" s="16"/>
      <c r="D40" s="1">
        <v>-0.27592879999999997</v>
      </c>
      <c r="E40" s="1">
        <v>-2.4221336E-2</v>
      </c>
      <c r="F40" s="1">
        <v>0.56913970000000003</v>
      </c>
      <c r="G40" s="1" t="s">
        <v>1028</v>
      </c>
      <c r="H40" s="1" t="s">
        <v>1029</v>
      </c>
      <c r="J40" s="17" t="s">
        <v>693</v>
      </c>
      <c r="K40" s="1">
        <v>-0.57653880000000002</v>
      </c>
      <c r="L40" s="1">
        <v>-0.27592879999999997</v>
      </c>
      <c r="M40" s="1">
        <v>-2.4221336E-2</v>
      </c>
      <c r="N40" s="1">
        <v>0.56913970000000003</v>
      </c>
      <c r="O40" s="1" t="str">
        <f t="shared" si="2"/>
        <v>cation/H+ antiporter</v>
      </c>
      <c r="P40" s="1" t="str">
        <f t="shared" si="3"/>
        <v>CAX</v>
      </c>
      <c r="Q40" s="1">
        <v>0</v>
      </c>
      <c r="R40">
        <v>0</v>
      </c>
      <c r="S40">
        <v>0</v>
      </c>
    </row>
    <row r="41" spans="1:19" x14ac:dyDescent="0.3">
      <c r="A41" s="1" t="s">
        <v>690</v>
      </c>
      <c r="B41" s="1">
        <v>-0.95407839999999999</v>
      </c>
      <c r="C41" s="16"/>
      <c r="D41" s="1">
        <v>-0.20360716000000001</v>
      </c>
      <c r="E41" s="1">
        <v>-5.3710966999999998E-2</v>
      </c>
      <c r="F41" s="1">
        <v>0.57928999999999997</v>
      </c>
      <c r="G41" s="1" t="s">
        <v>956</v>
      </c>
      <c r="H41" s="1" t="s">
        <v>1009</v>
      </c>
      <c r="J41" s="17" t="s">
        <v>690</v>
      </c>
      <c r="K41" s="1">
        <v>-0.95407839999999999</v>
      </c>
      <c r="L41" s="1">
        <v>-0.20360716000000001</v>
      </c>
      <c r="M41" s="1">
        <v>-5.3710966999999998E-2</v>
      </c>
      <c r="N41" s="1">
        <v>0.57928999999999997</v>
      </c>
      <c r="O41" s="1" t="str">
        <f t="shared" si="2"/>
        <v>centrin-1</v>
      </c>
      <c r="P41" s="1" t="str">
        <f t="shared" si="3"/>
        <v>CEN1</v>
      </c>
      <c r="Q41" s="1">
        <v>0</v>
      </c>
      <c r="R41">
        <v>1</v>
      </c>
      <c r="S41">
        <v>0</v>
      </c>
    </row>
    <row r="42" spans="1:19" x14ac:dyDescent="0.3">
      <c r="A42" s="1" t="s">
        <v>473</v>
      </c>
      <c r="B42" s="1">
        <v>-0.98455369999999998</v>
      </c>
      <c r="C42" s="16"/>
      <c r="D42" s="1">
        <v>-4.0413579999999998E-2</v>
      </c>
      <c r="E42" s="1">
        <v>0.15352674999999999</v>
      </c>
      <c r="F42" s="1">
        <v>0.52854294000000002</v>
      </c>
      <c r="G42" s="1" t="s">
        <v>1040</v>
      </c>
      <c r="H42" s="1" t="s">
        <v>1041</v>
      </c>
      <c r="J42" s="17" t="s">
        <v>473</v>
      </c>
      <c r="K42" s="1">
        <v>-0.98455369999999998</v>
      </c>
      <c r="L42" s="1">
        <v>-4.0413579999999998E-2</v>
      </c>
      <c r="M42" s="1">
        <v>0.15352674999999999</v>
      </c>
      <c r="N42" s="1">
        <v>0.52854294000000002</v>
      </c>
      <c r="O42" s="1" t="str">
        <f t="shared" si="2"/>
        <v>copper-transporting ATPase</v>
      </c>
      <c r="P42" s="1" t="str">
        <f t="shared" si="3"/>
        <v>CuTP</v>
      </c>
      <c r="Q42" s="1">
        <v>0</v>
      </c>
      <c r="R42">
        <v>0</v>
      </c>
      <c r="S42">
        <v>0</v>
      </c>
    </row>
    <row r="43" spans="1:19" x14ac:dyDescent="0.3">
      <c r="A43" s="1" t="s">
        <v>238</v>
      </c>
      <c r="B43" s="1">
        <v>-0.8423271</v>
      </c>
      <c r="C43" s="16"/>
      <c r="D43" s="1">
        <v>4.1832241999999999E-2</v>
      </c>
      <c r="E43" s="1">
        <v>8.6263426000000004E-2</v>
      </c>
      <c r="F43" s="1">
        <v>0.60550839999999995</v>
      </c>
      <c r="G43" s="1" t="s">
        <v>959</v>
      </c>
      <c r="H43" s="1" t="s">
        <v>1036</v>
      </c>
      <c r="J43" s="17" t="s">
        <v>238</v>
      </c>
      <c r="K43" s="1">
        <v>-0.8423271</v>
      </c>
      <c r="L43" s="1">
        <v>4.1832241999999999E-2</v>
      </c>
      <c r="M43" s="1">
        <v>8.6263426000000004E-2</v>
      </c>
      <c r="N43" s="1">
        <v>0.60550839999999995</v>
      </c>
      <c r="O43" s="1" t="str">
        <f t="shared" si="2"/>
        <v>DNA repair and recombination protein RAD54, putative</v>
      </c>
      <c r="P43" s="1" t="str">
        <f t="shared" si="3"/>
        <v>RAD54</v>
      </c>
      <c r="Q43" s="1">
        <v>0</v>
      </c>
      <c r="R43">
        <v>0</v>
      </c>
      <c r="S43">
        <v>0</v>
      </c>
    </row>
    <row r="44" spans="1:19" x14ac:dyDescent="0.3">
      <c r="A44" s="1" t="s">
        <v>691</v>
      </c>
      <c r="B44" s="1">
        <v>-0.44284400000000002</v>
      </c>
      <c r="C44" s="16"/>
      <c r="D44" s="1">
        <v>-2.0575490000000001E-3</v>
      </c>
      <c r="E44" s="1">
        <v>0.10780455999999999</v>
      </c>
      <c r="F44" s="1">
        <v>0.73100010000000004</v>
      </c>
      <c r="G44" s="1" t="s">
        <v>381</v>
      </c>
      <c r="H44" s="1" t="s">
        <v>733</v>
      </c>
      <c r="J44" s="17" t="s">
        <v>691</v>
      </c>
      <c r="K44" s="1">
        <v>-0.44284400000000002</v>
      </c>
      <c r="L44" s="1">
        <v>-2.0575490000000001E-3</v>
      </c>
      <c r="M44" s="1">
        <v>0.10780455999999999</v>
      </c>
      <c r="N44" s="1">
        <v>0.73100010000000004</v>
      </c>
      <c r="O44" s="1" t="str">
        <f t="shared" si="2"/>
        <v>conserved Plasmodium protein, unknown function</v>
      </c>
      <c r="P44" s="1" t="str">
        <f t="shared" si="3"/>
        <v>null</v>
      </c>
      <c r="Q44" s="1">
        <v>0</v>
      </c>
      <c r="R44">
        <v>0</v>
      </c>
      <c r="S44">
        <v>0</v>
      </c>
    </row>
    <row r="45" spans="1:19" x14ac:dyDescent="0.3">
      <c r="A45" s="1" t="s">
        <v>694</v>
      </c>
      <c r="B45" s="1">
        <v>-0.45059320000000003</v>
      </c>
      <c r="C45" s="16"/>
      <c r="D45" s="1">
        <v>9.4848215999999999E-2</v>
      </c>
      <c r="E45" s="1">
        <v>0.29917502000000001</v>
      </c>
      <c r="F45" s="1">
        <v>0.75142794999999996</v>
      </c>
      <c r="G45" s="1" t="s">
        <v>1037</v>
      </c>
      <c r="H45" s="1" t="s">
        <v>733</v>
      </c>
      <c r="J45" s="17" t="s">
        <v>694</v>
      </c>
      <c r="K45" s="1">
        <v>-0.45059320000000003</v>
      </c>
      <c r="L45" s="1">
        <v>9.4848215999999999E-2</v>
      </c>
      <c r="M45" s="1">
        <v>0.29917502000000001</v>
      </c>
      <c r="N45" s="1">
        <v>0.75142794999999996</v>
      </c>
      <c r="O45" s="1" t="str">
        <f t="shared" si="2"/>
        <v>EF-hand calcium-binding domain-containing protein, putative</v>
      </c>
      <c r="P45" s="1" t="str">
        <f t="shared" si="3"/>
        <v>null</v>
      </c>
      <c r="Q45" s="1">
        <v>0</v>
      </c>
      <c r="R45">
        <v>0</v>
      </c>
      <c r="S45">
        <v>0</v>
      </c>
    </row>
    <row r="46" spans="1:19" x14ac:dyDescent="0.3">
      <c r="A46" s="1" t="s">
        <v>478</v>
      </c>
      <c r="B46" s="1">
        <v>-0.40172910000000001</v>
      </c>
      <c r="C46" s="16"/>
      <c r="D46" s="1">
        <v>0.16484262</v>
      </c>
      <c r="E46" s="1">
        <v>0.35790371999999998</v>
      </c>
      <c r="F46" s="1">
        <v>0.40882424000000001</v>
      </c>
      <c r="G46" s="1" t="s">
        <v>381</v>
      </c>
      <c r="H46" s="1" t="s">
        <v>733</v>
      </c>
      <c r="J46" s="17" t="s">
        <v>223</v>
      </c>
      <c r="K46" s="1">
        <v>-4.3879363999999997E-2</v>
      </c>
      <c r="L46" s="1">
        <v>0.19079969999999999</v>
      </c>
      <c r="M46" s="1">
        <v>0.53180872999999995</v>
      </c>
      <c r="N46" s="1">
        <v>0.63858369999999998</v>
      </c>
      <c r="O46" s="1" t="str">
        <f t="shared" si="2"/>
        <v>RAC-beta serine/threonine protein kinase</v>
      </c>
      <c r="P46" s="1" t="str">
        <f t="shared" si="3"/>
        <v>PKB</v>
      </c>
      <c r="Q46" s="1">
        <v>0</v>
      </c>
      <c r="R46">
        <v>1</v>
      </c>
      <c r="S46">
        <v>1</v>
      </c>
    </row>
    <row r="47" spans="1:19" x14ac:dyDescent="0.3">
      <c r="A47" s="1" t="s">
        <v>223</v>
      </c>
      <c r="B47" s="1">
        <v>-4.3879363999999997E-2</v>
      </c>
      <c r="C47" s="16"/>
      <c r="D47" s="1">
        <v>0.19079969999999999</v>
      </c>
      <c r="E47" s="1">
        <v>0.53180872999999995</v>
      </c>
      <c r="F47" s="1">
        <v>0.63858369999999998</v>
      </c>
      <c r="G47" s="1" t="s">
        <v>829</v>
      </c>
      <c r="H47" s="1" t="s">
        <v>579</v>
      </c>
      <c r="J47" s="17" t="s">
        <v>367</v>
      </c>
      <c r="K47" s="1">
        <v>-0.57309509999999997</v>
      </c>
      <c r="L47" s="1">
        <v>0.80585300000000004</v>
      </c>
      <c r="M47" s="1">
        <v>0.60597000000000001</v>
      </c>
      <c r="N47" s="1">
        <v>0.16254462</v>
      </c>
      <c r="O47" s="1" t="str">
        <f t="shared" si="2"/>
        <v>calmodulin, putative</v>
      </c>
      <c r="P47" s="1" t="str">
        <f t="shared" si="3"/>
        <v>null</v>
      </c>
      <c r="Q47" s="1">
        <v>0</v>
      </c>
      <c r="R47">
        <v>0</v>
      </c>
      <c r="S47">
        <v>0</v>
      </c>
    </row>
    <row r="48" spans="1:19" x14ac:dyDescent="0.3">
      <c r="A48" s="1" t="s">
        <v>367</v>
      </c>
      <c r="B48" s="1">
        <v>-0.57309509999999997</v>
      </c>
      <c r="C48" s="16"/>
      <c r="D48" s="1">
        <v>0.80585300000000004</v>
      </c>
      <c r="E48" s="1">
        <v>0.60597000000000001</v>
      </c>
      <c r="F48" s="1">
        <v>0.16254462</v>
      </c>
      <c r="G48" s="1" t="s">
        <v>567</v>
      </c>
      <c r="H48" s="1" t="s">
        <v>733</v>
      </c>
      <c r="J48" s="17" t="s">
        <v>972</v>
      </c>
      <c r="K48" s="1">
        <v>0</v>
      </c>
      <c r="L48" s="1">
        <v>0.90141760000000004</v>
      </c>
      <c r="M48" s="1">
        <v>0</v>
      </c>
      <c r="N48" s="1">
        <v>0</v>
      </c>
      <c r="O48" s="1" t="str">
        <f t="shared" si="2"/>
        <v>F-actin-capping protein subunit beta, putative</v>
      </c>
      <c r="P48" s="1" t="str">
        <f t="shared" si="3"/>
        <v>CPbeta</v>
      </c>
      <c r="Q48" s="1">
        <v>0</v>
      </c>
      <c r="R48">
        <v>0</v>
      </c>
      <c r="S48">
        <v>0</v>
      </c>
    </row>
    <row r="49" spans="1:19" x14ac:dyDescent="0.3">
      <c r="A49" s="1" t="s">
        <v>972</v>
      </c>
      <c r="B49" s="1">
        <v>0</v>
      </c>
      <c r="C49" s="16"/>
      <c r="D49" s="1">
        <v>0.90141760000000004</v>
      </c>
      <c r="E49" s="1">
        <v>0</v>
      </c>
      <c r="F49" s="1">
        <v>0</v>
      </c>
      <c r="G49" s="1" t="s">
        <v>973</v>
      </c>
      <c r="H49" s="1" t="s">
        <v>974</v>
      </c>
      <c r="J49" s="17" t="s">
        <v>1044</v>
      </c>
      <c r="K49" s="1">
        <v>0</v>
      </c>
      <c r="L49" s="1">
        <v>-0.58970699999999998</v>
      </c>
      <c r="M49" s="1">
        <v>4.7748779999999998E-2</v>
      </c>
      <c r="N49" s="1">
        <v>0</v>
      </c>
      <c r="O49" s="1" t="str">
        <f t="shared" si="2"/>
        <v>conserved Plasmodium protein, unknown function</v>
      </c>
      <c r="P49" s="1" t="str">
        <f t="shared" si="3"/>
        <v>null</v>
      </c>
      <c r="Q49" s="1">
        <v>0</v>
      </c>
      <c r="R49">
        <v>0</v>
      </c>
      <c r="S49">
        <v>0</v>
      </c>
    </row>
    <row r="50" spans="1:19" x14ac:dyDescent="0.3">
      <c r="A50" s="1" t="s">
        <v>1044</v>
      </c>
      <c r="B50" s="1">
        <v>0</v>
      </c>
      <c r="C50" s="16"/>
      <c r="D50" s="1">
        <v>-0.58970699999999998</v>
      </c>
      <c r="E50" s="1">
        <v>4.7748779999999998E-2</v>
      </c>
      <c r="F50" s="1">
        <v>0</v>
      </c>
      <c r="G50" s="1" t="s">
        <v>381</v>
      </c>
      <c r="H50" s="1" t="s">
        <v>733</v>
      </c>
      <c r="J50" s="17" t="s">
        <v>243</v>
      </c>
      <c r="K50" s="1">
        <v>-0.5109728</v>
      </c>
      <c r="L50" s="1">
        <v>-0.115397155</v>
      </c>
      <c r="M50" s="1">
        <v>0.18158995</v>
      </c>
      <c r="N50" s="1">
        <v>0.22115936999999999</v>
      </c>
      <c r="O50" s="1" t="str">
        <f t="shared" si="2"/>
        <v>DNA polymerase zeta catalytic subunit, putative</v>
      </c>
      <c r="P50" s="1" t="str">
        <f t="shared" si="3"/>
        <v>null</v>
      </c>
      <c r="Q50" s="1">
        <v>0</v>
      </c>
      <c r="R50">
        <v>0</v>
      </c>
      <c r="S50">
        <v>0</v>
      </c>
    </row>
    <row r="51" spans="1:19" x14ac:dyDescent="0.3">
      <c r="A51" s="1" t="s">
        <v>310</v>
      </c>
      <c r="B51" s="1">
        <v>0.11002187400000001</v>
      </c>
      <c r="C51" s="16"/>
      <c r="D51" s="1">
        <v>-2.5279402999999999E-2</v>
      </c>
      <c r="E51" s="1">
        <v>0.22005346000000001</v>
      </c>
      <c r="F51" s="1">
        <v>0.19235352999999999</v>
      </c>
      <c r="G51" s="1" t="s">
        <v>758</v>
      </c>
      <c r="H51" s="1" t="s">
        <v>596</v>
      </c>
      <c r="J51" s="17" t="s">
        <v>700</v>
      </c>
      <c r="K51" s="1">
        <v>0</v>
      </c>
      <c r="L51" s="1">
        <v>0</v>
      </c>
      <c r="M51" s="1">
        <v>-0.53810939999999996</v>
      </c>
      <c r="N51" s="1">
        <v>-0.38590314999999997</v>
      </c>
      <c r="O51" s="1" t="str">
        <f t="shared" si="2"/>
        <v>perforin-like protein 1</v>
      </c>
      <c r="P51" s="1" t="str">
        <f t="shared" si="3"/>
        <v>PLP1</v>
      </c>
      <c r="Q51" s="1">
        <v>0</v>
      </c>
      <c r="R51">
        <v>0</v>
      </c>
      <c r="S51">
        <v>0</v>
      </c>
    </row>
    <row r="52" spans="1:19" x14ac:dyDescent="0.3">
      <c r="A52" s="1" t="s">
        <v>503</v>
      </c>
      <c r="B52" s="1">
        <v>0.31500739999999999</v>
      </c>
      <c r="C52" s="16"/>
      <c r="D52" s="1">
        <v>-1.9816563999999998E-2</v>
      </c>
      <c r="E52" s="1">
        <v>0.32547652999999999</v>
      </c>
      <c r="F52" s="1">
        <v>-5.79485E-2</v>
      </c>
      <c r="G52" s="1" t="s">
        <v>794</v>
      </c>
      <c r="H52" s="1" t="s">
        <v>616</v>
      </c>
      <c r="J52" s="17" t="s">
        <v>708</v>
      </c>
      <c r="K52" s="1">
        <v>0.55464199999999997</v>
      </c>
      <c r="L52" s="1">
        <v>-0.15268504999999999</v>
      </c>
      <c r="M52" s="1">
        <v>-0.58784040000000004</v>
      </c>
      <c r="N52" s="1">
        <v>-0.36891230000000003</v>
      </c>
      <c r="O52" s="1" t="str">
        <f t="shared" si="2"/>
        <v>aminophospholipid-transporting P-ATPase</v>
      </c>
      <c r="P52" s="1" t="str">
        <f t="shared" si="3"/>
        <v>ATPase2</v>
      </c>
      <c r="Q52" s="1">
        <v>0</v>
      </c>
      <c r="R52">
        <v>1</v>
      </c>
      <c r="S52">
        <v>0</v>
      </c>
    </row>
    <row r="53" spans="1:19" x14ac:dyDescent="0.3">
      <c r="A53" s="1" t="s">
        <v>699</v>
      </c>
      <c r="B53" s="1">
        <v>0.48740008000000001</v>
      </c>
      <c r="C53" s="16"/>
      <c r="D53" s="1">
        <v>-0.12114047999999999</v>
      </c>
      <c r="E53" s="1">
        <v>0.32663300000000001</v>
      </c>
      <c r="F53" s="1">
        <v>9.7579020000000002E-2</v>
      </c>
      <c r="G53" s="1" t="s">
        <v>381</v>
      </c>
      <c r="H53" s="1" t="s">
        <v>733</v>
      </c>
      <c r="J53" s="17" t="s">
        <v>336</v>
      </c>
      <c r="K53" s="1">
        <v>0.51684810000000003</v>
      </c>
      <c r="L53" s="1">
        <v>-0.20294498</v>
      </c>
      <c r="M53" s="1">
        <v>-0.43676779999999998</v>
      </c>
      <c r="N53" s="1">
        <v>-0.53341430000000001</v>
      </c>
      <c r="O53" s="1" t="str">
        <f t="shared" si="2"/>
        <v>phosphatidylinositol-4-phosphate 5-kinase</v>
      </c>
      <c r="P53" s="1" t="str">
        <f t="shared" si="3"/>
        <v>PIP5K</v>
      </c>
      <c r="Q53" s="1">
        <v>0</v>
      </c>
      <c r="R53">
        <v>1</v>
      </c>
      <c r="S53">
        <v>0</v>
      </c>
    </row>
    <row r="54" spans="1:19" x14ac:dyDescent="0.3">
      <c r="A54" s="1" t="s">
        <v>716</v>
      </c>
      <c r="B54" s="1">
        <v>-6.9313879999999994E-2</v>
      </c>
      <c r="C54" s="16"/>
      <c r="D54" s="1">
        <v>-0.17537443</v>
      </c>
      <c r="E54" s="1">
        <v>0.44840102999999998</v>
      </c>
      <c r="F54" s="1">
        <v>-0.32409227000000002</v>
      </c>
      <c r="G54" s="1" t="s">
        <v>1033</v>
      </c>
      <c r="H54" s="1" t="s">
        <v>733</v>
      </c>
      <c r="J54" s="17" t="s">
        <v>703</v>
      </c>
      <c r="K54" s="1">
        <v>0.58932019999999996</v>
      </c>
      <c r="L54" s="1">
        <v>-0.25896633000000002</v>
      </c>
      <c r="M54" s="1">
        <v>-0.27093666999999999</v>
      </c>
      <c r="N54" s="1">
        <v>-0.52311635000000001</v>
      </c>
      <c r="O54" s="1" t="str">
        <f t="shared" si="2"/>
        <v>phospholipid-transporting ATPase, putative</v>
      </c>
      <c r="P54" s="1" t="str">
        <f t="shared" si="3"/>
        <v>null</v>
      </c>
      <c r="Q54" s="1">
        <v>0</v>
      </c>
      <c r="R54">
        <v>1</v>
      </c>
      <c r="S54">
        <v>0</v>
      </c>
    </row>
    <row r="55" spans="1:19" x14ac:dyDescent="0.3">
      <c r="A55" s="1" t="s">
        <v>244</v>
      </c>
      <c r="B55" s="1">
        <v>-0.4170777</v>
      </c>
      <c r="C55" s="16"/>
      <c r="D55" s="1">
        <v>-0.22705944</v>
      </c>
      <c r="E55" s="1">
        <v>0.23470948999999999</v>
      </c>
      <c r="F55" s="1">
        <v>0.26823583000000001</v>
      </c>
      <c r="G55" s="1" t="s">
        <v>963</v>
      </c>
      <c r="H55" s="1" t="s">
        <v>1065</v>
      </c>
      <c r="J55" s="17" t="s">
        <v>709</v>
      </c>
      <c r="K55" s="1">
        <v>0.50007146999999996</v>
      </c>
      <c r="L55" s="1">
        <v>-0.1863947</v>
      </c>
      <c r="M55" s="1">
        <v>-0.23008987</v>
      </c>
      <c r="N55" s="1">
        <v>3.7423185999999997E-2</v>
      </c>
      <c r="O55" s="1" t="str">
        <f t="shared" si="2"/>
        <v>calpain</v>
      </c>
      <c r="P55" s="1" t="str">
        <f t="shared" si="3"/>
        <v>Pcalp</v>
      </c>
      <c r="Q55" s="1">
        <v>0</v>
      </c>
      <c r="R55">
        <v>1</v>
      </c>
      <c r="S55">
        <v>1</v>
      </c>
    </row>
    <row r="56" spans="1:19" x14ac:dyDescent="0.3">
      <c r="A56" s="1" t="s">
        <v>243</v>
      </c>
      <c r="B56" s="1">
        <v>-0.5109728</v>
      </c>
      <c r="C56" s="16"/>
      <c r="D56" s="1">
        <v>-0.115397155</v>
      </c>
      <c r="E56" s="1">
        <v>0.18158995</v>
      </c>
      <c r="F56" s="1">
        <v>0.22115936999999999</v>
      </c>
      <c r="G56" s="1" t="s">
        <v>718</v>
      </c>
      <c r="H56" s="1" t="s">
        <v>733</v>
      </c>
      <c r="J56" s="17" t="s">
        <v>347</v>
      </c>
      <c r="K56" s="1">
        <v>0.95468160000000002</v>
      </c>
      <c r="L56" s="1">
        <v>0.25039699999999998</v>
      </c>
      <c r="M56" s="1">
        <v>0.25869244000000002</v>
      </c>
      <c r="N56" s="1">
        <v>-0.35845503000000001</v>
      </c>
      <c r="O56" s="1" t="str">
        <f t="shared" si="2"/>
        <v>calcium-dependent protein kinase, putative</v>
      </c>
      <c r="P56" s="1" t="str">
        <f t="shared" si="3"/>
        <v>null</v>
      </c>
      <c r="Q56" s="1">
        <v>0</v>
      </c>
      <c r="R56">
        <v>0</v>
      </c>
      <c r="S56">
        <v>0</v>
      </c>
    </row>
    <row r="57" spans="1:19" x14ac:dyDescent="0.3">
      <c r="A57" s="1" t="s">
        <v>494</v>
      </c>
      <c r="B57" s="1">
        <v>-0.48250112000000001</v>
      </c>
      <c r="C57" s="16"/>
      <c r="D57" s="1">
        <v>4.8487447000000003E-2</v>
      </c>
      <c r="E57" s="1">
        <v>1.1363516000000001E-2</v>
      </c>
      <c r="F57" s="1">
        <v>0.30936560000000002</v>
      </c>
      <c r="G57" s="1" t="s">
        <v>381</v>
      </c>
      <c r="H57" s="1" t="s">
        <v>1010</v>
      </c>
      <c r="J57" s="17" t="s">
        <v>256</v>
      </c>
      <c r="K57" s="1">
        <v>0.75480974000000001</v>
      </c>
      <c r="L57" s="1">
        <v>0.22979305999999999</v>
      </c>
      <c r="M57" s="1">
        <v>9.4248999999999999E-2</v>
      </c>
      <c r="N57" s="1">
        <v>-0.27224585000000001</v>
      </c>
      <c r="O57" s="1" t="str">
        <f t="shared" si="2"/>
        <v>calcium/calmodulin-dependent protein kinase, putative</v>
      </c>
      <c r="P57" s="1" t="str">
        <f t="shared" si="3"/>
        <v>null</v>
      </c>
      <c r="Q57" s="1">
        <v>0</v>
      </c>
      <c r="R57">
        <v>0</v>
      </c>
      <c r="S57">
        <v>0</v>
      </c>
    </row>
    <row r="58" spans="1:19" x14ac:dyDescent="0.3">
      <c r="A58" s="1" t="s">
        <v>695</v>
      </c>
      <c r="B58" s="1">
        <v>-0.43561085999999999</v>
      </c>
      <c r="C58" s="16"/>
      <c r="D58" s="1">
        <v>-0.102801174</v>
      </c>
      <c r="E58" s="1">
        <v>-9.27869E-4</v>
      </c>
      <c r="F58" s="1">
        <v>-5.7658130000000002E-2</v>
      </c>
      <c r="G58" s="1" t="s">
        <v>1021</v>
      </c>
      <c r="H58" s="1" t="s">
        <v>1022</v>
      </c>
      <c r="J58" s="17" t="s">
        <v>1045</v>
      </c>
      <c r="K58" s="1">
        <v>0.93620990000000004</v>
      </c>
      <c r="L58" s="1">
        <v>0.39745556999999998</v>
      </c>
      <c r="M58" s="1">
        <v>2.3383219999999999E-3</v>
      </c>
      <c r="N58" s="1">
        <v>0</v>
      </c>
      <c r="O58" s="1" t="str">
        <f t="shared" si="2"/>
        <v>conserved Plasmodium protein, unknown function</v>
      </c>
      <c r="P58" s="1" t="str">
        <f t="shared" si="3"/>
        <v>null</v>
      </c>
      <c r="Q58" s="1">
        <v>0</v>
      </c>
      <c r="R58">
        <v>0</v>
      </c>
      <c r="S58">
        <v>0</v>
      </c>
    </row>
    <row r="59" spans="1:19" x14ac:dyDescent="0.3">
      <c r="A59" s="1" t="s">
        <v>705</v>
      </c>
      <c r="B59" s="1">
        <v>-0.20198013000000001</v>
      </c>
      <c r="C59" s="16"/>
      <c r="D59" s="1">
        <v>-0.22736988999999999</v>
      </c>
      <c r="E59" s="1">
        <v>-8.9210460000000005E-2</v>
      </c>
      <c r="F59" s="1">
        <v>0.29902561999999999</v>
      </c>
      <c r="G59" s="1" t="s">
        <v>1068</v>
      </c>
      <c r="H59" s="1" t="s">
        <v>1069</v>
      </c>
      <c r="J59" s="17" t="s">
        <v>715</v>
      </c>
      <c r="K59" s="1">
        <v>0.84984713999999995</v>
      </c>
      <c r="L59" s="1">
        <v>0.12350149000000001</v>
      </c>
      <c r="M59" s="1">
        <v>-0.15310762999999999</v>
      </c>
      <c r="N59" s="1">
        <v>-0.8255517</v>
      </c>
      <c r="O59" s="1" t="str">
        <f t="shared" si="2"/>
        <v>guanylyl cyclase beta</v>
      </c>
      <c r="P59" s="1" t="str">
        <f t="shared" si="3"/>
        <v>GCbeta</v>
      </c>
      <c r="Q59" s="1">
        <v>0</v>
      </c>
      <c r="R59">
        <v>0</v>
      </c>
      <c r="S59">
        <v>0</v>
      </c>
    </row>
    <row r="60" spans="1:19" x14ac:dyDescent="0.3">
      <c r="A60" s="1" t="s">
        <v>854</v>
      </c>
      <c r="B60" s="1">
        <v>0</v>
      </c>
      <c r="C60" s="16"/>
      <c r="D60" s="1">
        <v>-0.28188439999999998</v>
      </c>
      <c r="E60" s="1">
        <v>0</v>
      </c>
      <c r="F60" s="1">
        <v>0</v>
      </c>
      <c r="G60" s="1" t="s">
        <v>719</v>
      </c>
      <c r="H60" s="1" t="s">
        <v>733</v>
      </c>
      <c r="J60" s="17" t="s">
        <v>712</v>
      </c>
      <c r="K60" s="1">
        <v>0.94250524000000002</v>
      </c>
      <c r="L60" s="1">
        <v>-8.1434060000000006E-3</v>
      </c>
      <c r="M60" s="1">
        <v>-6.8264044999999995E-2</v>
      </c>
      <c r="N60" s="1">
        <v>-0.89002380000000003</v>
      </c>
      <c r="O60" s="1" t="str">
        <f t="shared" si="2"/>
        <v>non-SERCA-type Ca2+ -transporting P-ATPase</v>
      </c>
      <c r="P60" s="1" t="str">
        <f t="shared" si="3"/>
        <v>ATP4</v>
      </c>
      <c r="Q60" s="1">
        <v>0</v>
      </c>
      <c r="R60">
        <v>0</v>
      </c>
      <c r="S60">
        <v>0</v>
      </c>
    </row>
    <row r="61" spans="1:19" x14ac:dyDescent="0.3">
      <c r="A61" s="1" t="s">
        <v>499</v>
      </c>
      <c r="B61" s="1">
        <v>0</v>
      </c>
      <c r="C61" s="16"/>
      <c r="D61" s="1">
        <v>-0.17435471999999999</v>
      </c>
      <c r="E61" s="1">
        <v>0</v>
      </c>
      <c r="F61" s="1">
        <v>0</v>
      </c>
      <c r="G61" s="1" t="s">
        <v>737</v>
      </c>
      <c r="H61" s="1" t="s">
        <v>600</v>
      </c>
      <c r="J61" s="17" t="s">
        <v>1038</v>
      </c>
      <c r="K61" s="1">
        <v>0.99245446999999998</v>
      </c>
      <c r="L61" s="1">
        <v>-7.2139949999999994E-2</v>
      </c>
      <c r="M61" s="1">
        <v>-0.37062817999999997</v>
      </c>
      <c r="N61" s="1">
        <v>-0.82789109999999999</v>
      </c>
      <c r="O61" s="1" t="str">
        <f t="shared" si="2"/>
        <v>Plasmodium exported protein (PHISTb), unknown function, pseudogene</v>
      </c>
      <c r="P61" s="1" t="str">
        <f t="shared" si="3"/>
        <v>null</v>
      </c>
      <c r="Q61" s="1">
        <v>0</v>
      </c>
      <c r="R61">
        <v>0</v>
      </c>
      <c r="S61">
        <v>0</v>
      </c>
    </row>
    <row r="62" spans="1:19" x14ac:dyDescent="0.3">
      <c r="A62" s="1" t="s">
        <v>706</v>
      </c>
      <c r="B62" s="1">
        <v>-0.10892279000000001</v>
      </c>
      <c r="C62" s="16"/>
      <c r="D62" s="1">
        <v>-0.12629892000000001</v>
      </c>
      <c r="E62" s="1">
        <v>-1.3367883000000001E-2</v>
      </c>
      <c r="F62" s="1">
        <v>0.12270033</v>
      </c>
      <c r="G62" s="1" t="s">
        <v>1032</v>
      </c>
      <c r="H62" s="1" t="s">
        <v>733</v>
      </c>
      <c r="J62" s="17" t="s">
        <v>1071</v>
      </c>
      <c r="K62" s="1">
        <v>1.0543206000000001</v>
      </c>
      <c r="L62" s="1">
        <v>-0.39112936999999998</v>
      </c>
      <c r="M62" s="1">
        <v>-0.20106344000000001</v>
      </c>
      <c r="N62" s="1">
        <v>-1.0093589999999999</v>
      </c>
      <c r="O62" s="1" t="str">
        <f t="shared" si="2"/>
        <v>conserved protein, unknown function</v>
      </c>
      <c r="P62" s="1" t="str">
        <f t="shared" si="3"/>
        <v>null</v>
      </c>
      <c r="Q62" s="1">
        <v>1</v>
      </c>
      <c r="R62">
        <v>0</v>
      </c>
      <c r="S62">
        <v>0</v>
      </c>
    </row>
    <row r="63" spans="1:19" x14ac:dyDescent="0.3">
      <c r="A63" s="1" t="s">
        <v>707</v>
      </c>
      <c r="B63" s="1">
        <v>-0.17358817000000001</v>
      </c>
      <c r="C63" s="16"/>
      <c r="D63" s="1">
        <v>0</v>
      </c>
      <c r="E63" s="1">
        <v>-1.2579714000000001E-2</v>
      </c>
      <c r="F63" s="1">
        <v>0.10498223499999999</v>
      </c>
      <c r="G63" s="1" t="s">
        <v>381</v>
      </c>
      <c r="H63" s="1" t="s">
        <v>733</v>
      </c>
      <c r="J63" s="17" t="s">
        <v>376</v>
      </c>
      <c r="K63" s="1">
        <v>1.0545272000000001</v>
      </c>
      <c r="L63" s="1">
        <v>-0.8473733</v>
      </c>
      <c r="M63" s="1">
        <v>-1.3629389999999999</v>
      </c>
      <c r="N63" s="1">
        <v>-1.2866331</v>
      </c>
      <c r="O63" s="1" t="str">
        <f t="shared" si="2"/>
        <v>protein kinase 2</v>
      </c>
      <c r="P63" s="1" t="str">
        <f t="shared" si="3"/>
        <v>PK2</v>
      </c>
      <c r="Q63" s="1">
        <v>1</v>
      </c>
      <c r="R63">
        <v>1</v>
      </c>
      <c r="S63">
        <v>1</v>
      </c>
    </row>
    <row r="64" spans="1:19" x14ac:dyDescent="0.3">
      <c r="A64" s="1" t="s">
        <v>1066</v>
      </c>
      <c r="B64" s="1">
        <v>0</v>
      </c>
      <c r="C64" s="16"/>
      <c r="D64" s="1">
        <v>0</v>
      </c>
      <c r="E64" s="1">
        <v>-0.14017345</v>
      </c>
      <c r="F64" s="1">
        <v>-3.9028409999999999E-2</v>
      </c>
      <c r="G64" s="1" t="s">
        <v>381</v>
      </c>
      <c r="H64" s="1" t="s">
        <v>733</v>
      </c>
    </row>
    <row r="65" spans="1:8" x14ac:dyDescent="0.3">
      <c r="A65" s="1" t="s">
        <v>504</v>
      </c>
      <c r="B65" s="1">
        <v>0</v>
      </c>
      <c r="C65" s="16"/>
      <c r="D65" s="1">
        <v>0</v>
      </c>
      <c r="E65" s="1">
        <v>-0.17953574999999999</v>
      </c>
      <c r="F65" s="1">
        <v>0</v>
      </c>
      <c r="G65" s="1" t="s">
        <v>820</v>
      </c>
      <c r="H65" s="1" t="s">
        <v>613</v>
      </c>
    </row>
    <row r="66" spans="1:8" x14ac:dyDescent="0.3">
      <c r="A66" s="1" t="s">
        <v>710</v>
      </c>
      <c r="B66" s="1">
        <v>-0.23113998999999999</v>
      </c>
      <c r="C66" s="16"/>
      <c r="D66" s="1">
        <v>-2.9339661999999999E-2</v>
      </c>
      <c r="E66" s="1">
        <v>-0.30251694000000001</v>
      </c>
      <c r="F66" s="1">
        <v>-6.5191983999999994E-2</v>
      </c>
      <c r="G66" s="1" t="s">
        <v>1019</v>
      </c>
      <c r="H66" s="1" t="s">
        <v>1020</v>
      </c>
    </row>
    <row r="67" spans="1:8" x14ac:dyDescent="0.3">
      <c r="A67" s="1" t="s">
        <v>696</v>
      </c>
      <c r="B67" s="1">
        <v>-0.39618905999999998</v>
      </c>
      <c r="C67" s="16"/>
      <c r="D67" s="1">
        <v>-0.24314163999999999</v>
      </c>
      <c r="E67" s="1">
        <v>-0.40195298000000002</v>
      </c>
      <c r="F67" s="1">
        <v>5.7860299999999999E-5</v>
      </c>
      <c r="G67" s="1" t="s">
        <v>381</v>
      </c>
      <c r="H67" s="1" t="s">
        <v>733</v>
      </c>
    </row>
    <row r="68" spans="1:8" x14ac:dyDescent="0.3">
      <c r="A68" s="1" t="s">
        <v>698</v>
      </c>
      <c r="B68" s="1">
        <v>-0.28996420000000001</v>
      </c>
      <c r="C68" s="16"/>
      <c r="D68" s="1">
        <v>-0.13667613000000001</v>
      </c>
      <c r="E68" s="1">
        <v>-0.36350294999999999</v>
      </c>
      <c r="F68" s="1">
        <v>0.23433662999999999</v>
      </c>
      <c r="G68" s="1" t="s">
        <v>674</v>
      </c>
      <c r="H68" s="1" t="s">
        <v>733</v>
      </c>
    </row>
    <row r="69" spans="1:8" x14ac:dyDescent="0.3">
      <c r="A69" s="1" t="s">
        <v>387</v>
      </c>
      <c r="B69" s="1">
        <v>-0.31596762</v>
      </c>
      <c r="C69" s="16"/>
      <c r="D69" s="1">
        <v>0.33823471999999999</v>
      </c>
      <c r="E69" s="1">
        <v>-0.14437948</v>
      </c>
      <c r="F69" s="1">
        <v>4.6063520000000002E-3</v>
      </c>
      <c r="G69" s="1" t="s">
        <v>381</v>
      </c>
      <c r="H69" s="1" t="s">
        <v>733</v>
      </c>
    </row>
    <row r="70" spans="1:8" x14ac:dyDescent="0.3">
      <c r="A70" s="1" t="s">
        <v>1056</v>
      </c>
      <c r="B70" s="1">
        <v>0</v>
      </c>
      <c r="C70" s="16"/>
      <c r="D70" s="1">
        <v>0.29981007999999998</v>
      </c>
      <c r="E70" s="1">
        <v>-0.27913242999999999</v>
      </c>
      <c r="F70" s="1">
        <v>-0.29048355999999997</v>
      </c>
      <c r="G70" s="1" t="s">
        <v>727</v>
      </c>
      <c r="H70" s="1" t="s">
        <v>733</v>
      </c>
    </row>
    <row r="71" spans="1:8" x14ac:dyDescent="0.3">
      <c r="A71" s="1" t="s">
        <v>700</v>
      </c>
      <c r="B71" s="1">
        <v>0</v>
      </c>
      <c r="C71" s="16"/>
      <c r="D71" s="1">
        <v>0</v>
      </c>
      <c r="E71" s="1">
        <v>-0.53810939999999996</v>
      </c>
      <c r="F71" s="1">
        <v>-0.38590314999999997</v>
      </c>
      <c r="G71" s="1" t="s">
        <v>1014</v>
      </c>
      <c r="H71" s="1" t="s">
        <v>1015</v>
      </c>
    </row>
    <row r="72" spans="1:8" x14ac:dyDescent="0.3">
      <c r="A72" s="1" t="s">
        <v>1070</v>
      </c>
      <c r="B72" s="1">
        <v>0.16117448000000001</v>
      </c>
      <c r="C72" s="16"/>
      <c r="D72" s="1">
        <v>-0.20289618000000001</v>
      </c>
      <c r="E72" s="1">
        <v>-0.49365621999999998</v>
      </c>
      <c r="F72" s="1">
        <v>-0.48337308000000001</v>
      </c>
      <c r="G72" s="1" t="s">
        <v>381</v>
      </c>
      <c r="H72" s="1" t="s">
        <v>733</v>
      </c>
    </row>
    <row r="73" spans="1:8" x14ac:dyDescent="0.3">
      <c r="A73" s="1" t="s">
        <v>708</v>
      </c>
      <c r="B73" s="1">
        <v>0.55464199999999997</v>
      </c>
      <c r="C73" s="16"/>
      <c r="D73" s="1">
        <v>-0.15268504999999999</v>
      </c>
      <c r="E73" s="1">
        <v>-0.58784040000000004</v>
      </c>
      <c r="F73" s="1">
        <v>-0.36891230000000003</v>
      </c>
      <c r="G73" s="1" t="s">
        <v>1059</v>
      </c>
      <c r="H73" s="1" t="s">
        <v>1060</v>
      </c>
    </row>
    <row r="74" spans="1:8" x14ac:dyDescent="0.3">
      <c r="A74" s="1" t="s">
        <v>336</v>
      </c>
      <c r="B74" s="1">
        <v>0.51684810000000003</v>
      </c>
      <c r="C74" s="16"/>
      <c r="D74" s="1">
        <v>-0.20294498</v>
      </c>
      <c r="E74" s="1">
        <v>-0.43676779999999998</v>
      </c>
      <c r="F74" s="1">
        <v>-0.53341430000000001</v>
      </c>
      <c r="G74" s="1" t="s">
        <v>653</v>
      </c>
      <c r="H74" s="1" t="s">
        <v>638</v>
      </c>
    </row>
    <row r="75" spans="1:8" x14ac:dyDescent="0.3">
      <c r="A75" s="1" t="s">
        <v>703</v>
      </c>
      <c r="B75" s="1">
        <v>0.58932019999999996</v>
      </c>
      <c r="C75" s="16"/>
      <c r="D75" s="1">
        <v>-0.25896633000000002</v>
      </c>
      <c r="E75" s="1">
        <v>-0.27093666999999999</v>
      </c>
      <c r="F75" s="1">
        <v>-0.52311635000000001</v>
      </c>
      <c r="G75" s="1" t="s">
        <v>728</v>
      </c>
      <c r="H75" s="1" t="s">
        <v>733</v>
      </c>
    </row>
    <row r="76" spans="1:8" x14ac:dyDescent="0.3">
      <c r="A76" s="1" t="s">
        <v>262</v>
      </c>
      <c r="B76" s="1">
        <v>0.124615766</v>
      </c>
      <c r="C76" s="16"/>
      <c r="D76" s="1">
        <v>-3.1018074999999999E-2</v>
      </c>
      <c r="E76" s="1">
        <v>0.11204503</v>
      </c>
      <c r="F76" s="1">
        <v>-0.45912835000000002</v>
      </c>
      <c r="G76" s="1" t="s">
        <v>567</v>
      </c>
      <c r="H76" s="1" t="s">
        <v>733</v>
      </c>
    </row>
    <row r="77" spans="1:8" x14ac:dyDescent="0.3">
      <c r="A77" s="1" t="s">
        <v>1023</v>
      </c>
      <c r="B77" s="1">
        <v>3.4083250000000002E-2</v>
      </c>
      <c r="C77" s="16"/>
      <c r="D77" s="1">
        <v>-0.12657541</v>
      </c>
      <c r="E77" s="1">
        <v>0</v>
      </c>
      <c r="F77" s="1">
        <v>-0.41473365000000001</v>
      </c>
      <c r="G77" s="1" t="s">
        <v>1024</v>
      </c>
      <c r="H77" s="1" t="s">
        <v>1025</v>
      </c>
    </row>
    <row r="78" spans="1:8" x14ac:dyDescent="0.3">
      <c r="A78" s="1" t="s">
        <v>1074</v>
      </c>
      <c r="B78" s="1">
        <v>5.5863544000000001E-2</v>
      </c>
      <c r="C78" s="16"/>
      <c r="D78" s="1">
        <v>-8.9351079999999999E-2</v>
      </c>
      <c r="E78" s="1">
        <v>-0.1190181</v>
      </c>
      <c r="F78" s="1">
        <v>-0.32786336999999999</v>
      </c>
      <c r="G78" s="1" t="s">
        <v>1075</v>
      </c>
      <c r="H78" s="1" t="s">
        <v>733</v>
      </c>
    </row>
    <row r="79" spans="1:8" x14ac:dyDescent="0.3">
      <c r="A79" s="1" t="s">
        <v>1011</v>
      </c>
      <c r="B79" s="1">
        <v>0.1439513</v>
      </c>
      <c r="C79" s="16"/>
      <c r="D79" s="1">
        <v>-0.12675797999999999</v>
      </c>
      <c r="E79" s="1">
        <v>-0.10052700000000001</v>
      </c>
      <c r="F79" s="1">
        <v>-0.28788029999999998</v>
      </c>
      <c r="G79" s="1" t="s">
        <v>381</v>
      </c>
      <c r="H79" s="1" t="s">
        <v>733</v>
      </c>
    </row>
    <row r="80" spans="1:8" x14ac:dyDescent="0.3">
      <c r="A80" s="1" t="s">
        <v>1011</v>
      </c>
      <c r="B80" s="1">
        <v>0.1439513</v>
      </c>
      <c r="C80" s="16"/>
      <c r="D80" s="1">
        <v>-0.12675797999999999</v>
      </c>
      <c r="E80" s="1">
        <v>-0.10052700000000001</v>
      </c>
      <c r="F80" s="1">
        <v>-0.28788029999999998</v>
      </c>
      <c r="G80" s="1" t="s">
        <v>381</v>
      </c>
      <c r="H80" s="1" t="s">
        <v>733</v>
      </c>
    </row>
    <row r="81" spans="1:8" x14ac:dyDescent="0.3">
      <c r="A81" s="1" t="s">
        <v>44</v>
      </c>
      <c r="B81" s="1">
        <v>0.23200921999999999</v>
      </c>
      <c r="C81" s="16"/>
      <c r="D81" s="1">
        <v>-0.27899677000000001</v>
      </c>
      <c r="E81" s="1">
        <v>-0.13856811999999999</v>
      </c>
      <c r="F81" s="1">
        <v>-0.38448837000000002</v>
      </c>
      <c r="G81" s="1" t="s">
        <v>1054</v>
      </c>
      <c r="H81" s="1" t="s">
        <v>1055</v>
      </c>
    </row>
    <row r="82" spans="1:8" x14ac:dyDescent="0.3">
      <c r="A82" s="1" t="s">
        <v>714</v>
      </c>
      <c r="B82" s="1">
        <v>0.3954146</v>
      </c>
      <c r="C82" s="16"/>
      <c r="D82" s="1">
        <v>-0.14421523999999999</v>
      </c>
      <c r="E82" s="1">
        <v>-5.8506347E-2</v>
      </c>
      <c r="F82" s="1">
        <v>-0.44253979999999998</v>
      </c>
      <c r="G82" s="1" t="s">
        <v>1017</v>
      </c>
      <c r="H82" s="1" t="s">
        <v>1018</v>
      </c>
    </row>
    <row r="83" spans="1:8" x14ac:dyDescent="0.3">
      <c r="A83" s="1" t="s">
        <v>307</v>
      </c>
      <c r="B83" s="1">
        <v>0.39111932999999999</v>
      </c>
      <c r="C83" s="16"/>
      <c r="D83" s="1">
        <v>-0.16422896000000001</v>
      </c>
      <c r="E83" s="1">
        <v>-0.20673991999999999</v>
      </c>
      <c r="F83" s="1">
        <v>-0.25624160000000001</v>
      </c>
      <c r="G83" s="1" t="s">
        <v>1046</v>
      </c>
      <c r="H83" s="1" t="s">
        <v>626</v>
      </c>
    </row>
    <row r="84" spans="1:8" x14ac:dyDescent="0.3">
      <c r="A84" s="1" t="s">
        <v>702</v>
      </c>
      <c r="B84" s="1">
        <v>0.35139045000000002</v>
      </c>
      <c r="C84" s="16"/>
      <c r="D84" s="1">
        <v>0.108059496</v>
      </c>
      <c r="E84" s="1">
        <v>-0.1671782</v>
      </c>
      <c r="F84" s="1">
        <v>-0.101691455</v>
      </c>
      <c r="G84" s="1" t="s">
        <v>381</v>
      </c>
      <c r="H84" s="1" t="s">
        <v>733</v>
      </c>
    </row>
    <row r="85" spans="1:8" x14ac:dyDescent="0.3">
      <c r="A85" s="1" t="s">
        <v>704</v>
      </c>
      <c r="B85" s="1">
        <v>0.21130839000000001</v>
      </c>
      <c r="C85" s="16"/>
      <c r="D85" s="1">
        <v>-3.6291666E-2</v>
      </c>
      <c r="E85" s="1">
        <v>-1.0810678000000001E-2</v>
      </c>
      <c r="F85" s="1">
        <v>-8.6705000000000004E-2</v>
      </c>
      <c r="G85" s="1" t="s">
        <v>1048</v>
      </c>
      <c r="H85" s="1" t="s">
        <v>733</v>
      </c>
    </row>
    <row r="86" spans="1:8" x14ac:dyDescent="0.3">
      <c r="A86" s="1" t="s">
        <v>697</v>
      </c>
      <c r="B86" s="1">
        <v>0.27487093000000001</v>
      </c>
      <c r="C86" s="16"/>
      <c r="D86" s="1">
        <v>2.3137774E-2</v>
      </c>
      <c r="E86" s="1">
        <v>-0.4112961</v>
      </c>
      <c r="F86" s="1">
        <v>2.6405457E-2</v>
      </c>
      <c r="G86" s="1" t="s">
        <v>1067</v>
      </c>
      <c r="H86" s="1" t="s">
        <v>733</v>
      </c>
    </row>
    <row r="87" spans="1:8" x14ac:dyDescent="0.3">
      <c r="A87" s="1" t="s">
        <v>402</v>
      </c>
      <c r="B87" s="1">
        <v>0.24398106</v>
      </c>
      <c r="C87" s="16"/>
      <c r="D87" s="1">
        <v>-6.6222260000000005E-2</v>
      </c>
      <c r="E87" s="1">
        <v>-0.23645938999999999</v>
      </c>
      <c r="F87" s="1">
        <v>0.11960503</v>
      </c>
      <c r="G87" s="1" t="s">
        <v>795</v>
      </c>
      <c r="H87" s="1" t="s">
        <v>599</v>
      </c>
    </row>
    <row r="88" spans="1:8" x14ac:dyDescent="0.3">
      <c r="A88" s="1" t="s">
        <v>711</v>
      </c>
      <c r="B88" s="1">
        <v>0.20129536000000001</v>
      </c>
      <c r="C88" s="16"/>
      <c r="D88" s="1">
        <v>-0.18317662000000001</v>
      </c>
      <c r="E88" s="1">
        <v>-0.31422990000000001</v>
      </c>
      <c r="F88" s="1">
        <v>-0.14876971999999999</v>
      </c>
      <c r="G88" s="1" t="s">
        <v>381</v>
      </c>
      <c r="H88" s="1" t="s">
        <v>733</v>
      </c>
    </row>
    <row r="89" spans="1:8" x14ac:dyDescent="0.3">
      <c r="A89" s="1" t="s">
        <v>701</v>
      </c>
      <c r="B89" s="1">
        <v>0.14607798</v>
      </c>
      <c r="C89" s="16"/>
      <c r="D89" s="1">
        <v>-0.2028568</v>
      </c>
      <c r="E89" s="1">
        <v>-0.31278450000000002</v>
      </c>
      <c r="F89" s="1">
        <v>-0.107793525</v>
      </c>
      <c r="G89" s="1" t="s">
        <v>1007</v>
      </c>
      <c r="H89" s="1" t="s">
        <v>1008</v>
      </c>
    </row>
    <row r="90" spans="1:8" x14ac:dyDescent="0.3">
      <c r="A90" s="1" t="s">
        <v>709</v>
      </c>
      <c r="B90" s="1">
        <v>0.50007146999999996</v>
      </c>
      <c r="C90" s="16"/>
      <c r="D90" s="1">
        <v>-0.1863947</v>
      </c>
      <c r="E90" s="1">
        <v>-0.23008987</v>
      </c>
      <c r="F90" s="1">
        <v>3.7423185999999997E-2</v>
      </c>
      <c r="G90" s="1" t="s">
        <v>1072</v>
      </c>
      <c r="H90" s="1" t="s">
        <v>1073</v>
      </c>
    </row>
    <row r="91" spans="1:8" x14ac:dyDescent="0.3">
      <c r="A91" s="1" t="s">
        <v>713</v>
      </c>
      <c r="B91" s="1">
        <v>0.38801574999999999</v>
      </c>
      <c r="C91" s="16"/>
      <c r="D91" s="1">
        <v>0.26955269999999998</v>
      </c>
      <c r="E91" s="1">
        <v>0.17538408999999999</v>
      </c>
      <c r="F91" s="1">
        <v>-0.40798938000000001</v>
      </c>
      <c r="G91" s="1" t="s">
        <v>381</v>
      </c>
      <c r="H91" s="1" t="s">
        <v>733</v>
      </c>
    </row>
    <row r="92" spans="1:8" x14ac:dyDescent="0.3">
      <c r="A92" s="1" t="s">
        <v>347</v>
      </c>
      <c r="B92" s="1">
        <v>0.95468160000000002</v>
      </c>
      <c r="C92" s="16"/>
      <c r="D92" s="1">
        <v>0.25039699999999998</v>
      </c>
      <c r="E92" s="1">
        <v>0.25869244000000002</v>
      </c>
      <c r="F92" s="1">
        <v>-0.35845503000000001</v>
      </c>
      <c r="G92" s="1" t="s">
        <v>723</v>
      </c>
      <c r="H92" s="1" t="s">
        <v>733</v>
      </c>
    </row>
    <row r="93" spans="1:8" x14ac:dyDescent="0.3">
      <c r="A93" s="1" t="s">
        <v>256</v>
      </c>
      <c r="B93" s="1">
        <v>0.75480974000000001</v>
      </c>
      <c r="C93" s="16"/>
      <c r="D93" s="1">
        <v>0.22979305999999999</v>
      </c>
      <c r="E93" s="1">
        <v>9.4248999999999999E-2</v>
      </c>
      <c r="F93" s="1">
        <v>-0.27224585000000001</v>
      </c>
      <c r="G93" s="1" t="s">
        <v>721</v>
      </c>
      <c r="H93" s="1" t="s">
        <v>733</v>
      </c>
    </row>
    <row r="94" spans="1:8" x14ac:dyDescent="0.3">
      <c r="A94" s="1" t="s">
        <v>1045</v>
      </c>
      <c r="B94" s="1">
        <v>0.93620990000000004</v>
      </c>
      <c r="C94" s="16"/>
      <c r="D94" s="1">
        <v>0.39745556999999998</v>
      </c>
      <c r="E94" s="1">
        <v>2.3383219999999999E-3</v>
      </c>
      <c r="F94" s="1">
        <v>0</v>
      </c>
      <c r="G94" s="1" t="s">
        <v>381</v>
      </c>
      <c r="H94" s="1" t="s">
        <v>733</v>
      </c>
    </row>
    <row r="95" spans="1:8" x14ac:dyDescent="0.3">
      <c r="A95" s="1" t="s">
        <v>715</v>
      </c>
      <c r="B95" s="1">
        <v>0.84984713999999995</v>
      </c>
      <c r="C95" s="16"/>
      <c r="D95" s="1">
        <v>0.12350149000000001</v>
      </c>
      <c r="E95" s="1">
        <v>-0.15310762999999999</v>
      </c>
      <c r="F95" s="1">
        <v>-0.8255517</v>
      </c>
      <c r="G95" s="1" t="s">
        <v>839</v>
      </c>
      <c r="H95" s="1" t="s">
        <v>840</v>
      </c>
    </row>
    <row r="96" spans="1:8" x14ac:dyDescent="0.3">
      <c r="A96" s="1" t="s">
        <v>712</v>
      </c>
      <c r="B96" s="1">
        <v>0.94250524000000002</v>
      </c>
      <c r="C96" s="16"/>
      <c r="D96" s="1">
        <v>-8.1434060000000006E-3</v>
      </c>
      <c r="E96" s="1">
        <v>-6.8264044999999995E-2</v>
      </c>
      <c r="F96" s="1">
        <v>-0.89002380000000003</v>
      </c>
      <c r="G96" s="1" t="s">
        <v>818</v>
      </c>
      <c r="H96" s="1" t="s">
        <v>819</v>
      </c>
    </row>
    <row r="97" spans="1:8" x14ac:dyDescent="0.3">
      <c r="A97" s="1" t="s">
        <v>1038</v>
      </c>
      <c r="B97" s="1">
        <v>0.99245446999999998</v>
      </c>
      <c r="C97" s="16"/>
      <c r="D97" s="1">
        <v>-7.2139949999999994E-2</v>
      </c>
      <c r="E97" s="1">
        <v>-0.37062817999999997</v>
      </c>
      <c r="F97" s="1">
        <v>-0.82789109999999999</v>
      </c>
      <c r="G97" s="1" t="s">
        <v>1039</v>
      </c>
      <c r="H97" s="1" t="s">
        <v>733</v>
      </c>
    </row>
    <row r="98" spans="1:8" x14ac:dyDescent="0.3">
      <c r="A98" s="1" t="s">
        <v>1071</v>
      </c>
      <c r="B98" s="1">
        <v>1.0543206000000001</v>
      </c>
      <c r="C98" s="16"/>
      <c r="D98" s="1">
        <v>-0.39112936999999998</v>
      </c>
      <c r="E98" s="1">
        <v>-0.20106344000000001</v>
      </c>
      <c r="F98" s="1">
        <v>-1.0093589999999999</v>
      </c>
      <c r="G98" s="1" t="s">
        <v>674</v>
      </c>
      <c r="H98" s="1" t="s">
        <v>733</v>
      </c>
    </row>
    <row r="99" spans="1:8" x14ac:dyDescent="0.3">
      <c r="A99" s="1" t="s">
        <v>376</v>
      </c>
      <c r="B99" s="1">
        <v>1.0545272000000001</v>
      </c>
      <c r="C99" s="16"/>
      <c r="D99" s="1">
        <v>-0.8473733</v>
      </c>
      <c r="E99" s="1">
        <v>-1.3629389999999999</v>
      </c>
      <c r="F99" s="1">
        <v>-1.2866331</v>
      </c>
      <c r="G99" s="1" t="s">
        <v>570</v>
      </c>
      <c r="H99" s="1" t="s">
        <v>543</v>
      </c>
    </row>
  </sheetData>
  <mergeCells count="1">
    <mergeCell ref="A1:G1"/>
  </mergeCells>
  <conditionalFormatting sqref="B5:F99">
    <cfRule type="cellIs" dxfId="28" priority="31" operator="lessThan">
      <formula>-0.5</formula>
    </cfRule>
    <cfRule type="cellIs" dxfId="27" priority="32" operator="greaterThan">
      <formula>0.5</formula>
    </cfRule>
  </conditionalFormatting>
  <conditionalFormatting sqref="A100:A1048576 A1:A4">
    <cfRule type="duplicateValues" dxfId="26" priority="30"/>
  </conditionalFormatting>
  <conditionalFormatting sqref="J71">
    <cfRule type="cellIs" dxfId="25" priority="17" operator="lessThan">
      <formula>-0.5</formula>
    </cfRule>
    <cfRule type="cellIs" dxfId="24" priority="18" operator="greaterThan">
      <formula>0.5</formula>
    </cfRule>
  </conditionalFormatting>
  <conditionalFormatting sqref="J73:J75">
    <cfRule type="cellIs" dxfId="23" priority="15" operator="lessThan">
      <formula>-0.5</formula>
    </cfRule>
    <cfRule type="cellIs" dxfId="22" priority="16" operator="greaterThan">
      <formula>0.5</formula>
    </cfRule>
  </conditionalFormatting>
  <conditionalFormatting sqref="J90">
    <cfRule type="cellIs" dxfId="21" priority="13" operator="lessThan">
      <formula>-0.5</formula>
    </cfRule>
    <cfRule type="cellIs" dxfId="20" priority="14" operator="greaterThan">
      <formula>0.5</formula>
    </cfRule>
  </conditionalFormatting>
  <conditionalFormatting sqref="J92:J99">
    <cfRule type="cellIs" dxfId="19" priority="11" operator="lessThan">
      <formula>-0.5</formula>
    </cfRule>
    <cfRule type="cellIs" dxfId="18" priority="12" operator="greaterThan">
      <formula>0.5</formula>
    </cfRule>
  </conditionalFormatting>
  <conditionalFormatting sqref="K98:K99">
    <cfRule type="cellIs" dxfId="17" priority="5" operator="lessThan">
      <formula>-0.5</formula>
    </cfRule>
    <cfRule type="cellIs" dxfId="16" priority="6" operator="greaterThan">
      <formula>0.5</formula>
    </cfRule>
  </conditionalFormatting>
  <conditionalFormatting sqref="K5:N63 Q27 Q39:Q61">
    <cfRule type="cellIs" dxfId="15" priority="3" operator="lessThan">
      <formula>-0.5</formula>
    </cfRule>
    <cfRule type="cellIs" dxfId="14" priority="4" operator="greaterThan">
      <formula>0.5</formula>
    </cfRule>
  </conditionalFormatting>
  <conditionalFormatting sqref="J4">
    <cfRule type="duplicateValues" dxfId="13" priority="2"/>
  </conditionalFormatting>
  <conditionalFormatting sqref="J3">
    <cfRule type="duplicateValues" dxfId="1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0"/>
  <sheetViews>
    <sheetView tabSelected="1" workbookViewId="0">
      <selection activeCell="F24" sqref="F24"/>
    </sheetView>
  </sheetViews>
  <sheetFormatPr defaultColWidth="8.77734375" defaultRowHeight="14.4" x14ac:dyDescent="0.3"/>
  <cols>
    <col min="1" max="1" width="19.33203125" customWidth="1"/>
    <col min="2" max="2" width="14.77734375" customWidth="1"/>
    <col min="3" max="3" width="0.6640625" style="3" customWidth="1"/>
    <col min="4" max="4" width="15.33203125" customWidth="1"/>
    <col min="5" max="5" width="15.109375" customWidth="1"/>
    <col min="6" max="6" width="17" customWidth="1"/>
    <col min="7" max="7" width="61" customWidth="1"/>
  </cols>
  <sheetData>
    <row r="1" spans="1:8" s="2" customFormat="1" ht="25.05" customHeight="1" x14ac:dyDescent="0.3">
      <c r="A1" s="26" t="s">
        <v>1080</v>
      </c>
      <c r="B1" s="26"/>
      <c r="C1" s="26"/>
      <c r="D1" s="26"/>
      <c r="E1" s="26"/>
      <c r="F1" s="26"/>
      <c r="G1" s="26"/>
    </row>
    <row r="2" spans="1:8" s="4" customFormat="1" ht="25.05" customHeight="1" x14ac:dyDescent="0.3">
      <c r="A2" s="4" t="s">
        <v>462</v>
      </c>
    </row>
    <row r="3" spans="1:8" ht="46.8" x14ac:dyDescent="0.3">
      <c r="A3" s="13" t="s">
        <v>1132</v>
      </c>
      <c r="B3" s="13" t="s">
        <v>1133</v>
      </c>
      <c r="C3" s="15"/>
      <c r="D3" s="13" t="s">
        <v>1134</v>
      </c>
      <c r="E3" s="13" t="s">
        <v>1135</v>
      </c>
      <c r="F3" s="13" t="s">
        <v>1136</v>
      </c>
      <c r="G3" s="13" t="s">
        <v>1126</v>
      </c>
      <c r="H3" s="11" t="s">
        <v>724</v>
      </c>
    </row>
    <row r="4" spans="1:8" x14ac:dyDescent="0.3">
      <c r="A4" t="s">
        <v>198</v>
      </c>
      <c r="B4">
        <v>-0.37101923999999997</v>
      </c>
      <c r="C4" s="9"/>
      <c r="D4">
        <v>-4.5659213999999997E-2</v>
      </c>
      <c r="E4">
        <v>-0.15634028999999999</v>
      </c>
      <c r="F4">
        <v>0.37455943000000003</v>
      </c>
      <c r="G4" t="s">
        <v>901</v>
      </c>
    </row>
    <row r="5" spans="1:8" x14ac:dyDescent="0.3">
      <c r="A5" t="s">
        <v>159</v>
      </c>
      <c r="B5">
        <v>-0.62520779999999998</v>
      </c>
      <c r="C5" s="9"/>
      <c r="D5">
        <v>9.6403950000000002E-2</v>
      </c>
      <c r="E5">
        <v>5.0378791999999999E-2</v>
      </c>
      <c r="F5">
        <v>0.71696380000000004</v>
      </c>
      <c r="G5" t="s">
        <v>1293</v>
      </c>
      <c r="H5" t="s">
        <v>969</v>
      </c>
    </row>
    <row r="6" spans="1:8" x14ac:dyDescent="0.3">
      <c r="A6" t="s">
        <v>327</v>
      </c>
      <c r="B6">
        <v>-1.2865325000000001</v>
      </c>
      <c r="C6" s="9"/>
      <c r="D6">
        <v>0.39339173</v>
      </c>
      <c r="E6">
        <v>0.29165333999999998</v>
      </c>
      <c r="F6">
        <v>1.3081925000000001</v>
      </c>
      <c r="G6" t="s">
        <v>1294</v>
      </c>
      <c r="H6" t="s">
        <v>967</v>
      </c>
    </row>
    <row r="7" spans="1:8" x14ac:dyDescent="0.3">
      <c r="A7" t="s">
        <v>200</v>
      </c>
      <c r="B7">
        <v>-0.44043478000000003</v>
      </c>
      <c r="C7" s="9"/>
      <c r="D7">
        <v>0.19588011999999999</v>
      </c>
      <c r="E7">
        <v>0.23198847</v>
      </c>
      <c r="F7">
        <v>0.42761295999999999</v>
      </c>
      <c r="G7" t="s">
        <v>381</v>
      </c>
    </row>
    <row r="8" spans="1:8" x14ac:dyDescent="0.3">
      <c r="A8" t="s">
        <v>156</v>
      </c>
      <c r="B8">
        <v>-0.47760192000000001</v>
      </c>
      <c r="C8" s="9"/>
      <c r="D8">
        <v>0.25010424999999997</v>
      </c>
      <c r="E8">
        <v>0.37075922</v>
      </c>
      <c r="F8">
        <v>0.41251472</v>
      </c>
      <c r="G8" t="s">
        <v>381</v>
      </c>
    </row>
    <row r="9" spans="1:8" x14ac:dyDescent="0.3">
      <c r="A9" t="s">
        <v>157</v>
      </c>
      <c r="B9">
        <v>-0.4017288</v>
      </c>
      <c r="C9" s="9"/>
      <c r="D9">
        <v>0.28926045</v>
      </c>
      <c r="E9">
        <v>0.23261575000000001</v>
      </c>
      <c r="F9">
        <v>0.34827112999999998</v>
      </c>
      <c r="G9" t="s">
        <v>961</v>
      </c>
    </row>
    <row r="10" spans="1:8" x14ac:dyDescent="0.3">
      <c r="A10" t="s">
        <v>369</v>
      </c>
      <c r="B10">
        <v>-0.72832229999999998</v>
      </c>
      <c r="C10" s="9"/>
      <c r="D10">
        <v>0.21052133000000001</v>
      </c>
      <c r="E10">
        <v>0.22898963</v>
      </c>
      <c r="F10">
        <v>0.23646186</v>
      </c>
      <c r="G10" t="s">
        <v>381</v>
      </c>
    </row>
    <row r="11" spans="1:8" x14ac:dyDescent="0.3">
      <c r="A11" t="s">
        <v>280</v>
      </c>
      <c r="B11">
        <v>-0.32161093000000002</v>
      </c>
      <c r="C11" s="9"/>
      <c r="D11">
        <v>0.37385259999999998</v>
      </c>
      <c r="E11">
        <v>7.4869580000000005E-2</v>
      </c>
      <c r="F11">
        <v>0.14007443</v>
      </c>
      <c r="G11" t="s">
        <v>381</v>
      </c>
    </row>
    <row r="12" spans="1:8" x14ac:dyDescent="0.3">
      <c r="A12" t="s">
        <v>155</v>
      </c>
      <c r="B12">
        <v>-0.10454025</v>
      </c>
      <c r="C12" s="9"/>
      <c r="D12">
        <v>0.33036959999999999</v>
      </c>
      <c r="E12">
        <v>0.32216915000000002</v>
      </c>
      <c r="F12">
        <v>0.20907913</v>
      </c>
      <c r="G12" t="s">
        <v>381</v>
      </c>
    </row>
    <row r="13" spans="1:8" x14ac:dyDescent="0.3">
      <c r="A13" t="s">
        <v>250</v>
      </c>
      <c r="B13">
        <v>-0.16101037000000001</v>
      </c>
      <c r="C13" s="9"/>
      <c r="D13">
        <v>3.7533805000000003E-2</v>
      </c>
      <c r="E13">
        <v>0.34704667</v>
      </c>
      <c r="F13">
        <v>0.23373418000000001</v>
      </c>
      <c r="G13" t="s">
        <v>675</v>
      </c>
    </row>
    <row r="14" spans="1:8" x14ac:dyDescent="0.3">
      <c r="A14" t="s">
        <v>253</v>
      </c>
      <c r="C14" s="9"/>
      <c r="D14">
        <v>0.19180836000000001</v>
      </c>
      <c r="E14">
        <v>-1.7165491000000001E-2</v>
      </c>
      <c r="F14">
        <v>1.9006444000000001E-2</v>
      </c>
      <c r="G14" t="s">
        <v>717</v>
      </c>
    </row>
    <row r="15" spans="1:8" x14ac:dyDescent="0.3">
      <c r="A15" t="s">
        <v>162</v>
      </c>
      <c r="B15">
        <v>-3.8900983E-2</v>
      </c>
      <c r="C15" s="9"/>
      <c r="D15">
        <v>8.570498E-2</v>
      </c>
      <c r="E15">
        <v>-0.11327898</v>
      </c>
      <c r="F15">
        <v>-0.20241334999999999</v>
      </c>
      <c r="G15" t="s">
        <v>381</v>
      </c>
    </row>
    <row r="16" spans="1:8" x14ac:dyDescent="0.3">
      <c r="A16" t="s">
        <v>160</v>
      </c>
      <c r="B16">
        <v>0.13107389999999999</v>
      </c>
      <c r="C16" s="9"/>
      <c r="D16">
        <v>-0.16317733000000001</v>
      </c>
      <c r="E16">
        <v>-0.28254157000000002</v>
      </c>
      <c r="F16">
        <v>-0.110829934</v>
      </c>
      <c r="G16" t="s">
        <v>381</v>
      </c>
    </row>
    <row r="17" spans="1:8" x14ac:dyDescent="0.3">
      <c r="A17" t="s">
        <v>158</v>
      </c>
      <c r="B17">
        <v>0.46754527000000001</v>
      </c>
      <c r="C17" s="9"/>
      <c r="D17">
        <v>-0.25276700000000002</v>
      </c>
      <c r="E17">
        <v>-0.2292411</v>
      </c>
      <c r="G17" t="s">
        <v>381</v>
      </c>
    </row>
    <row r="18" spans="1:8" x14ac:dyDescent="0.3">
      <c r="A18" t="s">
        <v>163</v>
      </c>
      <c r="B18">
        <v>0.69826895</v>
      </c>
      <c r="C18" s="9"/>
      <c r="D18">
        <v>4.1906260000000001E-2</v>
      </c>
      <c r="E18">
        <v>-0.31597187999999998</v>
      </c>
      <c r="F18">
        <v>-0.54155134999999999</v>
      </c>
      <c r="G18" t="s">
        <v>381</v>
      </c>
    </row>
    <row r="19" spans="1:8" x14ac:dyDescent="0.3">
      <c r="A19" t="s">
        <v>264</v>
      </c>
      <c r="B19">
        <v>0.62914484999999998</v>
      </c>
      <c r="C19" s="9"/>
      <c r="D19">
        <v>-6.3973619999999995E-2</v>
      </c>
      <c r="E19">
        <v>-3.5399294999999997E-2</v>
      </c>
      <c r="F19">
        <v>-0.35093447999999999</v>
      </c>
      <c r="G19" t="s">
        <v>1295</v>
      </c>
      <c r="H19" t="s">
        <v>634</v>
      </c>
    </row>
    <row r="20" spans="1:8" x14ac:dyDescent="0.3">
      <c r="A20" t="s">
        <v>161</v>
      </c>
      <c r="B20">
        <v>0.17868407</v>
      </c>
      <c r="C20" s="9"/>
      <c r="D20">
        <v>-3.7179812999999999E-2</v>
      </c>
      <c r="E20">
        <v>0.18656250999999999</v>
      </c>
      <c r="F20">
        <v>0.14115520000000001</v>
      </c>
      <c r="G20" t="s">
        <v>381</v>
      </c>
    </row>
    <row r="21" spans="1:8" x14ac:dyDescent="0.3">
      <c r="A21" t="s">
        <v>254</v>
      </c>
      <c r="B21">
        <v>3.8056814499999911E-2</v>
      </c>
      <c r="D21">
        <v>0.12749868774999987</v>
      </c>
      <c r="E21">
        <v>-0.13434390375000002</v>
      </c>
      <c r="F21">
        <v>-0.17352110825000006</v>
      </c>
      <c r="G21" t="s">
        <v>958</v>
      </c>
      <c r="H21" t="s">
        <v>968</v>
      </c>
    </row>
    <row r="22" spans="1:8" x14ac:dyDescent="0.3">
      <c r="C22"/>
    </row>
    <row r="23" spans="1:8" x14ac:dyDescent="0.3">
      <c r="C23"/>
    </row>
    <row r="24" spans="1:8" x14ac:dyDescent="0.3">
      <c r="C24"/>
    </row>
    <row r="25" spans="1:8" x14ac:dyDescent="0.3">
      <c r="C25"/>
    </row>
    <row r="26" spans="1:8" x14ac:dyDescent="0.3">
      <c r="C26"/>
    </row>
    <row r="27" spans="1:8" x14ac:dyDescent="0.3">
      <c r="C27"/>
    </row>
    <row r="28" spans="1:8" x14ac:dyDescent="0.3">
      <c r="C28"/>
    </row>
    <row r="29" spans="1:8" x14ac:dyDescent="0.3">
      <c r="C29"/>
    </row>
    <row r="30" spans="1:8" x14ac:dyDescent="0.3">
      <c r="C30"/>
    </row>
    <row r="31" spans="1:8" x14ac:dyDescent="0.3">
      <c r="C31"/>
    </row>
    <row r="32" spans="1:8" x14ac:dyDescent="0.3">
      <c r="C32"/>
    </row>
    <row r="33" spans="3:3" x14ac:dyDescent="0.3">
      <c r="C33"/>
    </row>
    <row r="34" spans="3:3" x14ac:dyDescent="0.3">
      <c r="C34"/>
    </row>
    <row r="35" spans="3:3" x14ac:dyDescent="0.3">
      <c r="C35"/>
    </row>
    <row r="36" spans="3:3" x14ac:dyDescent="0.3">
      <c r="C36"/>
    </row>
    <row r="37" spans="3:3" x14ac:dyDescent="0.3">
      <c r="C37"/>
    </row>
    <row r="38" spans="3:3" x14ac:dyDescent="0.3">
      <c r="C38"/>
    </row>
    <row r="39" spans="3:3" x14ac:dyDescent="0.3">
      <c r="C39"/>
    </row>
    <row r="40" spans="3:3" x14ac:dyDescent="0.3">
      <c r="C40"/>
    </row>
  </sheetData>
  <mergeCells count="1">
    <mergeCell ref="A1:G1"/>
  </mergeCells>
  <phoneticPr fontId="2" type="noConversion"/>
  <conditionalFormatting sqref="C22:C1048576">
    <cfRule type="cellIs" dxfId="11" priority="27" operator="lessThan">
      <formula>-1.5</formula>
    </cfRule>
    <cfRule type="cellIs" dxfId="10" priority="28" operator="lessThan">
      <formula>-2</formula>
    </cfRule>
  </conditionalFormatting>
  <conditionalFormatting sqref="C22:C1048576">
    <cfRule type="cellIs" dxfId="9" priority="29" operator="lessThan">
      <formula>-0.5</formula>
    </cfRule>
    <cfRule type="cellIs" dxfId="8" priority="30" operator="greaterThan">
      <formula>0.5</formula>
    </cfRule>
  </conditionalFormatting>
  <conditionalFormatting sqref="B4:E20">
    <cfRule type="cellIs" dxfId="7" priority="11" operator="lessThan">
      <formula>-0.5</formula>
    </cfRule>
    <cfRule type="cellIs" dxfId="6" priority="12" operator="greaterThan">
      <formula>0.5</formula>
    </cfRule>
  </conditionalFormatting>
  <conditionalFormatting sqref="A1:A2 A4:A1048576">
    <cfRule type="duplicateValues" dxfId="5" priority="10"/>
  </conditionalFormatting>
  <conditionalFormatting sqref="B21 D21:F21">
    <cfRule type="cellIs" dxfId="4" priority="4" operator="lessThan">
      <formula>-0.5</formula>
    </cfRule>
    <cfRule type="cellIs" dxfId="3" priority="5" operator="greaterThan">
      <formula>0.5</formula>
    </cfRule>
  </conditionalFormatting>
  <conditionalFormatting sqref="D4:F21">
    <cfRule type="cellIs" dxfId="2" priority="2" operator="lessThan">
      <formula>-0.5</formula>
    </cfRule>
    <cfRule type="cellIs" dxfId="1" priority="3" operator="greaterThan">
      <formula>0.5</formula>
    </cfRule>
  </conditionalFormatting>
  <conditionalFormatting sqref="A3">
    <cfRule type="duplicateValues" dxfId="0" priority="1"/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Kinome</vt:lpstr>
      <vt:lpstr>DNA replication</vt:lpstr>
      <vt:lpstr>Transcription</vt:lpstr>
      <vt:lpstr>Calcium signaling</vt:lpstr>
      <vt:lpstr>DNA damage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Riëtte</dc:creator>
  <cp:lastModifiedBy>Riëtte</cp:lastModifiedBy>
  <dcterms:created xsi:type="dcterms:W3CDTF">2015-10-15T12:57:44Z</dcterms:created>
  <dcterms:modified xsi:type="dcterms:W3CDTF">2018-04-24T08:15:42Z</dcterms:modified>
</cp:coreProperties>
</file>