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8125"/>
  <workbookPr autoCompressPictures="0"/>
  <bookViews>
    <workbookView xWindow="0" yWindow="460" windowWidth="21700" windowHeight="12400" tabRatio="991"/>
  </bookViews>
  <sheets>
    <sheet name="virulenceGenes" sheetId="1" r:id="rId1"/>
  </sheets>
  <definedNames>
    <definedName name="_xlnm._FilterDatabase" localSheetId="0">virulenceGenes!$A$5:$V$99</definedName>
    <definedName name="_FilterDatabase_0" localSheetId="0">virulenceGenes!$A$5:$V$99</definedName>
  </definedNames>
  <calcPr calcId="140001" concurrentCalc="0"/>
  <extLst>
    <ext xmlns:mx="http://schemas.microsoft.com/office/mac/excel/2008/main" uri="{7523E5D3-25F3-A5E0-1632-64F254C22452}">
      <mx:ArchID Flags="2"/>
    </ext>
    <ext xmlns:loext="http://schemas.libreoffice.org/" uri="{7626C862-2A13-11E5-B345-FEFF819CDC9F}">
      <loext:extCalcPr stringRefSyntax="CalcA1ExcelA1"/>
    </ext>
  </extLst>
</workbook>
</file>

<file path=xl/calcChain.xml><?xml version="1.0" encoding="utf-8"?>
<calcChain xmlns="http://schemas.openxmlformats.org/spreadsheetml/2006/main">
  <c r="R99" i="1" l="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6" i="1"/>
</calcChain>
</file>

<file path=xl/sharedStrings.xml><?xml version="1.0" encoding="utf-8"?>
<sst xmlns="http://schemas.openxmlformats.org/spreadsheetml/2006/main" count="495" uniqueCount="265">
  <si>
    <t>Gene id</t>
  </si>
  <si>
    <t>Chromosome</t>
  </si>
  <si>
    <t>Start</t>
  </si>
  <si>
    <t>End</t>
  </si>
  <si>
    <t>Strand</t>
  </si>
  <si>
    <t>Gene annotation</t>
  </si>
  <si>
    <t>Reference in virulence or upregulated is amastigote state</t>
  </si>
  <si>
    <t>Non synonymous sites</t>
  </si>
  <si>
    <t>Synonymous sites</t>
  </si>
  <si>
    <t>NS mutations Between</t>
  </si>
  <si>
    <t>Ka/Ks between species</t>
  </si>
  <si>
    <r>
      <rPr>
        <b/>
        <sz val="10"/>
        <rFont val="Arial"/>
        <family val="2"/>
        <charset val="1"/>
      </rPr>
      <t xml:space="preserve">NS mutations </t>
    </r>
    <r>
      <rPr>
        <b/>
        <i/>
        <sz val="10"/>
        <rFont val="Arial"/>
        <family val="2"/>
        <charset val="1"/>
      </rPr>
      <t>L. panamensis</t>
    </r>
  </si>
  <si>
    <r>
      <rPr>
        <b/>
        <sz val="11"/>
        <rFont val="Arial"/>
        <family val="2"/>
        <charset val="1"/>
      </rPr>
      <t xml:space="preserve">Ka/Ks </t>
    </r>
    <r>
      <rPr>
        <b/>
        <i/>
        <sz val="10"/>
        <rFont val="Arial"/>
        <family val="2"/>
        <charset val="1"/>
      </rPr>
      <t>L. panamensis</t>
    </r>
  </si>
  <si>
    <t>UA946 CN</t>
  </si>
  <si>
    <t>UA1114 CN</t>
  </si>
  <si>
    <t>UA140 CN</t>
  </si>
  <si>
    <t>UA1511 CN</t>
  </si>
  <si>
    <t>CN Difference UA946/UA140</t>
  </si>
  <si>
    <t>UA946 Het SNPs</t>
  </si>
  <si>
    <t>UA1114 Het SNPs</t>
  </si>
  <si>
    <t>UA140 Het SNPs</t>
  </si>
  <si>
    <t>UA1511 Het SNPs</t>
  </si>
  <si>
    <t>LpanUA.33.0340.HSP83-2</t>
  </si>
  <si>
    <t>LpanUA_33_V6</t>
  </si>
  <si>
    <t>-</t>
  </si>
  <si>
    <t>heat shock protein 83-1</t>
  </si>
  <si>
    <t>Zilberstein D, Shapira M. 1994. The role of pH and temperature in the development of Leishmania parasites. Annu Rev Microbiol 48: 449-470; Salotra P, Ralhan R, Bhatnagar R. 1994. Differential expression of stress proteins in virulent and attenuated promastigotes of Leishmania donovani. Biochem Mol Biol Int 33: 691-697.</t>
  </si>
  <si>
    <t>LpanUA.33.0960</t>
  </si>
  <si>
    <t>+</t>
  </si>
  <si>
    <t>beta-tubulin</t>
  </si>
  <si>
    <t>Chang KP, McGwire BS. 2002. Molecular determinants and regulation of Leishmania virulence. Kinetoplastid Biol Dis 1: 1.</t>
  </si>
  <si>
    <t>LpanUA.04.0060</t>
  </si>
  <si>
    <t>LpanUA_04_V6</t>
  </si>
  <si>
    <t>pteridine transporter (truncated), putative</t>
  </si>
  <si>
    <t>Cunningham ML, Titus RG, Turco SJ, Beverley SM. 2001. Regulation of differentiation to the infective stage of the protozoan parasite Leishmania major by tetrahydrobiopterin. Science 292: 285-287.</t>
  </si>
  <si>
    <t>LpanUA.35.0130</t>
  </si>
  <si>
    <t>LpanUA_35_V6</t>
  </si>
  <si>
    <t>histone H4</t>
  </si>
  <si>
    <t>LpanUA.09.1400</t>
  </si>
  <si>
    <t>LpanUA_09_V6</t>
  </si>
  <si>
    <t>histone H2B</t>
  </si>
  <si>
    <t>LpanUA.01.0795</t>
  </si>
  <si>
    <t>LpanUA_01_V6</t>
  </si>
  <si>
    <t>LpanUA.27.2750</t>
  </si>
  <si>
    <t>LpanUA_27_V6</t>
  </si>
  <si>
    <t>serine peptidase, putative</t>
  </si>
  <si>
    <t>Silva-Almeida M, Pereira BA, Ribeiro-Guimarães ML, Alves CR. 2012. Proteinases as virulence factors in Leishmania spp. infection in mammals. Parasit Vectors 5: 160.</t>
  </si>
  <si>
    <t>LpanUA.04.1250</t>
  </si>
  <si>
    <t>actin</t>
  </si>
  <si>
    <t>LpanUA.16.1480</t>
  </si>
  <si>
    <t>LpanUA_16_V6</t>
  </si>
  <si>
    <t>paraflagellar rod protein 2C</t>
  </si>
  <si>
    <t>Oliveira DM, Gouveia JJ, Diniz NB, Pacheco AC, Vasconcelos EJ, Diniz MC, Viana DA, Ferreira TD, Albuquerque MC, Fortier DC et al. 2005. Pathogenomics analysis of Leishmania spp.: flagellar gene families of putative virulence factors. OMICS 9: 173-193; Magalhães RD, Duarte MC, Mattos EC, Martins VT, Lage PS, Chávez-Fumagalli MA, Lage DP, Menezes-Souza D, Régis WC, Manso Alves MJ et al. 2014. Identification of differentially expressed proteins from Leishmania amazonensis associated with the loss of virulence of the parasites. PLoS Negl Trop Dis 8: e2764.</t>
  </si>
  <si>
    <t>LpanUA.11.0405</t>
  </si>
  <si>
    <t>LpanUA_11_V6</t>
  </si>
  <si>
    <t xml:space="preserve">aminopeptidase, putative,metallo-peptidase, ClanMF, Family M17 </t>
  </si>
  <si>
    <t>LpanUA.23.0050</t>
  </si>
  <si>
    <t>LpanUA_23_V6</t>
  </si>
  <si>
    <t>peroxidoxin</t>
  </si>
  <si>
    <t>Teixeira F, Castro H, Cruz T, Tse E, Koldewey P, Southworth DR, Tomas AM, Jakob U. 2015. Mitochondrial peroxiredoxin functions as crucial chaperone reservoir in Leishmania infantum. Proc Natl Acad Sci U S A 112: E616-624.</t>
  </si>
  <si>
    <t>LpanUA.06.1250</t>
  </si>
  <si>
    <t>LpanUA_06_V6</t>
  </si>
  <si>
    <t>pteridine transporter, putative</t>
  </si>
  <si>
    <t>LpanUA.31.3470.SCG5</t>
  </si>
  <si>
    <t>LpanUA_31_V6</t>
  </si>
  <si>
    <t>phosphoglycan beta 1,3 galactosyltransferase 5</t>
  </si>
  <si>
    <t>Kelleher M, Bacic A, Handman E. 1992. Identification of a macrophage-binding determinant on lipophosphoglycan from Leishmania major promastigotes. Proc Natl Acad Sci U S A 89: 6-10; Turco SJ, Descoteaux A. 1992. The lipophosphoglycan of Leishmania parasites. Annu Rev Microbiol 46: 65-94.</t>
  </si>
  <si>
    <t>LpanUA.29.1810</t>
  </si>
  <si>
    <t>LpanUA_29_V6</t>
  </si>
  <si>
    <t>histone H2A, putative</t>
  </si>
  <si>
    <t>LpanUA.15.0320</t>
  </si>
  <si>
    <t>LpanUA_15_V6</t>
  </si>
  <si>
    <t>ribonucleoprotein p18, mitochondrial precursor,putative</t>
  </si>
  <si>
    <t>Magalhães RD, Duarte MC, Mattos EC, Martins VT, Lage PS, Chávez-Fumagalli MA, Lage DP, Menezes-Souza D, Régis WC, Manso Alves MJ et al. 2014. Identification of differentially expressed proteins from Leishmania amazonensis associated with the loss of virulence of the parasites. PLoS Negl Trop Dis 8: e2764.</t>
  </si>
  <si>
    <t>LpanUA.29.0940</t>
  </si>
  <si>
    <t>ADP ribosylation factor 3, putative</t>
  </si>
  <si>
    <t>Silverman JM, Chan SK, Robinson DP, Dwyer DM, Nandan D, Foster LJ, Reiner NE. 2008. Proteomic analysis of the secretome of Leishmania donovani. Genome Biol 9: R35; Porter-Kelley JM, Gerald NJ, Engel JC, Ghedin E, Dwyer DM. 2004. LdARF1 in trafficking and structural maintenance of the trans-Golgi cisternal network in the protozoan pathogen Leishmania donovani. Traffic 5: 868-883.</t>
  </si>
  <si>
    <t>LpanUA.29.1220.TXN2</t>
  </si>
  <si>
    <t>tryparedoxin</t>
  </si>
  <si>
    <t>Teixeira PC, Velasquez LG, Lepique AP, de Rezende E, Bonatto JM, Barcinski MA, Cunha-Neto E, Stolf BS. 2015b. Regulation of Leishmania (L.) amazonensis protein expression by host T cell dependent responses: differential expression of oligopeptidase B, tryparedoxin peroxidase and HSP70 isoforms in amastigotes isolated from BALB/c and BALB/c nude mice. PLoS Negl Trop Dis 9: e0003411; Henard CA, Carlsen ED, Hay C, Kima PE, Soong L. 2014. Leishmania amazonensis amastigotes highly express a tryparedoxin peroxidase isoform that increases parasite resistance to macrophage antimicrobial defenses and fosters parasite virulence. PLoS Negl Trop Dis 8: e3000.</t>
  </si>
  <si>
    <t>LpanUA.02.0580</t>
  </si>
  <si>
    <t>LpanUA_02_V6</t>
  </si>
  <si>
    <t>ARP2/3 complex subunit, putative</t>
  </si>
  <si>
    <t>Oliveira DM, Gouveia JJ, Diniz NB, Pacheco AC, Vasconcelos EJ, Diniz MC, Viana DA, Ferreira TD, Albuquerque MC, Fortier DC et al. 2005. Pathogenomics analysis of Leishmania spp.: flagellar gene families of putative virulence factors. OMICS 9: 173-193.</t>
  </si>
  <si>
    <t>LpanUA.29.1350</t>
  </si>
  <si>
    <t>LpanUA.29.2220</t>
  </si>
  <si>
    <t>LpanUA.06.0350</t>
  </si>
  <si>
    <t>glutamine synthetase, putative</t>
  </si>
  <si>
    <t>LpanUA.06.0290</t>
  </si>
  <si>
    <t>folate/biopterin transporter, putative</t>
  </si>
  <si>
    <t>LpanUA.04.0630</t>
  </si>
  <si>
    <t>spermidine synthase, putative</t>
  </si>
  <si>
    <t>Gilroy C, Olenyik T, Roberts SC, Ullman B. 2011. Spermidine synthase is required for virulence of Leishmania donovani. Infect Immun 79: 2764-2769.</t>
  </si>
  <si>
    <t>LpanUA.19.1890</t>
  </si>
  <si>
    <t>LpanUA_19_V6</t>
  </si>
  <si>
    <t>ATG8/AUT7/APG8/PAZ2, putative</t>
  </si>
  <si>
    <t>Besteiro S, Williams RA, Morrison LS, Coombs GH, Mottram JC. 2006. Endosome sorting and autophagy are essential for differentiation and virulence of Leishmania major. J Biol Chem 281: 11384-11396.</t>
  </si>
  <si>
    <t>LpanUA.29.1210</t>
  </si>
  <si>
    <t>tryparedoxin-like protein</t>
  </si>
  <si>
    <t>LpanUA.32.4130</t>
  </si>
  <si>
    <t>LpanUA_32_V6</t>
  </si>
  <si>
    <t>AUT2/APG4/ATG4 cysteine peptidase, putative</t>
  </si>
  <si>
    <t>Williams RA, Mottram JC, Coombs GH. 2013. Distinct roles in autophagy and importance in infectivity of the two ATG4 cysteine peptidases of Leishmania major. J Biol Chem 288: 3678-3690.</t>
  </si>
  <si>
    <t>LpanUA.24.2285</t>
  </si>
  <si>
    <t>LpanUA_24_V6</t>
  </si>
  <si>
    <t>60S ribosomal protein L12, putative</t>
  </si>
  <si>
    <t>LpanUA.08.0820</t>
  </si>
  <si>
    <t>LpanUA_08_V6</t>
  </si>
  <si>
    <t>cathepsin L-like protease</t>
  </si>
  <si>
    <t>Bart G, Frame MJ, Carter R, Coombs GH, Mottram JC. 1997. Cathepsin B-like cysteine proteinase-deficient mutants of Leishmania mexicana. Mol Biochem Parasitol 88: 53-61.</t>
  </si>
  <si>
    <t>LpanUA.28.3030</t>
  </si>
  <si>
    <t>LpanUA_28_V6</t>
  </si>
  <si>
    <t>heat shock protein 70, putative</t>
  </si>
  <si>
    <t>LpanUA.05.0280</t>
  </si>
  <si>
    <t>LpanUA_05_V6</t>
  </si>
  <si>
    <t>ARP2/3 complex 16kDa subunit, putative</t>
  </si>
  <si>
    <t>LpanUA.14.1530</t>
  </si>
  <si>
    <t>LpanUA_14_V6</t>
  </si>
  <si>
    <t>pteridine transporter</t>
  </si>
  <si>
    <t>LpanUA.31.0520</t>
  </si>
  <si>
    <t>cysteine peptidase, Clan CA, family C2,putative</t>
  </si>
  <si>
    <t>Mottram JC, Coombs GH, Alexander J. 2004. Cysteine peptidases as virulence factors of Leishmania. Curr Opin Microbiol 7: 375-381.</t>
  </si>
  <si>
    <t>LpanUA.19.1690</t>
  </si>
  <si>
    <t>cysteine peptidase A (CPA)</t>
  </si>
  <si>
    <t>LpanUA.34.3820</t>
  </si>
  <si>
    <t>LpanUA_34_V6</t>
  </si>
  <si>
    <t>proteasome beta 2 subunit, putative</t>
  </si>
  <si>
    <t>LpanUA.35.4140</t>
  </si>
  <si>
    <t>S-adenosylhomocysteine hydrolase</t>
  </si>
  <si>
    <t>da Fonseca Pires S, Fialho LC, Silva SO, Melo MN, de Souza CC, Tafuri WL, Bruna Romero O, de Andrade HM. 2014. Identification of virulence factors in Leishmania infantum strains by a proteomic approach. J Proteome Res 13: 1860-1872.</t>
  </si>
  <si>
    <t>LpanUA.34.5090</t>
  </si>
  <si>
    <t>biopterin transporter, putative</t>
  </si>
  <si>
    <t>LpanUA.35.3430</t>
  </si>
  <si>
    <t>14-3-3 protein-like protein</t>
  </si>
  <si>
    <t>Silverman JM, Chan SK, Robinson DP, Dwyer DM, Nandan D, Foster LJ, Reiner NE. 2008. Proteomic analysis of the secretome of Leishmania donovani. Genome Biol 9: R35.; a Fonseca Pires S, Fialho LC, Silva SO, Melo MN, de Souza CC, Tafuri WL, Bruna Romero O, de Andrade HM. 2014. Identification of virulence factors in Leishmania infantum strains by a proteomic approach. J Proteome Res 13: 1860-1872</t>
  </si>
  <si>
    <t>LpanUA.22.1120</t>
  </si>
  <si>
    <t>LpanUA_22_V6</t>
  </si>
  <si>
    <t>translation initiation factor IF-2, putative</t>
  </si>
  <si>
    <t>LpanUA.27.1335</t>
  </si>
  <si>
    <t>histone H1</t>
  </si>
  <si>
    <t>LpanUA.34.5190</t>
  </si>
  <si>
    <t>alpha-1,2-mannosyltransferase, putative</t>
  </si>
  <si>
    <t>Garami A, Mehlert A, Ilg T. 2001. Glycosylation defects and virulence phenotypes of Leishmania mexicana phosphomannomutase and dolicholphosphate-mannose synthase gene deletion mutants. Mol Cell Biol 21: 8168-8183; Garami A, Ilg T. 2001. Disruption of mannose activation in Leishmania mexicana: GDP-mannose pyrophosphorylase is required for virulence, but not for viability. EMBO J 20: 3657-3666.</t>
  </si>
  <si>
    <t>LpanUA.31.3150</t>
  </si>
  <si>
    <t>ADP-ribosylation factor, putative</t>
  </si>
  <si>
    <t>LpanUA.26.0810</t>
  </si>
  <si>
    <t>LpanUA_26_V6</t>
  </si>
  <si>
    <t>glutathione peroxidase-like protein, putative</t>
  </si>
  <si>
    <t>Goyal N, Roy U, Rastogi AK. 1996. Relative resistance of promastigotes of a virulent and an avirulent strain of Leishmania donovani to hydrogen peroxide. Free Radic Biol Med 21: 683-689.</t>
  </si>
  <si>
    <t>LpanUA.20.1483</t>
  </si>
  <si>
    <t>LpanUA_20_V6</t>
  </si>
  <si>
    <t>amastin-like surface protein, putative</t>
  </si>
  <si>
    <t>Cruz MC, Souza-Melo N, da Silva CV, Darocha WD, Bahia D, Araujo PR, Teixeira SR, Mortara RA. 2012. Trypanosoma cruzi: role of delta-amastin on extracellular amastigote cell invasion and differentiation. PLoS One 7: e51804.</t>
  </si>
  <si>
    <t>LpanUA.33.2820</t>
  </si>
  <si>
    <t>isocitrate dehydrogenase, putative</t>
  </si>
  <si>
    <t>Nugent PG, Karsani SA, Wait R, Tempero J, Smith DF. 2004. Proteomic analysis of Leishmania mexicana differentiation. Mol Biochem Parasitol 136: 51-62; Magalhães RD, Duarte MC, Mattos EC, Martins VT, Lage PS, Chávez-Fumagalli MA, Lage DP, Menezes-Souza D, Régis WC, Manso Alves MJ et al. 2014. Identification of differentially expressed proteins from Leishmania amazonensis associated with the loss of virulence of the parasites. PLoS Negl Trop Dis 8: e2764.</t>
  </si>
  <si>
    <t>LpanUA.23.0300</t>
  </si>
  <si>
    <t>pteridine reductase 1</t>
  </si>
  <si>
    <t>LpanUA.24.1450</t>
  </si>
  <si>
    <t>kinesin, putative</t>
  </si>
  <si>
    <t>LpanUA.32.4000</t>
  </si>
  <si>
    <t>enolase, putative</t>
  </si>
  <si>
    <t>Avilan L, Gualdron-Lopez M, Quinones W, Gonzalez-Gonzalez L, Hannaert V, Michels PA, Concepcion JL. 2011. Enolase: a key player in the metabolism and a probable virulence factor of trypanosomatid parasites-perspectives for its use as a therapeutic target. Enzyme Res 2011: 932549; da Fonseca Pires S, Fialho LC, Silva SO, Melo MN, de Souza CC, Tafuri WL, Bruna Romero O, de Andrade HM. 2014. Identification of virulence factors in Leishmania infantum strains by a proteomic approach. J Proteome Res 13: 1860-1872.</t>
  </si>
  <si>
    <t>LpanUA.19.0760</t>
  </si>
  <si>
    <t>nucleosome assembly protein, putative</t>
  </si>
  <si>
    <t>LpanUA.29.2893</t>
  </si>
  <si>
    <t>40S ribosomal protein S19 protein</t>
  </si>
  <si>
    <t>LpanUA.10.0390</t>
  </si>
  <si>
    <t>LpanUA_10_V6</t>
  </si>
  <si>
    <t>LpanUA.14.1330</t>
  </si>
  <si>
    <t>enolase</t>
  </si>
  <si>
    <t>LpanUA.28.0595</t>
  </si>
  <si>
    <t>GP63, leishmanolysin</t>
  </si>
  <si>
    <t>Joshi PB, Kelly BL, Kamhawi S, Sacks DL, McMaster WR. 2002. Targeted gene deletion in Leishmania major identifies leishmanolysin (GP63) as a virulence factor. Mol Biochem Parasitol 120: 33-40; Brittingham A, Morrison CJ, McMaster WR, McGwire BS, Chang KP, Mosser DM. 1995. Role of the Leishmania surface protease gp63 in complement fixation, cell adhesion, and resistance to complement-mediated lysis. J Immunol 155: 3102-3111.</t>
  </si>
  <si>
    <t>LpanUA.32.1670</t>
  </si>
  <si>
    <t>metallo-peptidase, Clan MA(E), Family M41</t>
  </si>
  <si>
    <t>LpanUA.32.1620</t>
  </si>
  <si>
    <t>phosphatidylinositol 3-related kinase, putative</t>
  </si>
  <si>
    <r>
      <rPr>
        <sz val="11"/>
        <rFont val="Cambria"/>
        <family val="1"/>
        <charset val="1"/>
      </rPr>
      <t xml:space="preserve">Madeira da Silva L, Beverley SM. 2010. Expansion of the target of rapamycin (TOR) kinase family and function in Leishmania shows that TOR3 is required for acidocalcisome biogenesis and animal infectivity. </t>
    </r>
    <r>
      <rPr>
        <i/>
        <sz val="12"/>
        <color rgb="FF000000"/>
        <rFont val="Calibri"/>
        <family val="2"/>
        <charset val="1"/>
      </rPr>
      <t>Proc Natl Acad Sci U S A</t>
    </r>
    <r>
      <rPr>
        <sz val="12"/>
        <color rgb="FF000000"/>
        <rFont val="Calibri"/>
        <family val="2"/>
        <charset val="1"/>
      </rPr>
      <t xml:space="preserve"> </t>
    </r>
    <r>
      <rPr>
        <b/>
        <sz val="12"/>
        <color rgb="FF000000"/>
        <rFont val="Calibri"/>
        <family val="2"/>
        <charset val="1"/>
      </rPr>
      <t>107</t>
    </r>
    <r>
      <rPr>
        <sz val="12"/>
        <color rgb="FF000000"/>
        <rFont val="Calibri"/>
        <family val="2"/>
        <charset val="1"/>
      </rPr>
      <t>: 11965-11970.</t>
    </r>
  </si>
  <si>
    <t>LpanUA.31.2260</t>
  </si>
  <si>
    <t>LpanUA.25.1130</t>
  </si>
  <si>
    <t>LpanUA_25_V6</t>
  </si>
  <si>
    <t xml:space="preserve">alpha-tubulin </t>
  </si>
  <si>
    <t>LpanUA.13.0860</t>
  </si>
  <si>
    <t>LpanUA_13_V6</t>
  </si>
  <si>
    <t>serine peptidase, clan SB, family S8-likeprotein</t>
  </si>
  <si>
    <t>LpanUA.35.0940</t>
  </si>
  <si>
    <t>ADP-ribosylation factor-like protein</t>
  </si>
  <si>
    <t>LpanUA.31.0590</t>
  </si>
  <si>
    <t>LpanUA.19.1010</t>
  </si>
  <si>
    <t>LpanUA.26.0910</t>
  </si>
  <si>
    <t>heat shock 70 protein</t>
  </si>
  <si>
    <t>LpanUA.19.0950</t>
  </si>
  <si>
    <t>histone H3 variant, putative</t>
  </si>
  <si>
    <t>LpanUA.23.0490</t>
  </si>
  <si>
    <t>trypanothione synthetase, putative</t>
  </si>
  <si>
    <t>Piacenza L, Zago MP, Peluffo G, Alvarez MN, Basombrio MA, Radi R. 2009. Enzymes of the antioxidant network as novel determiners of Trypanosoma cruzi virulence. Int J Parasitol 39: 1455-1464.</t>
  </si>
  <si>
    <t>LpanUA.35.3170</t>
  </si>
  <si>
    <t>succinyl-CoA ligase [GDP-forming] beta-chain,putative</t>
  </si>
  <si>
    <t>LpanUA.20.1480</t>
  </si>
  <si>
    <t>LpanUA.26.1990</t>
  </si>
  <si>
    <t>cysteine peptidase, Clan CA, family C48,putative</t>
  </si>
  <si>
    <t>LpanUA.07.0610</t>
  </si>
  <si>
    <t>LpanUA_07_V6</t>
  </si>
  <si>
    <t>cysteine peptidase B (CPB)</t>
  </si>
  <si>
    <t>LpanUA.31.2530</t>
  </si>
  <si>
    <t>metallo-peptidase, Clan MA(E), Family M1</t>
  </si>
  <si>
    <t>LpanUA.10.0380</t>
  </si>
  <si>
    <t>LpanUA.33.1200</t>
  </si>
  <si>
    <t>calcium-transporting ATPase, putative</t>
  </si>
  <si>
    <t>Rodriguez NM, Docampo R, Lu Hg HG, Scott DA. 2002. Overexpression of the Leishmania amazonensis Ca2+-ATPase gene lmaa1 enhances virulence. Cell Microbiol 4: 117-126.</t>
  </si>
  <si>
    <t>LpanUA.10.0410</t>
  </si>
  <si>
    <t>LpanUA.23.0220</t>
  </si>
  <si>
    <t>endoribonuclease L-PSP (pb5), putative</t>
  </si>
  <si>
    <t>LpanUA.20.1045</t>
  </si>
  <si>
    <t>tuzin-like, putative</t>
  </si>
  <si>
    <t>Rochette A, McNicoll F, Girard J, Breton M, Leblanc E, Bergeron MG, Papadopoulou B. 2005. Characterization and developmental gene regulation of a large gene family encoding amastin surface proteins in Leishmania spp. Mol Biochem Parasitol 140: 205-220.</t>
  </si>
  <si>
    <t>LpanUA.09.0850</t>
  </si>
  <si>
    <t xml:space="preserve">oligopeptidase b </t>
  </si>
  <si>
    <t>LpanUA.10.0370</t>
  </si>
  <si>
    <t>LpanUA.05.0540</t>
  </si>
  <si>
    <t>kinetoplast-associated protein-like protein</t>
  </si>
  <si>
    <t>da Fonseca Pires S, Fialho LC, Silva SO, Melo MN, de Souza CC, Tafuri WL, Bruna Romero O, de Andrade HM. 2014. Identification of virulence factors in Leishmania infantum strains by a proteomic approach. J Proteome Res 13: 1860-1872; Jardim A, Funk V, Caprioli RM, Olafson RW: Isolation and structural characterization of the Leishmania donovani kinetoplastid membrane protein-11, a major immunoreactive membrane glycoprotein. Biochem J1995, 305:307–313.</t>
  </si>
  <si>
    <t>LpanUA.14.1320</t>
  </si>
  <si>
    <t>LpanUA.30.3550</t>
  </si>
  <si>
    <t>LpanUA_30_V6</t>
  </si>
  <si>
    <t>S-adenosylmethionine synthetase</t>
  </si>
  <si>
    <t>Magalhães RD, Duarte MC, Mattos EC, Martins VT, Lage PS, Chávez-Fumagalli MA, Lage DP, Menezes-Souza D, Régis WC, Manso Alves MJ et al. 2014. Identification of differentially expressed proteins from Leishmania amazonensis associated with the loss of virulence of the parasites. PLoS Negl Trop Dis 8: e2764; Taladriz S, Ramiro MJ, Hanke T, Larraga V. 2002. S-adenosylmethionine decarboxylase from Leishmania infantum promastigotes: molecular cloning and differential expression. Parasitol Res 88: 421-426.</t>
  </si>
  <si>
    <t>LpanUA.31.2940</t>
  </si>
  <si>
    <t>calreticulin, putative</t>
  </si>
  <si>
    <t>Debrabant A, Lee N, Pogue GP, Dwyer DM, Nakhasi HL. 2002. Expression of calreticulin P-domain results in impairment of secretory pathway in Leishmania donovani and reduced parasite survival in macrophages. Int J Parasitol 32: 1423-1434.</t>
  </si>
  <si>
    <t>LpanUA.05.0645</t>
  </si>
  <si>
    <t>kinesin</t>
  </si>
  <si>
    <t>LpanUA.12.1030</t>
  </si>
  <si>
    <t>LpanUA_12_V6</t>
  </si>
  <si>
    <t>excreted/secreted protein 38</t>
  </si>
  <si>
    <t>Chenik M, Lakhal S, Ben Khalef N, Zribi L, Louzir H, Dellagi K. 2006. Approaches for the identification of potential excreted/secreted proteins of Leishmania major parasites. Parasitology 132: 493-509.</t>
  </si>
  <si>
    <t>LpanUA.19.1140</t>
  </si>
  <si>
    <t>putative ATG8/AUT7/APG8/PAZ2</t>
  </si>
  <si>
    <t>LpanUA.30.0180</t>
  </si>
  <si>
    <t>2-hydroxy-3-oxopropionate reductase, putative</t>
  </si>
  <si>
    <t>LpanUA.12.0760</t>
  </si>
  <si>
    <t>surface antigen protein, putative</t>
  </si>
  <si>
    <t>Fankhauser N, Nguyen-Ha TM, Adler J, Maser P. 2007. Surface antigens and potential virulence factors from parasites detected by comparative genomics of perfect amino acid repeats. Proteome Sci 5: 20; Kedzierski L, Montgomery J, Bullen D, Curtis J, Gardiner E, Jimenez-Ruiz A, Handman E. 2004. A leucine-rich repeat motif of Leishmania parasite surface antigen 2 binds to macrophages through the complement receptor 3. J Immunol 172: 4902-4906.</t>
  </si>
  <si>
    <t>LpanUA.28.2160</t>
  </si>
  <si>
    <t>elongation factor G2-like protein</t>
  </si>
  <si>
    <t>LpanUA.30.0280.ATG4.2</t>
  </si>
  <si>
    <t>LpanUA.30.2420</t>
  </si>
  <si>
    <t>heat shock 70-related protein 1, mitochondrialprecursor, putative</t>
  </si>
  <si>
    <t>LpanUA.20.0001</t>
  </si>
  <si>
    <t>amastin-like protein</t>
  </si>
  <si>
    <t>LpanUA.10.0560.GP63-4</t>
  </si>
  <si>
    <t>LpanUA_00_V6</t>
  </si>
  <si>
    <t>LpanUA.10.1670.GP63-2</t>
  </si>
  <si>
    <t>LpanUA.09.0180</t>
  </si>
  <si>
    <t>LpanUA.18.0500</t>
  </si>
  <si>
    <t>LpanUA_18_V6</t>
  </si>
  <si>
    <t>phosphatidic acid phosphatase, putative</t>
  </si>
  <si>
    <t>Katakura K, Kobayashi A. 1988. Acid phosphatase activity of virulent and avirulent clones of Leishmania donovani promastigotes. Infect Immun 56: 2856-2860; Turco SJ, Descoteaux A. 1992. The lipophosphoglycan of Leishmania parasites. Annu Rev Microbiol 46: 65-94.</t>
  </si>
  <si>
    <t>LpanUA.08.1025</t>
  </si>
  <si>
    <t>LpanUA.16.0605</t>
  </si>
  <si>
    <t>histone H3-like, putative</t>
  </si>
  <si>
    <t>Supplementary Table 1. Genes with previously validated relationship to virulence or upregulated is amastigote state</t>
  </si>
  <si>
    <t>Genomic Analysis of Colombian Leishmania panamensis strains with different level of virulence</t>
  </si>
  <si>
    <t>Daniel Alfonso Urrea, Jorge Duitama, Hideo Imamura, Juan F. Álzate, Juanita Gil, Natalia Muñoz, Janny Alexander Villa, Jean-Claude Dujardin, José R. Ramirez-Pineda, Omar Triana-Chavez</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</si>
</sst>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charset val="1"/>
    </font>
    <font>
      <b/>
      <sz val="12"/>
      <name val="Arial"/>
      <family val="2"/>
      <charset val="1"/>
    </font>
    <font>
      <sz val="10"/>
      <name val="Arial"/>
      <family val="2"/>
      <charset val="1"/>
    </font>
    <font>
      <b/>
      <sz val="10"/>
      <name val="Arial"/>
      <family val="2"/>
      <charset val="1"/>
    </font>
    <font>
      <b/>
      <i/>
      <sz val="10"/>
      <name val="Arial"/>
      <family val="2"/>
      <charset val="1"/>
    </font>
    <font>
      <b/>
      <sz val="11"/>
      <name val="Arial"/>
      <family val="2"/>
      <charset val="1"/>
    </font>
    <font>
      <sz val="11"/>
      <name val="Cambria"/>
      <family val="1"/>
      <charset val="1"/>
    </font>
    <font>
      <i/>
      <sz val="12"/>
      <color rgb="FF000000"/>
      <name val="Calibri"/>
      <family val="2"/>
      <charset val="1"/>
    </font>
    <font>
      <sz val="12"/>
      <color rgb="FF000000"/>
      <name val="Calibri"/>
      <family val="2"/>
      <charset val="1"/>
    </font>
    <font>
      <b/>
      <sz val="12"/>
      <color rgb="FF000000"/>
      <name val="Calibri"/>
      <family val="2"/>
      <charset val="1"/>
    </font>
    <font>
      <u/>
      <sz val="10"/>
      <color theme="10"/>
      <name val="Arial"/>
      <family val="2"/>
      <charset val="1"/>
    </font>
    <font>
      <u/>
      <sz val="10"/>
      <color theme="11"/>
      <name val="Arial"/>
      <family val="2"/>
      <charset val="1"/>
    </font>
  </fonts>
  <fills count="3">
    <fill>
      <patternFill patternType="none"/>
    </fill>
    <fill>
      <patternFill patternType="gray125"/>
    </fill>
    <fill>
      <patternFill patternType="solid">
        <fgColor rgb="FFD84942"/>
        <bgColor rgb="FF993366"/>
      </patternFill>
    </fill>
  </fills>
  <borders count="1">
    <border>
      <left/>
      <right/>
      <top/>
      <bottom/>
      <diagonal/>
    </border>
  </borders>
  <cellStyleXfs count="3">
    <xf numFmtId="0" fontId="0" fillId="0" borderId="0"/>
    <xf numFmtId="0" fontId="10" fillId="0" borderId="0" applyNumberFormat="0" applyFill="0" applyBorder="0" applyAlignment="0" applyProtection="0"/>
    <xf numFmtId="0" fontId="11" fillId="0" borderId="0" applyNumberFormat="0" applyFill="0" applyBorder="0" applyAlignment="0" applyProtection="0"/>
  </cellStyleXfs>
  <cellXfs count="14">
    <xf numFmtId="0" fontId="0" fillId="0" borderId="0" xfId="0"/>
    <xf numFmtId="2" fontId="0" fillId="0" borderId="0" xfId="0" applyNumberFormat="1"/>
    <xf numFmtId="0" fontId="2" fillId="0" borderId="0" xfId="0" applyFont="1" applyAlignment="1">
      <alignment wrapText="1"/>
    </xf>
    <xf numFmtId="0" fontId="3" fillId="0" borderId="0" xfId="0" applyFont="1" applyAlignment="1">
      <alignment wrapText="1"/>
    </xf>
    <xf numFmtId="2" fontId="3" fillId="0" borderId="0" xfId="0" applyNumberFormat="1" applyFont="1" applyAlignment="1">
      <alignment wrapText="1"/>
    </xf>
    <xf numFmtId="2" fontId="5" fillId="0" borderId="0" xfId="0" applyNumberFormat="1" applyFont="1" applyAlignment="1">
      <alignment wrapText="1"/>
    </xf>
    <xf numFmtId="0" fontId="2" fillId="0" borderId="0" xfId="0" applyFont="1"/>
    <xf numFmtId="2" fontId="2" fillId="0" borderId="0" xfId="0" applyNumberFormat="1" applyFont="1"/>
    <xf numFmtId="0" fontId="2" fillId="2" borderId="0" xfId="0" applyFont="1" applyFill="1" applyBorder="1"/>
    <xf numFmtId="0" fontId="6" fillId="0" borderId="0" xfId="0" applyFont="1"/>
    <xf numFmtId="0" fontId="0" fillId="0" borderId="0" xfId="0" applyAlignment="1"/>
    <xf numFmtId="0" fontId="1" fillId="0" borderId="0" xfId="0" applyFont="1" applyBorder="1" applyAlignment="1">
      <alignment horizontal="center" vertical="center" wrapText="1"/>
    </xf>
    <xf numFmtId="0" fontId="0" fillId="0" borderId="0" xfId="0" applyAlignment="1">
      <alignment horizontal="left"/>
    </xf>
    <xf numFmtId="0" fontId="0" fillId="0" borderId="0" xfId="0" applyAlignment="1">
      <alignment horizontal="center"/>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7"/>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D84942"/>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9"/>
  <sheetViews>
    <sheetView tabSelected="1" workbookViewId="0">
      <selection activeCell="A2" sqref="A2:V2"/>
    </sheetView>
  </sheetViews>
  <sheetFormatPr baseColWidth="10" defaultColWidth="8.83203125" defaultRowHeight="12" x14ac:dyDescent="0"/>
  <cols>
    <col min="6" max="6" width="15.83203125" customWidth="1"/>
    <col min="7" max="7" width="18.33203125" customWidth="1"/>
    <col min="8" max="13" width="8.83203125" style="1"/>
  </cols>
  <sheetData>
    <row r="1" spans="1:32" s="10" customFormat="1">
      <c r="A1" s="12" t="s">
        <v>263</v>
      </c>
      <c r="B1" s="12"/>
      <c r="C1" s="12"/>
      <c r="D1" s="12"/>
      <c r="E1" s="12"/>
      <c r="F1" s="12"/>
      <c r="G1" s="12"/>
      <c r="H1" s="12"/>
      <c r="I1" s="12"/>
      <c r="J1" s="12"/>
      <c r="K1" s="12"/>
      <c r="L1" s="12"/>
      <c r="M1" s="12"/>
      <c r="N1" s="12"/>
      <c r="O1" s="12"/>
      <c r="P1" s="12"/>
      <c r="Q1" s="12"/>
      <c r="R1" s="12"/>
      <c r="S1" s="12"/>
      <c r="T1" s="12"/>
      <c r="U1" s="12"/>
      <c r="V1" s="12"/>
    </row>
    <row r="2" spans="1:32" s="10" customFormat="1">
      <c r="A2" s="12" t="s">
        <v>264</v>
      </c>
      <c r="B2" s="12"/>
      <c r="C2" s="12"/>
      <c r="D2" s="12"/>
      <c r="E2" s="12"/>
      <c r="F2" s="12"/>
      <c r="G2" s="12"/>
      <c r="H2" s="12"/>
      <c r="I2" s="12"/>
      <c r="J2" s="12"/>
      <c r="K2" s="12"/>
      <c r="L2" s="12"/>
      <c r="M2" s="12"/>
      <c r="N2" s="12"/>
      <c r="O2" s="12"/>
      <c r="P2" s="12"/>
      <c r="Q2" s="12"/>
      <c r="R2" s="12"/>
      <c r="S2" s="12"/>
      <c r="T2" s="12"/>
      <c r="U2" s="12"/>
      <c r="V2" s="12"/>
    </row>
    <row r="3" spans="1:32" s="10" customFormat="1">
      <c r="A3" s="13"/>
      <c r="B3" s="13"/>
      <c r="C3" s="13"/>
      <c r="D3" s="13"/>
      <c r="E3" s="13"/>
      <c r="F3" s="13"/>
      <c r="G3" s="13"/>
      <c r="H3" s="13"/>
      <c r="I3" s="13"/>
      <c r="J3" s="13"/>
      <c r="K3" s="13"/>
      <c r="L3" s="13"/>
      <c r="M3" s="13"/>
      <c r="N3" s="13"/>
      <c r="O3" s="13"/>
      <c r="P3" s="13"/>
      <c r="Q3" s="13"/>
      <c r="R3" s="13"/>
      <c r="S3" s="13"/>
      <c r="T3" s="13"/>
      <c r="U3" s="13"/>
      <c r="V3" s="13"/>
    </row>
    <row r="4" spans="1:32" ht="15" customHeight="1">
      <c r="A4" s="11" t="s">
        <v>262</v>
      </c>
      <c r="B4" s="11"/>
      <c r="C4" s="11"/>
      <c r="D4" s="11"/>
      <c r="E4" s="11"/>
      <c r="F4" s="11"/>
      <c r="G4" s="11"/>
      <c r="H4" s="11"/>
      <c r="I4" s="11"/>
      <c r="J4" s="11"/>
      <c r="K4" s="11"/>
      <c r="L4" s="11"/>
      <c r="M4" s="11"/>
      <c r="N4" s="11"/>
      <c r="O4" s="11"/>
      <c r="P4" s="11"/>
      <c r="Q4" s="11"/>
      <c r="R4" s="11"/>
      <c r="S4" s="11"/>
      <c r="T4" s="11"/>
      <c r="U4" s="11"/>
      <c r="V4" s="11"/>
      <c r="W4" s="2"/>
      <c r="X4" s="2"/>
      <c r="Y4" s="2"/>
      <c r="Z4" s="2"/>
      <c r="AA4" s="2"/>
      <c r="AB4" s="2"/>
      <c r="AC4" s="2"/>
      <c r="AD4" s="2"/>
      <c r="AE4" s="2"/>
      <c r="AF4" s="2"/>
    </row>
    <row r="5" spans="1:32" ht="60">
      <c r="A5" s="3" t="s">
        <v>0</v>
      </c>
      <c r="B5" s="3" t="s">
        <v>1</v>
      </c>
      <c r="C5" s="3" t="s">
        <v>2</v>
      </c>
      <c r="D5" s="3" t="s">
        <v>3</v>
      </c>
      <c r="E5" s="3" t="s">
        <v>4</v>
      </c>
      <c r="F5" s="3" t="s">
        <v>5</v>
      </c>
      <c r="G5" s="3" t="s">
        <v>6</v>
      </c>
      <c r="H5" s="4" t="s">
        <v>7</v>
      </c>
      <c r="I5" s="4" t="s">
        <v>8</v>
      </c>
      <c r="J5" s="4" t="s">
        <v>9</v>
      </c>
      <c r="K5" s="4" t="s">
        <v>10</v>
      </c>
      <c r="L5" s="4" t="s">
        <v>11</v>
      </c>
      <c r="M5" s="5" t="s">
        <v>12</v>
      </c>
      <c r="N5" s="3" t="s">
        <v>13</v>
      </c>
      <c r="O5" s="3" t="s">
        <v>14</v>
      </c>
      <c r="P5" s="3" t="s">
        <v>15</v>
      </c>
      <c r="Q5" s="3" t="s">
        <v>16</v>
      </c>
      <c r="R5" s="3" t="s">
        <v>17</v>
      </c>
      <c r="S5" s="3" t="s">
        <v>18</v>
      </c>
      <c r="T5" s="3" t="s">
        <v>19</v>
      </c>
      <c r="U5" s="3" t="s">
        <v>20</v>
      </c>
      <c r="V5" s="3" t="s">
        <v>21</v>
      </c>
      <c r="W5" s="2"/>
      <c r="X5" s="2"/>
      <c r="Y5" s="2"/>
      <c r="Z5" s="2"/>
      <c r="AA5" s="2"/>
      <c r="AB5" s="2"/>
      <c r="AC5" s="2"/>
      <c r="AD5" s="2"/>
      <c r="AE5" s="2"/>
      <c r="AF5" s="2"/>
    </row>
    <row r="6" spans="1:32" ht="12.75" customHeight="1">
      <c r="A6" s="6" t="s">
        <v>22</v>
      </c>
      <c r="B6" s="6" t="s">
        <v>23</v>
      </c>
      <c r="C6" s="6">
        <v>128882</v>
      </c>
      <c r="D6" s="6">
        <v>130996</v>
      </c>
      <c r="E6" s="6" t="s">
        <v>24</v>
      </c>
      <c r="F6" s="6" t="s">
        <v>25</v>
      </c>
      <c r="G6" s="6" t="s">
        <v>26</v>
      </c>
      <c r="H6" s="7">
        <v>1664.3333333333401</v>
      </c>
      <c r="I6" s="7">
        <v>450.66666666666498</v>
      </c>
      <c r="J6" s="7">
        <v>5</v>
      </c>
      <c r="K6" s="7">
        <v>0.45129848454502602</v>
      </c>
      <c r="L6" s="7">
        <v>2</v>
      </c>
      <c r="M6" s="7">
        <v>0.54155818145403101</v>
      </c>
      <c r="N6" s="6">
        <v>17.579999999999998</v>
      </c>
      <c r="O6" s="6">
        <v>24.05</v>
      </c>
      <c r="P6" s="6">
        <v>35.82</v>
      </c>
      <c r="Q6" s="6">
        <v>26.3</v>
      </c>
      <c r="R6" s="8">
        <f t="shared" ref="R6:R37" si="0">N6-P6</f>
        <v>-18.240000000000002</v>
      </c>
      <c r="S6" s="6">
        <v>1</v>
      </c>
      <c r="T6" s="6">
        <v>1</v>
      </c>
      <c r="U6" s="6">
        <v>2</v>
      </c>
      <c r="V6" s="6">
        <v>2</v>
      </c>
      <c r="W6" s="6"/>
      <c r="X6" s="6"/>
      <c r="Y6" s="6"/>
      <c r="Z6" s="6"/>
      <c r="AA6" s="6"/>
      <c r="AB6" s="6"/>
      <c r="AC6" s="6"/>
      <c r="AD6" s="6"/>
      <c r="AE6" s="6"/>
      <c r="AF6" s="6"/>
    </row>
    <row r="7" spans="1:32" ht="12.75" customHeight="1">
      <c r="A7" s="6" t="s">
        <v>27</v>
      </c>
      <c r="B7" s="6" t="s">
        <v>23</v>
      </c>
      <c r="C7" s="6">
        <v>301688</v>
      </c>
      <c r="D7" s="6">
        <v>303019</v>
      </c>
      <c r="E7" s="6" t="s">
        <v>28</v>
      </c>
      <c r="F7" s="6" t="s">
        <v>29</v>
      </c>
      <c r="G7" s="6" t="s">
        <v>30</v>
      </c>
      <c r="H7" s="7">
        <v>1033.3333333333301</v>
      </c>
      <c r="I7" s="7">
        <v>298.666666666666</v>
      </c>
      <c r="J7" s="7">
        <v>0</v>
      </c>
      <c r="K7" s="7">
        <v>0</v>
      </c>
      <c r="L7" s="7">
        <v>11</v>
      </c>
      <c r="M7" s="7">
        <v>0.117753882915173</v>
      </c>
      <c r="N7" s="6">
        <v>46.26</v>
      </c>
      <c r="O7" s="6">
        <v>49.95</v>
      </c>
      <c r="P7" s="6">
        <v>52.66</v>
      </c>
      <c r="Q7" s="6">
        <v>45.2</v>
      </c>
      <c r="R7" s="6">
        <f t="shared" si="0"/>
        <v>-6.3999999999999986</v>
      </c>
      <c r="S7" s="6">
        <v>56</v>
      </c>
      <c r="T7" s="6">
        <v>53</v>
      </c>
      <c r="U7" s="6">
        <v>53</v>
      </c>
      <c r="V7" s="6">
        <v>53</v>
      </c>
      <c r="W7" s="6"/>
      <c r="X7" s="6"/>
      <c r="Y7" s="6"/>
      <c r="Z7" s="6"/>
      <c r="AA7" s="6"/>
      <c r="AB7" s="6"/>
      <c r="AC7" s="6"/>
      <c r="AD7" s="6"/>
      <c r="AE7" s="6"/>
      <c r="AF7" s="6"/>
    </row>
    <row r="8" spans="1:32" ht="12.75" customHeight="1">
      <c r="A8" s="6" t="s">
        <v>31</v>
      </c>
      <c r="B8" s="6" t="s">
        <v>32</v>
      </c>
      <c r="C8" s="6">
        <v>10031</v>
      </c>
      <c r="D8" s="6">
        <v>10909</v>
      </c>
      <c r="E8" s="6" t="s">
        <v>28</v>
      </c>
      <c r="F8" s="6" t="s">
        <v>33</v>
      </c>
      <c r="G8" s="6" t="s">
        <v>34</v>
      </c>
      <c r="H8" s="7">
        <v>675.66666666666697</v>
      </c>
      <c r="I8" s="7">
        <v>203.333333333333</v>
      </c>
      <c r="J8" s="7">
        <v>2</v>
      </c>
      <c r="K8" s="7">
        <v>0.60187469166255603</v>
      </c>
      <c r="L8" s="7">
        <v>12</v>
      </c>
      <c r="M8" s="7">
        <v>0.60187469166255603</v>
      </c>
      <c r="N8" s="6">
        <v>4.7</v>
      </c>
      <c r="O8" s="6">
        <v>7.2</v>
      </c>
      <c r="P8" s="6">
        <v>9.2200000000000006</v>
      </c>
      <c r="Q8" s="6">
        <v>5.95</v>
      </c>
      <c r="R8" s="6">
        <f t="shared" si="0"/>
        <v>-4.5200000000000005</v>
      </c>
      <c r="S8" s="6">
        <v>18</v>
      </c>
      <c r="T8" s="6">
        <v>11</v>
      </c>
      <c r="U8" s="6">
        <v>11</v>
      </c>
      <c r="V8" s="6">
        <v>11</v>
      </c>
      <c r="W8" s="6"/>
      <c r="X8" s="6"/>
      <c r="Y8" s="6"/>
      <c r="Z8" s="6"/>
      <c r="AA8" s="6"/>
      <c r="AB8" s="6"/>
      <c r="AC8" s="6"/>
      <c r="AD8" s="6"/>
      <c r="AE8" s="6"/>
      <c r="AF8" s="6"/>
    </row>
    <row r="9" spans="1:32" ht="12.75" customHeight="1">
      <c r="A9" s="6" t="s">
        <v>35</v>
      </c>
      <c r="B9" s="6" t="s">
        <v>36</v>
      </c>
      <c r="C9" s="6">
        <v>498</v>
      </c>
      <c r="D9" s="6">
        <v>1088</v>
      </c>
      <c r="E9" s="6" t="s">
        <v>24</v>
      </c>
      <c r="F9" s="6" t="s">
        <v>37</v>
      </c>
      <c r="G9" s="6" t="s">
        <v>30</v>
      </c>
      <c r="H9" s="7">
        <v>445.66666666666703</v>
      </c>
      <c r="I9" s="7">
        <v>145.333333333333</v>
      </c>
      <c r="J9" s="7">
        <v>5</v>
      </c>
      <c r="K9" s="7">
        <v>0.81525804038893002</v>
      </c>
      <c r="L9" s="7">
        <v>5.8</v>
      </c>
      <c r="M9" s="7">
        <v>0.30506429898424497</v>
      </c>
      <c r="N9" s="6">
        <v>4.75</v>
      </c>
      <c r="O9" s="6">
        <v>7.99</v>
      </c>
      <c r="P9" s="6">
        <v>8.76</v>
      </c>
      <c r="Q9" s="6">
        <v>6.74</v>
      </c>
      <c r="R9" s="6">
        <f t="shared" si="0"/>
        <v>-4.01</v>
      </c>
      <c r="S9" s="6">
        <v>8</v>
      </c>
      <c r="T9" s="6">
        <v>9</v>
      </c>
      <c r="U9" s="6">
        <v>14</v>
      </c>
      <c r="V9" s="6">
        <v>13</v>
      </c>
      <c r="W9" s="6"/>
      <c r="X9" s="6"/>
      <c r="Y9" s="6"/>
      <c r="Z9" s="6"/>
      <c r="AA9" s="6"/>
      <c r="AB9" s="6"/>
      <c r="AC9" s="6"/>
      <c r="AD9" s="6"/>
      <c r="AE9" s="6"/>
      <c r="AF9" s="6"/>
    </row>
    <row r="10" spans="1:32" ht="12.75" customHeight="1">
      <c r="A10" s="6" t="s">
        <v>38</v>
      </c>
      <c r="B10" s="6" t="s">
        <v>39</v>
      </c>
      <c r="C10" s="6">
        <v>530311</v>
      </c>
      <c r="D10" s="6">
        <v>530646</v>
      </c>
      <c r="E10" s="6" t="s">
        <v>24</v>
      </c>
      <c r="F10" s="6" t="s">
        <v>40</v>
      </c>
      <c r="G10" s="6" t="s">
        <v>30</v>
      </c>
      <c r="H10" s="7">
        <v>253</v>
      </c>
      <c r="I10" s="7">
        <v>83</v>
      </c>
      <c r="J10" s="7">
        <v>0</v>
      </c>
      <c r="K10" s="7">
        <v>0</v>
      </c>
      <c r="L10" s="7">
        <v>11</v>
      </c>
      <c r="M10" s="7">
        <v>0.45108695652173902</v>
      </c>
      <c r="N10" s="6">
        <v>8.3000000000000007</v>
      </c>
      <c r="O10" s="6">
        <v>11.77</v>
      </c>
      <c r="P10" s="6">
        <v>12.29</v>
      </c>
      <c r="Q10" s="6">
        <v>10.08</v>
      </c>
      <c r="R10" s="6">
        <f t="shared" si="0"/>
        <v>-3.9899999999999984</v>
      </c>
      <c r="S10" s="6">
        <v>32</v>
      </c>
      <c r="T10" s="6">
        <v>21</v>
      </c>
      <c r="U10" s="6">
        <v>28</v>
      </c>
      <c r="V10" s="6">
        <v>23</v>
      </c>
      <c r="W10" s="6"/>
      <c r="X10" s="6"/>
      <c r="Y10" s="6"/>
      <c r="Z10" s="6"/>
      <c r="AA10" s="6"/>
      <c r="AB10" s="6"/>
      <c r="AC10" s="6"/>
      <c r="AD10" s="6"/>
      <c r="AE10" s="6"/>
      <c r="AF10" s="6"/>
    </row>
    <row r="11" spans="1:32" ht="12.75" customHeight="1">
      <c r="A11" s="6" t="s">
        <v>41</v>
      </c>
      <c r="B11" s="6" t="s">
        <v>42</v>
      </c>
      <c r="C11" s="6">
        <v>263144</v>
      </c>
      <c r="D11" s="6">
        <v>264053</v>
      </c>
      <c r="E11" s="6" t="s">
        <v>28</v>
      </c>
      <c r="F11" s="6" t="s">
        <v>29</v>
      </c>
      <c r="G11" s="6" t="s">
        <v>30</v>
      </c>
      <c r="H11" s="7">
        <v>683.33333333333303</v>
      </c>
      <c r="I11" s="7">
        <v>225.666666666667</v>
      </c>
      <c r="J11" s="7">
        <v>11</v>
      </c>
      <c r="K11" s="7">
        <v>0.90817073170731799</v>
      </c>
      <c r="L11" s="7">
        <v>7</v>
      </c>
      <c r="M11" s="7">
        <v>0.462341463414635</v>
      </c>
      <c r="N11" s="6">
        <v>8.52</v>
      </c>
      <c r="O11" s="6">
        <v>10.29</v>
      </c>
      <c r="P11" s="6">
        <v>12.33</v>
      </c>
      <c r="Q11" s="6">
        <v>10.24</v>
      </c>
      <c r="R11" s="6">
        <f t="shared" si="0"/>
        <v>-3.8100000000000005</v>
      </c>
      <c r="S11" s="6">
        <v>10</v>
      </c>
      <c r="T11" s="6">
        <v>10</v>
      </c>
      <c r="U11" s="6">
        <v>10</v>
      </c>
      <c r="V11" s="6">
        <v>6</v>
      </c>
      <c r="W11" s="6"/>
      <c r="X11" s="6"/>
      <c r="Y11" s="6"/>
      <c r="Z11" s="6"/>
      <c r="AA11" s="6"/>
      <c r="AB11" s="6"/>
      <c r="AC11" s="6"/>
      <c r="AD11" s="6"/>
      <c r="AE11" s="6"/>
      <c r="AF11" s="6"/>
    </row>
    <row r="12" spans="1:32" ht="12.75" customHeight="1">
      <c r="A12" s="6" t="s">
        <v>43</v>
      </c>
      <c r="B12" s="6" t="s">
        <v>44</v>
      </c>
      <c r="C12" s="6">
        <v>1046437</v>
      </c>
      <c r="D12" s="6">
        <v>1048890</v>
      </c>
      <c r="E12" s="6" t="s">
        <v>28</v>
      </c>
      <c r="F12" s="6" t="s">
        <v>45</v>
      </c>
      <c r="G12" s="2" t="s">
        <v>46</v>
      </c>
      <c r="H12" s="7">
        <v>1866.6666666666699</v>
      </c>
      <c r="I12" s="7">
        <v>587.33333333333303</v>
      </c>
      <c r="J12" s="7">
        <v>5</v>
      </c>
      <c r="K12" s="7">
        <v>0.22474489795918301</v>
      </c>
      <c r="L12" s="7">
        <v>4</v>
      </c>
      <c r="M12" s="7">
        <v>0.41952380952380702</v>
      </c>
      <c r="N12" s="6">
        <v>3.82</v>
      </c>
      <c r="O12" s="6">
        <v>4.84</v>
      </c>
      <c r="P12" s="6">
        <v>6.96</v>
      </c>
      <c r="Q12" s="6">
        <v>4.4400000000000004</v>
      </c>
      <c r="R12" s="6">
        <f t="shared" si="0"/>
        <v>-3.14</v>
      </c>
      <c r="S12" s="6">
        <v>8</v>
      </c>
      <c r="T12" s="6">
        <v>7</v>
      </c>
      <c r="U12" s="6">
        <v>7</v>
      </c>
      <c r="V12" s="6">
        <v>7</v>
      </c>
      <c r="W12" s="6"/>
      <c r="X12" s="6"/>
      <c r="Y12" s="6"/>
      <c r="Z12" s="6"/>
      <c r="AA12" s="6"/>
      <c r="AB12" s="6"/>
      <c r="AC12" s="6"/>
      <c r="AD12" s="6"/>
      <c r="AE12" s="6"/>
      <c r="AF12" s="6"/>
    </row>
    <row r="13" spans="1:32" ht="12.75" customHeight="1">
      <c r="A13" s="6" t="s">
        <v>47</v>
      </c>
      <c r="B13" s="6" t="s">
        <v>32</v>
      </c>
      <c r="C13" s="6">
        <v>431743</v>
      </c>
      <c r="D13" s="6">
        <v>432873</v>
      </c>
      <c r="E13" s="6" t="s">
        <v>24</v>
      </c>
      <c r="F13" s="6" t="s">
        <v>48</v>
      </c>
      <c r="G13" s="6" t="s">
        <v>30</v>
      </c>
      <c r="H13" s="7">
        <v>873.99999999999795</v>
      </c>
      <c r="I13" s="7">
        <v>257.00000000000102</v>
      </c>
      <c r="J13" s="7">
        <v>1</v>
      </c>
      <c r="K13" s="7">
        <v>9.8016781083143101E-2</v>
      </c>
      <c r="L13" s="7">
        <v>0</v>
      </c>
      <c r="M13" s="7">
        <v>0</v>
      </c>
      <c r="N13" s="6">
        <v>2.02</v>
      </c>
      <c r="O13" s="6">
        <v>3.19</v>
      </c>
      <c r="P13" s="6">
        <v>4.74</v>
      </c>
      <c r="Q13" s="6">
        <v>2.7</v>
      </c>
      <c r="R13" s="6">
        <f t="shared" si="0"/>
        <v>-2.72</v>
      </c>
      <c r="S13" s="6">
        <v>0</v>
      </c>
      <c r="T13" s="6">
        <v>0</v>
      </c>
      <c r="U13" s="6">
        <v>0</v>
      </c>
      <c r="V13" s="6">
        <v>0</v>
      </c>
      <c r="W13" s="6"/>
      <c r="X13" s="6"/>
      <c r="Y13" s="6"/>
      <c r="Z13" s="6"/>
      <c r="AA13" s="6"/>
      <c r="AB13" s="6"/>
      <c r="AC13" s="6"/>
      <c r="AD13" s="6"/>
      <c r="AE13" s="6"/>
      <c r="AF13" s="6"/>
    </row>
    <row r="14" spans="1:32" ht="12.75" customHeight="1">
      <c r="A14" s="6" t="s">
        <v>49</v>
      </c>
      <c r="B14" s="6" t="s">
        <v>50</v>
      </c>
      <c r="C14" s="6">
        <v>577144</v>
      </c>
      <c r="D14" s="6">
        <v>578928</v>
      </c>
      <c r="E14" s="6" t="s">
        <v>24</v>
      </c>
      <c r="F14" s="6" t="s">
        <v>51</v>
      </c>
      <c r="G14" s="6" t="s">
        <v>52</v>
      </c>
      <c r="H14" s="7">
        <v>1384</v>
      </c>
      <c r="I14" s="7">
        <v>400.99999999999898</v>
      </c>
      <c r="J14" s="7">
        <v>3</v>
      </c>
      <c r="K14" s="7">
        <v>0.12417423616845499</v>
      </c>
      <c r="L14" s="7">
        <v>1</v>
      </c>
      <c r="M14" s="7">
        <v>0.14486994219653099</v>
      </c>
      <c r="N14" s="6">
        <v>5.82</v>
      </c>
      <c r="O14" s="6">
        <v>7.56</v>
      </c>
      <c r="P14" s="6">
        <v>8.09</v>
      </c>
      <c r="Q14" s="6">
        <v>7.02</v>
      </c>
      <c r="R14" s="6">
        <f t="shared" si="0"/>
        <v>-2.2699999999999996</v>
      </c>
      <c r="S14" s="6">
        <v>1</v>
      </c>
      <c r="T14" s="6">
        <v>0</v>
      </c>
      <c r="U14" s="6">
        <v>2</v>
      </c>
      <c r="V14" s="6">
        <v>0</v>
      </c>
      <c r="W14" s="6"/>
      <c r="X14" s="6"/>
      <c r="Y14" s="6"/>
      <c r="Z14" s="6"/>
      <c r="AA14" s="6"/>
      <c r="AB14" s="6"/>
      <c r="AC14" s="6"/>
      <c r="AD14" s="6"/>
      <c r="AE14" s="6"/>
      <c r="AF14" s="6"/>
    </row>
    <row r="15" spans="1:32" ht="12.75" customHeight="1">
      <c r="A15" s="6" t="s">
        <v>53</v>
      </c>
      <c r="B15" s="6" t="s">
        <v>54</v>
      </c>
      <c r="C15" s="6">
        <v>251258</v>
      </c>
      <c r="D15" s="6">
        <v>252262</v>
      </c>
      <c r="E15" s="6" t="s">
        <v>28</v>
      </c>
      <c r="F15" s="6" t="s">
        <v>55</v>
      </c>
      <c r="G15" s="2" t="s">
        <v>46</v>
      </c>
      <c r="H15" s="7">
        <v>750.33333333333303</v>
      </c>
      <c r="I15" s="7">
        <v>254.666666666667</v>
      </c>
      <c r="J15" s="7">
        <v>19</v>
      </c>
      <c r="K15" s="7">
        <v>1.2897378942692199</v>
      </c>
      <c r="L15" s="7">
        <v>0</v>
      </c>
      <c r="M15" s="7">
        <v>0</v>
      </c>
      <c r="N15" s="6">
        <v>1.94</v>
      </c>
      <c r="O15" s="6">
        <v>2.17</v>
      </c>
      <c r="P15" s="6">
        <v>4.03</v>
      </c>
      <c r="Q15" s="6">
        <v>2.19</v>
      </c>
      <c r="R15" s="6">
        <f t="shared" si="0"/>
        <v>-2.0900000000000003</v>
      </c>
      <c r="S15" s="6">
        <v>1</v>
      </c>
      <c r="T15" s="6">
        <v>1</v>
      </c>
      <c r="U15" s="6">
        <v>1</v>
      </c>
      <c r="V15" s="6">
        <v>1</v>
      </c>
      <c r="W15" s="6"/>
      <c r="X15" s="6"/>
      <c r="Y15" s="6"/>
      <c r="Z15" s="6"/>
      <c r="AA15" s="6"/>
      <c r="AB15" s="6"/>
      <c r="AC15" s="6"/>
      <c r="AD15" s="6"/>
      <c r="AE15" s="6"/>
      <c r="AF15" s="6"/>
    </row>
    <row r="16" spans="1:32" ht="12.75" customHeight="1">
      <c r="A16" s="6" t="s">
        <v>56</v>
      </c>
      <c r="B16" s="6" t="s">
        <v>57</v>
      </c>
      <c r="C16" s="6">
        <v>11836</v>
      </c>
      <c r="D16" s="6">
        <v>12516</v>
      </c>
      <c r="E16" s="6" t="s">
        <v>28</v>
      </c>
      <c r="F16" s="6" t="s">
        <v>58</v>
      </c>
      <c r="G16" s="6" t="s">
        <v>59</v>
      </c>
      <c r="H16" s="7">
        <v>524.66666666666697</v>
      </c>
      <c r="I16" s="7">
        <v>156.333333333333</v>
      </c>
      <c r="J16" s="7">
        <v>5</v>
      </c>
      <c r="K16" s="7">
        <v>0.29796696315120702</v>
      </c>
      <c r="L16" s="7">
        <v>0</v>
      </c>
      <c r="M16" s="7">
        <v>0</v>
      </c>
      <c r="N16" s="6">
        <v>1.95</v>
      </c>
      <c r="O16" s="6">
        <v>3.43</v>
      </c>
      <c r="P16" s="6">
        <v>3.97</v>
      </c>
      <c r="Q16" s="6">
        <v>3.09</v>
      </c>
      <c r="R16" s="6">
        <f t="shared" si="0"/>
        <v>-2.0200000000000005</v>
      </c>
      <c r="S16" s="6">
        <v>0</v>
      </c>
      <c r="T16" s="6">
        <v>0</v>
      </c>
      <c r="U16" s="6">
        <v>1</v>
      </c>
      <c r="V16" s="6">
        <v>3</v>
      </c>
      <c r="W16" s="6"/>
      <c r="X16" s="6"/>
      <c r="Y16" s="6"/>
      <c r="Z16" s="6"/>
      <c r="AA16" s="6"/>
      <c r="AB16" s="6"/>
      <c r="AC16" s="6"/>
      <c r="AD16" s="6"/>
      <c r="AE16" s="6"/>
      <c r="AF16" s="6"/>
    </row>
    <row r="17" spans="1:32" ht="12.75" customHeight="1">
      <c r="A17" s="6" t="s">
        <v>60</v>
      </c>
      <c r="B17" s="6" t="s">
        <v>61</v>
      </c>
      <c r="C17" s="6">
        <v>506434</v>
      </c>
      <c r="D17" s="6">
        <v>508395</v>
      </c>
      <c r="E17" s="6" t="s">
        <v>24</v>
      </c>
      <c r="F17" s="6" t="s">
        <v>62</v>
      </c>
      <c r="G17" s="6" t="s">
        <v>34</v>
      </c>
      <c r="H17" s="7">
        <v>1487.3333333333401</v>
      </c>
      <c r="I17" s="7">
        <v>474.66666666666498</v>
      </c>
      <c r="J17" s="7">
        <v>8</v>
      </c>
      <c r="K17" s="7">
        <v>0.85103839832660499</v>
      </c>
      <c r="L17" s="7">
        <v>0</v>
      </c>
      <c r="M17" s="7">
        <v>0</v>
      </c>
      <c r="N17" s="6">
        <v>2.0699999999999998</v>
      </c>
      <c r="O17" s="6">
        <v>2.64</v>
      </c>
      <c r="P17" s="6">
        <v>4.01</v>
      </c>
      <c r="Q17" s="6">
        <v>2.4300000000000002</v>
      </c>
      <c r="R17" s="6">
        <f t="shared" si="0"/>
        <v>-1.94</v>
      </c>
      <c r="S17" s="6">
        <v>0</v>
      </c>
      <c r="T17" s="6">
        <v>0</v>
      </c>
      <c r="U17" s="6">
        <v>1</v>
      </c>
      <c r="V17" s="6">
        <v>0</v>
      </c>
      <c r="W17" s="6"/>
      <c r="X17" s="6"/>
      <c r="Y17" s="6"/>
      <c r="Z17" s="6"/>
      <c r="AA17" s="6"/>
      <c r="AB17" s="6"/>
      <c r="AC17" s="6"/>
      <c r="AD17" s="6"/>
      <c r="AE17" s="6"/>
      <c r="AF17" s="6"/>
    </row>
    <row r="18" spans="1:32" ht="12.75" customHeight="1">
      <c r="A18" s="6" t="s">
        <v>63</v>
      </c>
      <c r="B18" s="6" t="s">
        <v>64</v>
      </c>
      <c r="C18" s="6">
        <v>1316511</v>
      </c>
      <c r="D18" s="6">
        <v>1319762</v>
      </c>
      <c r="E18" s="6" t="s">
        <v>24</v>
      </c>
      <c r="F18" s="6" t="s">
        <v>65</v>
      </c>
      <c r="G18" s="6" t="s">
        <v>66</v>
      </c>
      <c r="H18" s="7">
        <v>2479</v>
      </c>
      <c r="I18" s="7">
        <v>773.00000000000205</v>
      </c>
      <c r="J18" s="7">
        <v>12</v>
      </c>
      <c r="K18" s="7">
        <v>0.26727367025874599</v>
      </c>
      <c r="L18" s="7">
        <v>2</v>
      </c>
      <c r="M18" s="7">
        <v>0.62363856393707295</v>
      </c>
      <c r="N18" s="6">
        <v>3.7</v>
      </c>
      <c r="O18" s="6">
        <v>5.57</v>
      </c>
      <c r="P18" s="6">
        <v>5.58</v>
      </c>
      <c r="Q18" s="6">
        <v>4.8099999999999996</v>
      </c>
      <c r="R18" s="6">
        <f t="shared" si="0"/>
        <v>-1.88</v>
      </c>
      <c r="S18" s="6">
        <v>3</v>
      </c>
      <c r="T18" s="6">
        <v>3</v>
      </c>
      <c r="U18" s="6">
        <v>2</v>
      </c>
      <c r="V18" s="6">
        <v>2</v>
      </c>
      <c r="W18" s="6"/>
      <c r="X18" s="6"/>
      <c r="Y18" s="6"/>
      <c r="Z18" s="6"/>
      <c r="AA18" s="6"/>
      <c r="AB18" s="6"/>
      <c r="AC18" s="6"/>
      <c r="AD18" s="6"/>
      <c r="AE18" s="6"/>
      <c r="AF18" s="6"/>
    </row>
    <row r="19" spans="1:32" ht="12.75" customHeight="1">
      <c r="A19" s="6" t="s">
        <v>67</v>
      </c>
      <c r="B19" s="6" t="s">
        <v>68</v>
      </c>
      <c r="C19" s="6">
        <v>769226</v>
      </c>
      <c r="D19" s="6">
        <v>769621</v>
      </c>
      <c r="E19" s="6" t="s">
        <v>24</v>
      </c>
      <c r="F19" s="6" t="s">
        <v>69</v>
      </c>
      <c r="G19" s="6" t="s">
        <v>30</v>
      </c>
      <c r="H19" s="7">
        <v>294.66666666666703</v>
      </c>
      <c r="I19" s="7">
        <v>101.333333333333</v>
      </c>
      <c r="J19" s="7">
        <v>3</v>
      </c>
      <c r="K19" s="7">
        <v>3.1262854792266501</v>
      </c>
      <c r="L19" s="7">
        <v>10</v>
      </c>
      <c r="M19" s="7">
        <v>0.382101558572147</v>
      </c>
      <c r="N19" s="6">
        <v>3.55</v>
      </c>
      <c r="O19" s="6">
        <v>3.64</v>
      </c>
      <c r="P19" s="6">
        <v>5.1100000000000003</v>
      </c>
      <c r="Q19" s="6">
        <v>4.04</v>
      </c>
      <c r="R19" s="6">
        <f t="shared" si="0"/>
        <v>-1.5600000000000005</v>
      </c>
      <c r="S19" s="6">
        <v>17</v>
      </c>
      <c r="T19" s="6">
        <v>14</v>
      </c>
      <c r="U19" s="6">
        <v>13</v>
      </c>
      <c r="V19" s="6">
        <v>17</v>
      </c>
      <c r="W19" s="6"/>
      <c r="X19" s="6"/>
      <c r="Y19" s="6"/>
      <c r="Z19" s="6"/>
      <c r="AA19" s="6"/>
      <c r="AB19" s="6"/>
      <c r="AC19" s="6"/>
      <c r="AD19" s="6"/>
      <c r="AE19" s="6"/>
      <c r="AF19" s="6"/>
    </row>
    <row r="20" spans="1:32" ht="12.75" customHeight="1">
      <c r="A20" s="6" t="s">
        <v>70</v>
      </c>
      <c r="B20" s="6" t="s">
        <v>71</v>
      </c>
      <c r="C20" s="6">
        <v>114972</v>
      </c>
      <c r="D20" s="6">
        <v>115535</v>
      </c>
      <c r="E20" s="6" t="s">
        <v>28</v>
      </c>
      <c r="F20" s="6" t="s">
        <v>72</v>
      </c>
      <c r="G20" s="6" t="s">
        <v>73</v>
      </c>
      <c r="H20" s="7">
        <v>451.333333333334</v>
      </c>
      <c r="I20" s="7">
        <v>112.666666666667</v>
      </c>
      <c r="J20" s="7">
        <v>1</v>
      </c>
      <c r="K20" s="7">
        <v>0.124815361890694</v>
      </c>
      <c r="L20" s="7">
        <v>0</v>
      </c>
      <c r="M20" s="7">
        <v>0</v>
      </c>
      <c r="N20" s="6">
        <v>3.38</v>
      </c>
      <c r="O20" s="6">
        <v>4.95</v>
      </c>
      <c r="P20" s="6">
        <v>4.8499999999999996</v>
      </c>
      <c r="Q20" s="6">
        <v>4.88</v>
      </c>
      <c r="R20" s="6">
        <f t="shared" si="0"/>
        <v>-1.4699999999999998</v>
      </c>
      <c r="S20" s="6">
        <v>0</v>
      </c>
      <c r="T20" s="6">
        <v>3</v>
      </c>
      <c r="U20" s="6">
        <v>1</v>
      </c>
      <c r="V20" s="6">
        <v>0</v>
      </c>
      <c r="W20" s="6"/>
      <c r="X20" s="6"/>
      <c r="Y20" s="6"/>
      <c r="Z20" s="6"/>
      <c r="AA20" s="6"/>
      <c r="AB20" s="6"/>
      <c r="AC20" s="6"/>
      <c r="AD20" s="6"/>
      <c r="AE20" s="6"/>
      <c r="AF20" s="6"/>
    </row>
    <row r="21" spans="1:32" ht="12.75" customHeight="1">
      <c r="A21" s="6" t="s">
        <v>74</v>
      </c>
      <c r="B21" s="6" t="s">
        <v>68</v>
      </c>
      <c r="C21" s="6">
        <v>331241</v>
      </c>
      <c r="D21" s="6">
        <v>331780</v>
      </c>
      <c r="E21" s="6" t="s">
        <v>24</v>
      </c>
      <c r="F21" s="6" t="s">
        <v>75</v>
      </c>
      <c r="G21" s="6" t="s">
        <v>76</v>
      </c>
      <c r="H21" s="7">
        <v>415.66666666666703</v>
      </c>
      <c r="I21" s="7">
        <v>124.333333333333</v>
      </c>
      <c r="J21" s="7">
        <v>0</v>
      </c>
      <c r="K21" s="7">
        <v>0</v>
      </c>
      <c r="L21" s="7">
        <v>0</v>
      </c>
      <c r="M21" s="7">
        <v>0</v>
      </c>
      <c r="N21" s="6">
        <v>2.2200000000000002</v>
      </c>
      <c r="O21" s="6">
        <v>1.91</v>
      </c>
      <c r="P21" s="6">
        <v>3.52</v>
      </c>
      <c r="Q21" s="6">
        <v>2.15</v>
      </c>
      <c r="R21" s="6">
        <f t="shared" si="0"/>
        <v>-1.2999999999999998</v>
      </c>
      <c r="S21" s="6">
        <v>0</v>
      </c>
      <c r="T21" s="6">
        <v>0</v>
      </c>
      <c r="U21" s="6">
        <v>0</v>
      </c>
      <c r="V21" s="6">
        <v>0</v>
      </c>
      <c r="W21" s="6"/>
      <c r="X21" s="6"/>
      <c r="Y21" s="6"/>
      <c r="Z21" s="6"/>
      <c r="AA21" s="6"/>
      <c r="AB21" s="6"/>
      <c r="AC21" s="6"/>
      <c r="AD21" s="6"/>
      <c r="AE21" s="6"/>
      <c r="AF21" s="6"/>
    </row>
    <row r="22" spans="1:32" ht="12.75" customHeight="1">
      <c r="A22" s="6" t="s">
        <v>77</v>
      </c>
      <c r="B22" s="6" t="s">
        <v>68</v>
      </c>
      <c r="C22" s="6">
        <v>448980</v>
      </c>
      <c r="D22" s="6">
        <v>449426</v>
      </c>
      <c r="E22" s="6" t="s">
        <v>28</v>
      </c>
      <c r="F22" s="6" t="s">
        <v>78</v>
      </c>
      <c r="G22" s="6" t="s">
        <v>79</v>
      </c>
      <c r="H22" s="7">
        <v>349.66666666666703</v>
      </c>
      <c r="I22" s="7">
        <v>97.3333333333333</v>
      </c>
      <c r="J22" s="7">
        <v>2</v>
      </c>
      <c r="K22" s="7">
        <v>0.278360343183985</v>
      </c>
      <c r="L22" s="7">
        <v>0</v>
      </c>
      <c r="M22" s="7">
        <v>0</v>
      </c>
      <c r="N22" s="6">
        <v>1.7</v>
      </c>
      <c r="O22" s="6">
        <v>2.0299999999999998</v>
      </c>
      <c r="P22" s="6">
        <v>2.95</v>
      </c>
      <c r="Q22" s="6">
        <v>2.1800000000000002</v>
      </c>
      <c r="R22" s="6">
        <f t="shared" si="0"/>
        <v>-1.2500000000000002</v>
      </c>
      <c r="S22" s="6">
        <v>0</v>
      </c>
      <c r="T22" s="6">
        <v>0</v>
      </c>
      <c r="U22" s="6">
        <v>0</v>
      </c>
      <c r="V22" s="6">
        <v>0</v>
      </c>
      <c r="W22" s="6"/>
      <c r="X22" s="6"/>
      <c r="Y22" s="6"/>
      <c r="Z22" s="6"/>
      <c r="AA22" s="6"/>
      <c r="AB22" s="6"/>
      <c r="AC22" s="6"/>
      <c r="AD22" s="6"/>
      <c r="AE22" s="6"/>
      <c r="AF22" s="6"/>
    </row>
    <row r="23" spans="1:32" ht="12.75" customHeight="1">
      <c r="A23" s="6" t="s">
        <v>80</v>
      </c>
      <c r="B23" s="6" t="s">
        <v>81</v>
      </c>
      <c r="C23" s="6">
        <v>274215</v>
      </c>
      <c r="D23" s="6">
        <v>274886</v>
      </c>
      <c r="E23" s="6" t="s">
        <v>28</v>
      </c>
      <c r="F23" s="6" t="s">
        <v>82</v>
      </c>
      <c r="G23" s="6" t="s">
        <v>83</v>
      </c>
      <c r="H23" s="7">
        <v>511.66666666666799</v>
      </c>
      <c r="I23" s="7">
        <v>160.333333333333</v>
      </c>
      <c r="J23" s="7">
        <v>3</v>
      </c>
      <c r="K23" s="7">
        <v>0.940065146579803</v>
      </c>
      <c r="L23" s="7">
        <v>2</v>
      </c>
      <c r="M23" s="7">
        <v>1.8991215082420301</v>
      </c>
      <c r="N23" s="6">
        <v>1.85</v>
      </c>
      <c r="O23" s="6">
        <v>1.94</v>
      </c>
      <c r="P23" s="6">
        <v>3.08</v>
      </c>
      <c r="Q23" s="6">
        <v>1.64</v>
      </c>
      <c r="R23" s="6">
        <f t="shared" si="0"/>
        <v>-1.23</v>
      </c>
      <c r="S23" s="6">
        <v>2</v>
      </c>
      <c r="T23" s="6">
        <v>0</v>
      </c>
      <c r="U23" s="6">
        <v>0</v>
      </c>
      <c r="V23" s="6">
        <v>0</v>
      </c>
      <c r="W23" s="6"/>
      <c r="X23" s="6"/>
      <c r="Y23" s="6"/>
      <c r="Z23" s="6"/>
      <c r="AA23" s="6"/>
      <c r="AB23" s="6"/>
      <c r="AC23" s="6"/>
      <c r="AD23" s="6"/>
      <c r="AE23" s="6"/>
      <c r="AF23" s="6"/>
    </row>
    <row r="24" spans="1:32" ht="12.75" customHeight="1">
      <c r="A24" s="6" t="s">
        <v>84</v>
      </c>
      <c r="B24" s="6" t="s">
        <v>68</v>
      </c>
      <c r="C24" s="6">
        <v>500683</v>
      </c>
      <c r="D24" s="6">
        <v>503286</v>
      </c>
      <c r="E24" s="6" t="s">
        <v>28</v>
      </c>
      <c r="F24" s="6" t="s">
        <v>45</v>
      </c>
      <c r="G24" s="2" t="s">
        <v>46</v>
      </c>
      <c r="H24" s="7">
        <v>1973.3333333333401</v>
      </c>
      <c r="I24" s="7">
        <v>630.66666666666697</v>
      </c>
      <c r="J24" s="7">
        <v>6</v>
      </c>
      <c r="K24" s="7">
        <v>0.106531531531531</v>
      </c>
      <c r="L24" s="7">
        <v>0</v>
      </c>
      <c r="M24" s="7">
        <v>0</v>
      </c>
      <c r="N24" s="6">
        <v>2.0499999999999998</v>
      </c>
      <c r="O24" s="6">
        <v>1.93</v>
      </c>
      <c r="P24" s="6">
        <v>3.18</v>
      </c>
      <c r="Q24" s="6">
        <v>2.16</v>
      </c>
      <c r="R24" s="6">
        <f t="shared" si="0"/>
        <v>-1.1300000000000003</v>
      </c>
      <c r="S24" s="6">
        <v>0</v>
      </c>
      <c r="T24" s="6">
        <v>0</v>
      </c>
      <c r="U24" s="6">
        <v>0</v>
      </c>
      <c r="V24" s="6">
        <v>0</v>
      </c>
      <c r="X24" s="6"/>
      <c r="Y24" s="6"/>
      <c r="Z24" s="6"/>
      <c r="AA24" s="6"/>
      <c r="AB24" s="6"/>
      <c r="AC24" s="6"/>
      <c r="AD24" s="6"/>
      <c r="AE24" s="6"/>
      <c r="AF24" s="6"/>
    </row>
    <row r="25" spans="1:32" ht="12.75" customHeight="1">
      <c r="A25" s="6" t="s">
        <v>85</v>
      </c>
      <c r="B25" s="6" t="s">
        <v>68</v>
      </c>
      <c r="C25" s="6">
        <v>962593</v>
      </c>
      <c r="D25" s="6">
        <v>965199</v>
      </c>
      <c r="E25" s="6" t="s">
        <v>24</v>
      </c>
      <c r="F25" s="6" t="s">
        <v>55</v>
      </c>
      <c r="G25" s="2" t="s">
        <v>46</v>
      </c>
      <c r="H25" s="7">
        <v>1997.00000000001</v>
      </c>
      <c r="I25" s="7">
        <v>610</v>
      </c>
      <c r="J25" s="7">
        <v>5</v>
      </c>
      <c r="K25" s="7">
        <v>8.0383733494978904E-2</v>
      </c>
      <c r="L25" s="7">
        <v>2</v>
      </c>
      <c r="M25" s="7">
        <v>0.61091637456184</v>
      </c>
      <c r="N25" s="6">
        <v>1.92</v>
      </c>
      <c r="O25" s="6">
        <v>1.86</v>
      </c>
      <c r="P25" s="6">
        <v>2.92</v>
      </c>
      <c r="Q25" s="6">
        <v>1.9</v>
      </c>
      <c r="R25" s="6">
        <f t="shared" si="0"/>
        <v>-1</v>
      </c>
      <c r="S25" s="6">
        <v>2</v>
      </c>
      <c r="T25" s="6">
        <v>2</v>
      </c>
      <c r="U25" s="6">
        <v>0</v>
      </c>
      <c r="V25" s="6">
        <v>1</v>
      </c>
      <c r="X25" s="6"/>
      <c r="Y25" s="6"/>
      <c r="Z25" s="6"/>
      <c r="AA25" s="6"/>
      <c r="AB25" s="6"/>
      <c r="AC25" s="6"/>
      <c r="AD25" s="6"/>
      <c r="AE25" s="6"/>
      <c r="AF25" s="6"/>
    </row>
    <row r="26" spans="1:32" ht="12.75" customHeight="1">
      <c r="A26" s="6" t="s">
        <v>86</v>
      </c>
      <c r="B26" s="6" t="s">
        <v>61</v>
      </c>
      <c r="C26" s="6">
        <v>123216</v>
      </c>
      <c r="D26" s="6">
        <v>124355</v>
      </c>
      <c r="E26" s="6" t="s">
        <v>28</v>
      </c>
      <c r="F26" s="6" t="s">
        <v>87</v>
      </c>
      <c r="G26" s="6" t="s">
        <v>73</v>
      </c>
      <c r="H26" s="7">
        <v>879.66666666666504</v>
      </c>
      <c r="I26" s="7">
        <v>260.333333333334</v>
      </c>
      <c r="J26" s="7">
        <v>2</v>
      </c>
      <c r="K26" s="7">
        <v>7.39863584691174E-2</v>
      </c>
      <c r="L26" s="7">
        <v>0</v>
      </c>
      <c r="M26" s="7">
        <v>0</v>
      </c>
      <c r="N26" s="6">
        <v>2.21</v>
      </c>
      <c r="O26" s="6">
        <v>2.29</v>
      </c>
      <c r="P26" s="6">
        <v>3.2</v>
      </c>
      <c r="Q26" s="6">
        <v>2.36</v>
      </c>
      <c r="R26" s="6">
        <f t="shared" si="0"/>
        <v>-0.99000000000000021</v>
      </c>
      <c r="S26" s="6">
        <v>0</v>
      </c>
      <c r="T26" s="6">
        <v>0</v>
      </c>
      <c r="U26" s="6">
        <v>0</v>
      </c>
      <c r="V26" s="6">
        <v>0</v>
      </c>
      <c r="W26" s="6"/>
      <c r="X26" s="6"/>
      <c r="Y26" s="6"/>
      <c r="Z26" s="6"/>
      <c r="AA26" s="6"/>
      <c r="AB26" s="6"/>
      <c r="AC26" s="6"/>
      <c r="AD26" s="6"/>
      <c r="AE26" s="6"/>
      <c r="AF26" s="6"/>
    </row>
    <row r="27" spans="1:32" ht="12.75" customHeight="1">
      <c r="A27" s="6" t="s">
        <v>88</v>
      </c>
      <c r="B27" s="6" t="s">
        <v>61</v>
      </c>
      <c r="C27" s="6">
        <v>99871</v>
      </c>
      <c r="D27" s="6">
        <v>101619</v>
      </c>
      <c r="E27" s="6" t="s">
        <v>24</v>
      </c>
      <c r="F27" s="6" t="s">
        <v>89</v>
      </c>
      <c r="G27" s="6" t="s">
        <v>34</v>
      </c>
      <c r="H27" s="7">
        <v>1316.3333333333301</v>
      </c>
      <c r="I27" s="7">
        <v>432.666666666666</v>
      </c>
      <c r="J27" s="7">
        <v>18</v>
      </c>
      <c r="K27" s="7">
        <v>0.98607242339832601</v>
      </c>
      <c r="L27" s="7">
        <v>1</v>
      </c>
      <c r="M27" s="7">
        <v>0.16434540389972099</v>
      </c>
      <c r="N27" s="6">
        <v>2.2000000000000002</v>
      </c>
      <c r="O27" s="6">
        <v>2.42</v>
      </c>
      <c r="P27" s="6">
        <v>3.15</v>
      </c>
      <c r="Q27" s="6">
        <v>2.46</v>
      </c>
      <c r="R27" s="6">
        <f t="shared" si="0"/>
        <v>-0.94999999999999973</v>
      </c>
      <c r="S27" s="6">
        <v>0</v>
      </c>
      <c r="T27" s="6">
        <v>0</v>
      </c>
      <c r="U27" s="6">
        <v>0</v>
      </c>
      <c r="V27" s="6">
        <v>1</v>
      </c>
      <c r="W27" s="6"/>
      <c r="X27" s="6"/>
      <c r="Y27" s="6"/>
      <c r="Z27" s="6"/>
      <c r="AA27" s="6"/>
      <c r="AB27" s="6"/>
      <c r="AC27" s="6"/>
      <c r="AD27" s="6"/>
      <c r="AE27" s="6"/>
      <c r="AF27" s="6"/>
    </row>
    <row r="28" spans="1:32" ht="12.75" customHeight="1">
      <c r="A28" s="6" t="s">
        <v>90</v>
      </c>
      <c r="B28" s="6" t="s">
        <v>32</v>
      </c>
      <c r="C28" s="6">
        <v>219147</v>
      </c>
      <c r="D28" s="6">
        <v>220049</v>
      </c>
      <c r="E28" s="6" t="s">
        <v>24</v>
      </c>
      <c r="F28" s="6" t="s">
        <v>91</v>
      </c>
      <c r="G28" s="6" t="s">
        <v>92</v>
      </c>
      <c r="H28" s="7">
        <v>693.33333333333303</v>
      </c>
      <c r="I28" s="7">
        <v>209.666666666667</v>
      </c>
      <c r="J28" s="7">
        <v>3</v>
      </c>
      <c r="K28" s="7">
        <v>0.45360576923077101</v>
      </c>
      <c r="L28" s="7">
        <v>0</v>
      </c>
      <c r="M28" s="7">
        <v>0</v>
      </c>
      <c r="N28" s="6">
        <v>1.92</v>
      </c>
      <c r="O28" s="6">
        <v>1.83</v>
      </c>
      <c r="P28" s="6">
        <v>2.8</v>
      </c>
      <c r="Q28" s="6">
        <v>2.0499999999999998</v>
      </c>
      <c r="R28" s="6">
        <f t="shared" si="0"/>
        <v>-0.87999999999999989</v>
      </c>
      <c r="S28" s="6">
        <v>0</v>
      </c>
      <c r="T28" s="6">
        <v>0</v>
      </c>
      <c r="U28" s="6">
        <v>0</v>
      </c>
      <c r="V28" s="6">
        <v>1</v>
      </c>
      <c r="W28" s="6"/>
      <c r="X28" s="6"/>
      <c r="Y28" s="6"/>
      <c r="Z28" s="6"/>
      <c r="AA28" s="6"/>
      <c r="AB28" s="6"/>
      <c r="AC28" s="6"/>
      <c r="AD28" s="6"/>
      <c r="AE28" s="6"/>
      <c r="AF28" s="6"/>
    </row>
    <row r="29" spans="1:32" ht="12.75" customHeight="1">
      <c r="A29" s="6" t="s">
        <v>93</v>
      </c>
      <c r="B29" s="6" t="s">
        <v>94</v>
      </c>
      <c r="C29" s="6">
        <v>649690</v>
      </c>
      <c r="D29" s="6">
        <v>650052</v>
      </c>
      <c r="E29" s="6" t="s">
        <v>28</v>
      </c>
      <c r="F29" s="6" t="s">
        <v>95</v>
      </c>
      <c r="G29" s="6" t="s">
        <v>96</v>
      </c>
      <c r="H29" s="7">
        <v>279</v>
      </c>
      <c r="I29" s="7">
        <v>84</v>
      </c>
      <c r="J29" s="7">
        <v>0</v>
      </c>
      <c r="K29" s="7">
        <v>0</v>
      </c>
      <c r="L29" s="7">
        <v>0</v>
      </c>
      <c r="M29" s="7">
        <v>0</v>
      </c>
      <c r="N29" s="6">
        <v>2.2400000000000002</v>
      </c>
      <c r="O29" s="6">
        <v>3.07</v>
      </c>
      <c r="P29" s="6">
        <v>3.03</v>
      </c>
      <c r="Q29" s="6">
        <v>2.78</v>
      </c>
      <c r="R29" s="6">
        <f t="shared" si="0"/>
        <v>-0.78999999999999959</v>
      </c>
      <c r="S29" s="6">
        <v>0</v>
      </c>
      <c r="T29" s="6">
        <v>0</v>
      </c>
      <c r="U29" s="6">
        <v>1</v>
      </c>
      <c r="V29" s="6">
        <v>1</v>
      </c>
      <c r="W29" s="6"/>
      <c r="X29" s="6"/>
      <c r="Y29" s="6"/>
      <c r="Z29" s="6"/>
      <c r="AA29" s="6"/>
      <c r="AB29" s="6"/>
      <c r="AC29" s="6"/>
      <c r="AD29" s="6"/>
      <c r="AE29" s="6"/>
      <c r="AF29" s="6"/>
    </row>
    <row r="30" spans="1:32" ht="12.75" customHeight="1">
      <c r="A30" s="6" t="s">
        <v>97</v>
      </c>
      <c r="B30" s="6" t="s">
        <v>68</v>
      </c>
      <c r="C30" s="6">
        <v>444274</v>
      </c>
      <c r="D30" s="6">
        <v>445092</v>
      </c>
      <c r="E30" s="6" t="s">
        <v>28</v>
      </c>
      <c r="F30" s="6" t="s">
        <v>98</v>
      </c>
      <c r="G30" s="6" t="s">
        <v>79</v>
      </c>
      <c r="H30" s="7">
        <v>627.33333333333303</v>
      </c>
      <c r="I30" s="7">
        <v>191.666666666667</v>
      </c>
      <c r="J30" s="7">
        <v>4</v>
      </c>
      <c r="K30" s="7">
        <v>1.2221041445270999</v>
      </c>
      <c r="L30" s="7">
        <v>0</v>
      </c>
      <c r="M30" s="7">
        <v>0</v>
      </c>
      <c r="N30" s="6">
        <v>1.82</v>
      </c>
      <c r="O30" s="6">
        <v>1.72</v>
      </c>
      <c r="P30" s="6">
        <v>2.54</v>
      </c>
      <c r="Q30" s="6">
        <v>1.82</v>
      </c>
      <c r="R30" s="6">
        <f t="shared" si="0"/>
        <v>-0.72</v>
      </c>
      <c r="S30" s="6">
        <v>3</v>
      </c>
      <c r="T30" s="6">
        <v>1</v>
      </c>
      <c r="U30" s="6">
        <v>1</v>
      </c>
      <c r="V30" s="6">
        <v>1</v>
      </c>
      <c r="W30" s="6"/>
      <c r="X30" s="6"/>
      <c r="Y30" s="6"/>
      <c r="Z30" s="6"/>
      <c r="AA30" s="6"/>
      <c r="AB30" s="6"/>
      <c r="AC30" s="6"/>
      <c r="AD30" s="6"/>
      <c r="AE30" s="6"/>
      <c r="AF30" s="6"/>
    </row>
    <row r="31" spans="1:32" ht="12.75" customHeight="1">
      <c r="A31" s="6" t="s">
        <v>99</v>
      </c>
      <c r="B31" s="6" t="s">
        <v>100</v>
      </c>
      <c r="C31" s="6">
        <v>1480284</v>
      </c>
      <c r="D31" s="6">
        <v>1481504</v>
      </c>
      <c r="E31" s="6" t="s">
        <v>28</v>
      </c>
      <c r="F31" s="6" t="s">
        <v>101</v>
      </c>
      <c r="G31" s="6" t="s">
        <v>102</v>
      </c>
      <c r="H31" s="7">
        <v>941.33333333333098</v>
      </c>
      <c r="I31" s="7">
        <v>279.66666666666703</v>
      </c>
      <c r="J31" s="7">
        <v>11</v>
      </c>
      <c r="K31" s="7">
        <v>0.46686564144071402</v>
      </c>
      <c r="L31" s="7">
        <v>0</v>
      </c>
      <c r="M31" s="7">
        <v>0</v>
      </c>
      <c r="N31" s="6">
        <v>1.95</v>
      </c>
      <c r="O31" s="6">
        <v>2.46</v>
      </c>
      <c r="P31" s="6">
        <v>2.5499999999999998</v>
      </c>
      <c r="Q31" s="6">
        <v>2.19</v>
      </c>
      <c r="R31" s="6">
        <f t="shared" si="0"/>
        <v>-0.59999999999999987</v>
      </c>
      <c r="S31" s="6">
        <v>0</v>
      </c>
      <c r="T31" s="6">
        <v>0</v>
      </c>
      <c r="U31" s="6">
        <v>0</v>
      </c>
      <c r="V31" s="6">
        <v>0</v>
      </c>
      <c r="W31" s="6"/>
      <c r="X31" s="6"/>
      <c r="Y31" s="6"/>
      <c r="Z31" s="6"/>
      <c r="AA31" s="6"/>
      <c r="AB31" s="6"/>
      <c r="AC31" s="6"/>
      <c r="AD31" s="6"/>
      <c r="AE31" s="6"/>
      <c r="AF31" s="6"/>
    </row>
    <row r="32" spans="1:32" ht="12.75" customHeight="1">
      <c r="A32" s="6" t="s">
        <v>103</v>
      </c>
      <c r="B32" s="6" t="s">
        <v>104</v>
      </c>
      <c r="C32" s="6">
        <v>784320</v>
      </c>
      <c r="D32" s="6">
        <v>784718</v>
      </c>
      <c r="E32" s="6" t="s">
        <v>24</v>
      </c>
      <c r="F32" s="6" t="s">
        <v>105</v>
      </c>
      <c r="G32" s="6" t="s">
        <v>30</v>
      </c>
      <c r="H32" s="7">
        <v>296.66666666666703</v>
      </c>
      <c r="I32" s="7">
        <v>102.333333333333</v>
      </c>
      <c r="J32" s="7">
        <v>8</v>
      </c>
      <c r="K32" s="7">
        <v>2.75955056179775</v>
      </c>
      <c r="L32" s="7">
        <v>0</v>
      </c>
      <c r="M32" s="7">
        <v>0</v>
      </c>
      <c r="N32" s="6">
        <v>1.99</v>
      </c>
      <c r="O32" s="6">
        <v>2.71</v>
      </c>
      <c r="P32" s="6">
        <v>2.54</v>
      </c>
      <c r="Q32" s="6">
        <v>2.2200000000000002</v>
      </c>
      <c r="R32" s="6">
        <f t="shared" si="0"/>
        <v>-0.55000000000000004</v>
      </c>
      <c r="S32" s="6">
        <v>0</v>
      </c>
      <c r="T32" s="6">
        <v>0</v>
      </c>
      <c r="U32" s="6">
        <v>0</v>
      </c>
      <c r="V32" s="6">
        <v>0</v>
      </c>
      <c r="W32" s="6"/>
      <c r="X32" s="6"/>
      <c r="Y32" s="6"/>
      <c r="Z32" s="6"/>
      <c r="AA32" s="6"/>
      <c r="AB32" s="6"/>
      <c r="AC32" s="6"/>
      <c r="AD32" s="6"/>
      <c r="AE32" s="6"/>
      <c r="AF32" s="6"/>
    </row>
    <row r="33" spans="1:32" ht="12.75" customHeight="1">
      <c r="A33" s="6" t="s">
        <v>106</v>
      </c>
      <c r="B33" s="6" t="s">
        <v>107</v>
      </c>
      <c r="C33" s="6">
        <v>372337</v>
      </c>
      <c r="D33" s="6">
        <v>373662</v>
      </c>
      <c r="E33" s="6" t="s">
        <v>24</v>
      </c>
      <c r="F33" s="6" t="s">
        <v>108</v>
      </c>
      <c r="G33" s="6" t="s">
        <v>109</v>
      </c>
      <c r="H33" s="7">
        <v>1018</v>
      </c>
      <c r="I33" s="7">
        <v>308</v>
      </c>
      <c r="J33" s="7">
        <v>28</v>
      </c>
      <c r="K33" s="7">
        <v>0.94127919668194904</v>
      </c>
      <c r="L33" s="7">
        <v>2</v>
      </c>
      <c r="M33" s="7">
        <v>0.302554027504912</v>
      </c>
      <c r="N33" s="6">
        <v>5.29</v>
      </c>
      <c r="O33" s="6">
        <v>5.92</v>
      </c>
      <c r="P33" s="6">
        <v>5.82</v>
      </c>
      <c r="Q33" s="6">
        <v>6.48</v>
      </c>
      <c r="R33" s="6">
        <f t="shared" si="0"/>
        <v>-0.53000000000000025</v>
      </c>
      <c r="S33" s="6">
        <v>5</v>
      </c>
      <c r="T33" s="6">
        <v>5</v>
      </c>
      <c r="U33" s="6">
        <v>5</v>
      </c>
      <c r="V33" s="6">
        <v>4</v>
      </c>
      <c r="W33" s="6"/>
      <c r="X33" s="6"/>
      <c r="Y33" s="6"/>
      <c r="Z33" s="6"/>
      <c r="AA33" s="6"/>
      <c r="AB33" s="6"/>
      <c r="AC33" s="6"/>
      <c r="AD33" s="6"/>
      <c r="AE33" s="6"/>
      <c r="AF33" s="6"/>
    </row>
    <row r="34" spans="1:32" ht="12.75" customHeight="1">
      <c r="A34" s="6" t="s">
        <v>110</v>
      </c>
      <c r="B34" s="6" t="s">
        <v>111</v>
      </c>
      <c r="C34" s="6">
        <v>1083848</v>
      </c>
      <c r="D34" s="6">
        <v>1085833</v>
      </c>
      <c r="E34" s="6" t="s">
        <v>24</v>
      </c>
      <c r="F34" s="6" t="s">
        <v>112</v>
      </c>
      <c r="G34" s="6" t="s">
        <v>26</v>
      </c>
      <c r="H34" s="7">
        <v>1519.3333333333401</v>
      </c>
      <c r="I34" s="7">
        <v>466.66666666666498</v>
      </c>
      <c r="J34" s="7">
        <v>9.5</v>
      </c>
      <c r="K34" s="7">
        <v>0.12968650967773299</v>
      </c>
      <c r="L34" s="7">
        <v>0</v>
      </c>
      <c r="M34" s="7">
        <v>0</v>
      </c>
      <c r="N34" s="6">
        <v>1.79</v>
      </c>
      <c r="O34" s="6">
        <v>2.2999999999999998</v>
      </c>
      <c r="P34" s="6">
        <v>2.3199999999999998</v>
      </c>
      <c r="Q34" s="6">
        <v>2.19</v>
      </c>
      <c r="R34" s="6">
        <f t="shared" si="0"/>
        <v>-0.5299999999999998</v>
      </c>
      <c r="S34" s="6">
        <v>0</v>
      </c>
      <c r="T34" s="6">
        <v>0</v>
      </c>
      <c r="U34" s="6">
        <v>1</v>
      </c>
      <c r="V34" s="6">
        <v>0</v>
      </c>
      <c r="W34" s="6"/>
      <c r="X34" s="6"/>
      <c r="Y34" s="6"/>
      <c r="Z34" s="6"/>
      <c r="AA34" s="6"/>
      <c r="AB34" s="6"/>
      <c r="AC34" s="6"/>
      <c r="AD34" s="6"/>
      <c r="AE34" s="6"/>
      <c r="AF34" s="6"/>
    </row>
    <row r="35" spans="1:32" ht="12.75" customHeight="1">
      <c r="A35" s="6" t="s">
        <v>113</v>
      </c>
      <c r="B35" s="6" t="s">
        <v>114</v>
      </c>
      <c r="C35" s="6">
        <v>92249</v>
      </c>
      <c r="D35" s="6">
        <v>93092</v>
      </c>
      <c r="E35" s="6" t="s">
        <v>28</v>
      </c>
      <c r="F35" s="6" t="s">
        <v>115</v>
      </c>
      <c r="G35" s="6" t="s">
        <v>83</v>
      </c>
      <c r="H35" s="7">
        <v>630</v>
      </c>
      <c r="I35" s="7">
        <v>213</v>
      </c>
      <c r="J35" s="7">
        <v>18</v>
      </c>
      <c r="K35" s="7">
        <v>1.01428571428572</v>
      </c>
      <c r="L35" s="7">
        <v>1</v>
      </c>
      <c r="M35" s="7">
        <v>1.02453102453103</v>
      </c>
      <c r="N35" s="6">
        <v>1.71</v>
      </c>
      <c r="O35" s="6">
        <v>2.2200000000000002</v>
      </c>
      <c r="P35" s="6">
        <v>2.1800000000000002</v>
      </c>
      <c r="Q35" s="6">
        <v>2.38</v>
      </c>
      <c r="R35" s="6">
        <f t="shared" si="0"/>
        <v>-0.4700000000000002</v>
      </c>
      <c r="S35" s="6">
        <v>0</v>
      </c>
      <c r="T35" s="6">
        <v>0</v>
      </c>
      <c r="U35" s="6">
        <v>0</v>
      </c>
      <c r="V35" s="6">
        <v>0</v>
      </c>
      <c r="W35" s="6"/>
      <c r="X35" s="6"/>
      <c r="Y35" s="6"/>
      <c r="Z35" s="6"/>
      <c r="AA35" s="6"/>
      <c r="AB35" s="6"/>
      <c r="AC35" s="6"/>
      <c r="AD35" s="6"/>
      <c r="AE35" s="6"/>
      <c r="AF35" s="6"/>
    </row>
    <row r="36" spans="1:32" ht="12.75" customHeight="1">
      <c r="A36" s="6" t="s">
        <v>116</v>
      </c>
      <c r="B36" s="6" t="s">
        <v>117</v>
      </c>
      <c r="C36" s="6">
        <v>597255</v>
      </c>
      <c r="D36" s="6">
        <v>598523</v>
      </c>
      <c r="E36" s="6" t="s">
        <v>28</v>
      </c>
      <c r="F36" s="6" t="s">
        <v>118</v>
      </c>
      <c r="G36" s="6" t="s">
        <v>34</v>
      </c>
      <c r="H36" s="7">
        <v>959.66666666666401</v>
      </c>
      <c r="I36" s="7">
        <v>309.33333333333297</v>
      </c>
      <c r="J36" s="7">
        <v>16</v>
      </c>
      <c r="K36" s="7">
        <v>0.64466828759986305</v>
      </c>
      <c r="L36" s="7">
        <v>0</v>
      </c>
      <c r="M36" s="7">
        <v>0</v>
      </c>
      <c r="N36" s="6">
        <v>2.1</v>
      </c>
      <c r="O36" s="6">
        <v>2.4900000000000002</v>
      </c>
      <c r="P36" s="6">
        <v>2.57</v>
      </c>
      <c r="Q36" s="6">
        <v>2.4900000000000002</v>
      </c>
      <c r="R36" s="6">
        <f t="shared" si="0"/>
        <v>-0.46999999999999975</v>
      </c>
      <c r="S36" s="6">
        <v>0</v>
      </c>
      <c r="T36" s="6">
        <v>0</v>
      </c>
      <c r="U36" s="6">
        <v>1</v>
      </c>
      <c r="V36" s="6">
        <v>1</v>
      </c>
      <c r="W36" s="6"/>
      <c r="X36" s="6"/>
      <c r="Y36" s="6"/>
      <c r="Z36" s="6"/>
      <c r="AA36" s="6"/>
      <c r="AB36" s="6"/>
      <c r="AC36" s="6"/>
      <c r="AD36" s="6"/>
      <c r="AE36" s="6"/>
      <c r="AF36" s="6"/>
    </row>
    <row r="37" spans="1:32" ht="12.75" customHeight="1">
      <c r="A37" s="6" t="s">
        <v>119</v>
      </c>
      <c r="B37" s="6" t="s">
        <v>64</v>
      </c>
      <c r="C37" s="6">
        <v>117120</v>
      </c>
      <c r="D37" s="6">
        <v>121616</v>
      </c>
      <c r="E37" s="6" t="s">
        <v>24</v>
      </c>
      <c r="F37" s="6" t="s">
        <v>120</v>
      </c>
      <c r="G37" s="6" t="s">
        <v>121</v>
      </c>
      <c r="H37" s="7">
        <v>3367.3333333333098</v>
      </c>
      <c r="I37" s="7">
        <v>1129.6666666666699</v>
      </c>
      <c r="J37" s="7">
        <v>28</v>
      </c>
      <c r="K37" s="7">
        <v>0.268382498515149</v>
      </c>
      <c r="L37" s="7">
        <v>7</v>
      </c>
      <c r="M37" s="7">
        <v>0.58708671550188796</v>
      </c>
      <c r="N37" s="6">
        <v>3.64</v>
      </c>
      <c r="O37" s="6">
        <v>4.13</v>
      </c>
      <c r="P37" s="6">
        <v>4</v>
      </c>
      <c r="Q37" s="6">
        <v>4.0199999999999996</v>
      </c>
      <c r="R37" s="6">
        <f t="shared" si="0"/>
        <v>-0.35999999999999988</v>
      </c>
      <c r="S37" s="6">
        <v>3</v>
      </c>
      <c r="T37" s="6">
        <v>3</v>
      </c>
      <c r="U37" s="6">
        <v>11</v>
      </c>
      <c r="V37" s="6">
        <v>11</v>
      </c>
      <c r="W37" s="6"/>
      <c r="X37" s="6"/>
      <c r="Y37" s="6"/>
      <c r="Z37" s="6"/>
      <c r="AA37" s="6"/>
      <c r="AB37" s="6"/>
      <c r="AC37" s="6"/>
      <c r="AD37" s="6"/>
      <c r="AE37" s="6"/>
      <c r="AF37" s="6"/>
    </row>
    <row r="38" spans="1:32" ht="12.75" customHeight="1">
      <c r="A38" s="6" t="s">
        <v>122</v>
      </c>
      <c r="B38" s="6" t="s">
        <v>94</v>
      </c>
      <c r="C38" s="6">
        <v>590202</v>
      </c>
      <c r="D38" s="6">
        <v>591641</v>
      </c>
      <c r="E38" s="6" t="s">
        <v>28</v>
      </c>
      <c r="F38" s="6" t="s">
        <v>123</v>
      </c>
      <c r="G38" s="6" t="s">
        <v>121</v>
      </c>
      <c r="H38" s="7">
        <v>1110.6666666666599</v>
      </c>
      <c r="I38" s="7">
        <v>329.33333333333297</v>
      </c>
      <c r="J38" s="7">
        <v>11</v>
      </c>
      <c r="K38" s="7">
        <v>1.63085234093638</v>
      </c>
      <c r="L38" s="7">
        <v>0</v>
      </c>
      <c r="M38" s="7">
        <v>0</v>
      </c>
      <c r="N38" s="6">
        <v>1.91</v>
      </c>
      <c r="O38" s="6">
        <v>2.2000000000000002</v>
      </c>
      <c r="P38" s="6">
        <v>2.1800000000000002</v>
      </c>
      <c r="Q38" s="6">
        <v>2.29</v>
      </c>
      <c r="R38" s="6">
        <f t="shared" ref="R38:R68" si="1">N38-P38</f>
        <v>-0.27000000000000024</v>
      </c>
      <c r="S38" s="6">
        <v>0</v>
      </c>
      <c r="T38" s="6">
        <v>0</v>
      </c>
      <c r="U38" s="6">
        <v>0</v>
      </c>
      <c r="V38" s="6">
        <v>0</v>
      </c>
      <c r="W38" s="6"/>
      <c r="X38" s="6"/>
      <c r="Y38" s="6"/>
      <c r="Z38" s="6"/>
      <c r="AA38" s="6"/>
      <c r="AB38" s="6"/>
      <c r="AC38" s="6"/>
      <c r="AD38" s="6"/>
      <c r="AE38" s="6"/>
      <c r="AF38" s="6"/>
    </row>
    <row r="39" spans="1:32" ht="12.75" customHeight="1">
      <c r="A39" s="6" t="s">
        <v>124</v>
      </c>
      <c r="B39" s="6" t="s">
        <v>125</v>
      </c>
      <c r="C39" s="6">
        <v>1461129</v>
      </c>
      <c r="D39" s="6">
        <v>1461893</v>
      </c>
      <c r="E39" s="6" t="s">
        <v>24</v>
      </c>
      <c r="F39" s="6" t="s">
        <v>126</v>
      </c>
      <c r="G39" s="6" t="s">
        <v>30</v>
      </c>
      <c r="H39" s="7">
        <v>583</v>
      </c>
      <c r="I39" s="7">
        <v>182</v>
      </c>
      <c r="J39" s="7">
        <v>1</v>
      </c>
      <c r="K39" s="7">
        <v>0.94599511409116899</v>
      </c>
      <c r="L39" s="7">
        <v>0</v>
      </c>
      <c r="M39" s="7">
        <v>0</v>
      </c>
      <c r="N39" s="6">
        <v>1.62</v>
      </c>
      <c r="O39" s="6">
        <v>1.83</v>
      </c>
      <c r="P39" s="6">
        <v>1.87</v>
      </c>
      <c r="Q39" s="6">
        <v>2.02</v>
      </c>
      <c r="R39" s="6">
        <f t="shared" si="1"/>
        <v>-0.25</v>
      </c>
      <c r="S39" s="6">
        <v>4</v>
      </c>
      <c r="T39" s="6">
        <v>2</v>
      </c>
      <c r="U39" s="6">
        <v>1</v>
      </c>
      <c r="V39" s="6">
        <v>1</v>
      </c>
      <c r="W39" s="6"/>
      <c r="X39" s="6"/>
      <c r="Y39" s="6"/>
      <c r="Z39" s="6"/>
      <c r="AA39" s="6"/>
      <c r="AB39" s="6"/>
      <c r="AC39" s="6"/>
      <c r="AD39" s="6"/>
      <c r="AE39" s="6"/>
      <c r="AF39" s="6"/>
    </row>
    <row r="40" spans="1:32" ht="12.75" customHeight="1">
      <c r="A40" s="6" t="s">
        <v>127</v>
      </c>
      <c r="B40" s="6" t="s">
        <v>36</v>
      </c>
      <c r="C40" s="6">
        <v>1441827</v>
      </c>
      <c r="D40" s="6">
        <v>1443140</v>
      </c>
      <c r="E40" s="6" t="s">
        <v>28</v>
      </c>
      <c r="F40" s="6" t="s">
        <v>128</v>
      </c>
      <c r="G40" s="6" t="s">
        <v>129</v>
      </c>
      <c r="H40" s="7">
        <v>1007.66666666666</v>
      </c>
      <c r="I40" s="7">
        <v>306.33333333333297</v>
      </c>
      <c r="J40" s="7">
        <v>7</v>
      </c>
      <c r="K40" s="7">
        <v>0.23644650273826601</v>
      </c>
      <c r="L40" s="7">
        <v>0</v>
      </c>
      <c r="M40" s="7">
        <v>0</v>
      </c>
      <c r="N40" s="6">
        <v>1.85</v>
      </c>
      <c r="O40" s="6">
        <v>2.2400000000000002</v>
      </c>
      <c r="P40" s="6">
        <v>2.09</v>
      </c>
      <c r="Q40" s="6">
        <v>2.02</v>
      </c>
      <c r="R40" s="6">
        <f t="shared" si="1"/>
        <v>-0.23999999999999977</v>
      </c>
      <c r="S40" s="6">
        <v>0</v>
      </c>
      <c r="T40" s="6">
        <v>0</v>
      </c>
      <c r="U40" s="6">
        <v>0</v>
      </c>
      <c r="V40" s="6">
        <v>0</v>
      </c>
      <c r="W40" s="6"/>
      <c r="X40" s="6"/>
      <c r="Y40" s="6"/>
      <c r="Z40" s="6"/>
      <c r="AA40" s="6"/>
      <c r="AB40" s="6"/>
      <c r="AC40" s="6"/>
      <c r="AD40" s="6"/>
      <c r="AE40" s="6"/>
      <c r="AF40" s="6"/>
    </row>
    <row r="41" spans="1:32" ht="12.75" customHeight="1">
      <c r="A41" s="6" t="s">
        <v>130</v>
      </c>
      <c r="B41" s="6" t="s">
        <v>125</v>
      </c>
      <c r="C41" s="6">
        <v>1891597</v>
      </c>
      <c r="D41" s="6">
        <v>1893483</v>
      </c>
      <c r="E41" s="6" t="s">
        <v>28</v>
      </c>
      <c r="F41" s="6" t="s">
        <v>131</v>
      </c>
      <c r="G41" s="6" t="s">
        <v>34</v>
      </c>
      <c r="H41" s="7">
        <v>1429.6666666666699</v>
      </c>
      <c r="I41" s="7">
        <v>457.33333333333201</v>
      </c>
      <c r="J41" s="7">
        <v>5</v>
      </c>
      <c r="K41" s="7">
        <v>0.106629361933628</v>
      </c>
      <c r="L41" s="7">
        <v>1</v>
      </c>
      <c r="M41" s="7">
        <v>0.15994404290044201</v>
      </c>
      <c r="N41" s="6">
        <v>1.91</v>
      </c>
      <c r="O41" s="6">
        <v>2.2599999999999998</v>
      </c>
      <c r="P41" s="6">
        <v>2.08</v>
      </c>
      <c r="Q41" s="6">
        <v>2.09</v>
      </c>
      <c r="R41" s="6">
        <f t="shared" si="1"/>
        <v>-0.17000000000000015</v>
      </c>
      <c r="S41" s="6">
        <v>1</v>
      </c>
      <c r="T41" s="6">
        <v>1</v>
      </c>
      <c r="U41" s="6">
        <v>0</v>
      </c>
      <c r="V41" s="6">
        <v>2</v>
      </c>
      <c r="W41" s="6"/>
      <c r="X41" s="6"/>
      <c r="Y41" s="6"/>
      <c r="Z41" s="6"/>
      <c r="AA41" s="6"/>
      <c r="AB41" s="6"/>
      <c r="AC41" s="6"/>
      <c r="AD41" s="6"/>
      <c r="AE41" s="6"/>
      <c r="AF41" s="6"/>
    </row>
    <row r="42" spans="1:32" ht="12.75" customHeight="1">
      <c r="A42" s="6" t="s">
        <v>132</v>
      </c>
      <c r="B42" s="6" t="s">
        <v>36</v>
      </c>
      <c r="C42" s="6">
        <v>1242020</v>
      </c>
      <c r="D42" s="6">
        <v>1242796</v>
      </c>
      <c r="E42" s="6" t="s">
        <v>24</v>
      </c>
      <c r="F42" s="6" t="s">
        <v>133</v>
      </c>
      <c r="G42" s="6" t="s">
        <v>134</v>
      </c>
      <c r="H42" s="7">
        <v>601.33333333333303</v>
      </c>
      <c r="I42" s="7">
        <v>175.666666666667</v>
      </c>
      <c r="J42" s="7">
        <v>0</v>
      </c>
      <c r="K42" s="7">
        <v>0</v>
      </c>
      <c r="L42" s="7">
        <v>0</v>
      </c>
      <c r="M42" s="7">
        <v>0</v>
      </c>
      <c r="N42" s="6">
        <v>2.02</v>
      </c>
      <c r="O42" s="6">
        <v>2.17</v>
      </c>
      <c r="P42" s="6">
        <v>2.19</v>
      </c>
      <c r="Q42" s="6">
        <v>2.21</v>
      </c>
      <c r="R42" s="6">
        <f t="shared" si="1"/>
        <v>-0.16999999999999993</v>
      </c>
      <c r="S42" s="6">
        <v>0</v>
      </c>
      <c r="T42" s="6">
        <v>0</v>
      </c>
      <c r="U42" s="6">
        <v>0</v>
      </c>
      <c r="V42" s="6">
        <v>0</v>
      </c>
      <c r="W42" s="6"/>
      <c r="X42" s="6"/>
      <c r="Y42" s="6"/>
      <c r="Z42" s="6"/>
      <c r="AA42" s="6"/>
      <c r="AB42" s="6"/>
      <c r="AC42" s="6"/>
      <c r="AD42" s="6"/>
      <c r="AE42" s="6"/>
      <c r="AF42" s="6"/>
    </row>
    <row r="43" spans="1:32" ht="12.75" customHeight="1">
      <c r="A43" s="6" t="s">
        <v>135</v>
      </c>
      <c r="B43" s="6" t="s">
        <v>136</v>
      </c>
      <c r="C43" s="6">
        <v>488467</v>
      </c>
      <c r="D43" s="6">
        <v>490788</v>
      </c>
      <c r="E43" s="6" t="s">
        <v>24</v>
      </c>
      <c r="F43" s="6" t="s">
        <v>137</v>
      </c>
      <c r="G43" s="6" t="s">
        <v>30</v>
      </c>
      <c r="H43" s="7">
        <v>1752.00000000001</v>
      </c>
      <c r="I43" s="7">
        <v>570</v>
      </c>
      <c r="J43" s="7">
        <v>3</v>
      </c>
      <c r="K43" s="7">
        <v>8.87297633872971E-2</v>
      </c>
      <c r="L43" s="7">
        <v>1</v>
      </c>
      <c r="M43" s="7">
        <v>0.98588625985885703</v>
      </c>
      <c r="N43" s="6">
        <v>1.85</v>
      </c>
      <c r="O43" s="6">
        <v>1.85</v>
      </c>
      <c r="P43" s="6">
        <v>2.0099999999999998</v>
      </c>
      <c r="Q43" s="6">
        <v>1.92</v>
      </c>
      <c r="R43" s="6">
        <f t="shared" si="1"/>
        <v>-0.1599999999999997</v>
      </c>
      <c r="S43" s="6">
        <v>1</v>
      </c>
      <c r="T43" s="6">
        <v>1</v>
      </c>
      <c r="U43" s="6">
        <v>1</v>
      </c>
      <c r="V43" s="6">
        <v>0</v>
      </c>
      <c r="W43" s="6"/>
      <c r="X43" s="6"/>
      <c r="Y43" s="6"/>
      <c r="Z43" s="6"/>
      <c r="AA43" s="6"/>
      <c r="AB43" s="6"/>
      <c r="AC43" s="6"/>
      <c r="AD43" s="6"/>
      <c r="AE43" s="6"/>
      <c r="AF43" s="6"/>
    </row>
    <row r="44" spans="1:32" ht="12.75" customHeight="1">
      <c r="A44" s="6" t="s">
        <v>138</v>
      </c>
      <c r="B44" s="6" t="s">
        <v>44</v>
      </c>
      <c r="C44" s="6">
        <v>499796</v>
      </c>
      <c r="D44" s="6">
        <v>500128</v>
      </c>
      <c r="E44" s="6" t="s">
        <v>24</v>
      </c>
      <c r="F44" s="6" t="s">
        <v>139</v>
      </c>
      <c r="G44" s="6" t="s">
        <v>30</v>
      </c>
      <c r="H44" s="7">
        <v>251.333333333333</v>
      </c>
      <c r="I44" s="7">
        <v>81.6666666666666</v>
      </c>
      <c r="J44" s="7">
        <v>6</v>
      </c>
      <c r="K44" s="7">
        <v>0.64986737400530503</v>
      </c>
      <c r="L44" s="7">
        <v>3</v>
      </c>
      <c r="M44" s="7">
        <v>0.97480106100795805</v>
      </c>
      <c r="N44" s="6">
        <v>3.86</v>
      </c>
      <c r="O44" s="6">
        <v>3.31</v>
      </c>
      <c r="P44" s="6">
        <v>3.99</v>
      </c>
      <c r="Q44" s="6">
        <v>3.56</v>
      </c>
      <c r="R44" s="6">
        <f t="shared" si="1"/>
        <v>-0.13000000000000034</v>
      </c>
      <c r="S44" s="6">
        <v>1</v>
      </c>
      <c r="T44" s="6">
        <v>1</v>
      </c>
      <c r="U44" s="6">
        <v>1</v>
      </c>
      <c r="V44" s="6">
        <v>4</v>
      </c>
      <c r="W44" s="6"/>
      <c r="X44" s="6"/>
      <c r="Y44" s="6"/>
      <c r="Z44" s="6"/>
      <c r="AA44" s="6"/>
      <c r="AB44" s="6"/>
      <c r="AC44" s="6"/>
      <c r="AD44" s="6"/>
      <c r="AE44" s="6"/>
      <c r="AF44" s="6"/>
    </row>
    <row r="45" spans="1:32" ht="12.75" customHeight="1">
      <c r="A45" s="6" t="s">
        <v>140</v>
      </c>
      <c r="B45" s="6" t="s">
        <v>125</v>
      </c>
      <c r="C45" s="6">
        <v>1932152</v>
      </c>
      <c r="D45" s="6">
        <v>1933552</v>
      </c>
      <c r="E45" s="6" t="s">
        <v>28</v>
      </c>
      <c r="F45" s="6" t="s">
        <v>141</v>
      </c>
      <c r="G45" s="6" t="s">
        <v>142</v>
      </c>
      <c r="H45" s="7">
        <v>1058</v>
      </c>
      <c r="I45" s="7">
        <v>342.99999999999898</v>
      </c>
      <c r="J45" s="7">
        <v>7</v>
      </c>
      <c r="K45" s="7">
        <v>0.17456739857496001</v>
      </c>
      <c r="L45" s="7">
        <v>3</v>
      </c>
      <c r="M45" s="7">
        <v>2.9472417941227</v>
      </c>
      <c r="N45" s="6">
        <v>1.99</v>
      </c>
      <c r="O45" s="6">
        <v>2.23</v>
      </c>
      <c r="P45" s="6">
        <v>2.12</v>
      </c>
      <c r="Q45" s="6">
        <v>2.0499999999999998</v>
      </c>
      <c r="R45" s="6">
        <f t="shared" si="1"/>
        <v>-0.13000000000000012</v>
      </c>
      <c r="S45" s="6">
        <v>1</v>
      </c>
      <c r="T45" s="6">
        <v>1</v>
      </c>
      <c r="U45" s="6">
        <v>0</v>
      </c>
      <c r="V45" s="6">
        <v>1</v>
      </c>
      <c r="W45" s="6"/>
      <c r="X45" s="6"/>
      <c r="Y45" s="6"/>
      <c r="Z45" s="6"/>
      <c r="AA45" s="6"/>
      <c r="AB45" s="6"/>
      <c r="AC45" s="6"/>
      <c r="AD45" s="6"/>
      <c r="AE45" s="6"/>
      <c r="AF45" s="6"/>
    </row>
    <row r="46" spans="1:32" ht="12.75" customHeight="1">
      <c r="A46" s="6" t="s">
        <v>143</v>
      </c>
      <c r="B46" s="6" t="s">
        <v>64</v>
      </c>
      <c r="C46" s="6">
        <v>1217378</v>
      </c>
      <c r="D46" s="6">
        <v>1217914</v>
      </c>
      <c r="E46" s="6" t="s">
        <v>24</v>
      </c>
      <c r="F46" s="6" t="s">
        <v>144</v>
      </c>
      <c r="G46" s="6" t="s">
        <v>76</v>
      </c>
      <c r="H46" s="7">
        <v>414.333333333334</v>
      </c>
      <c r="I46" s="7">
        <v>122.666666666667</v>
      </c>
      <c r="J46" s="7">
        <v>2</v>
      </c>
      <c r="K46" s="7">
        <v>0.19737194958433801</v>
      </c>
      <c r="L46" s="7">
        <v>0</v>
      </c>
      <c r="M46" s="7">
        <v>0</v>
      </c>
      <c r="N46" s="6">
        <v>3.87</v>
      </c>
      <c r="O46" s="6">
        <v>3.88</v>
      </c>
      <c r="P46" s="6">
        <v>3.98</v>
      </c>
      <c r="Q46" s="6">
        <v>3.86</v>
      </c>
      <c r="R46" s="6">
        <f t="shared" si="1"/>
        <v>-0.10999999999999988</v>
      </c>
      <c r="S46" s="6">
        <v>0</v>
      </c>
      <c r="T46" s="6">
        <v>0</v>
      </c>
      <c r="U46" s="6">
        <v>0</v>
      </c>
      <c r="V46" s="6">
        <v>0</v>
      </c>
      <c r="W46" s="6"/>
      <c r="X46" s="6"/>
      <c r="Y46" s="6"/>
      <c r="Z46" s="6"/>
      <c r="AA46" s="6"/>
      <c r="AB46" s="6"/>
      <c r="AC46" s="6"/>
      <c r="AD46" s="6"/>
      <c r="AE46" s="6"/>
      <c r="AF46" s="6"/>
    </row>
    <row r="47" spans="1:32" ht="12.75" customHeight="1">
      <c r="A47" s="6" t="s">
        <v>145</v>
      </c>
      <c r="B47" s="6" t="s">
        <v>146</v>
      </c>
      <c r="C47" s="6">
        <v>227054</v>
      </c>
      <c r="D47" s="6">
        <v>228073</v>
      </c>
      <c r="E47" s="6" t="s">
        <v>24</v>
      </c>
      <c r="F47" s="6" t="s">
        <v>147</v>
      </c>
      <c r="G47" s="6" t="s">
        <v>148</v>
      </c>
      <c r="H47" s="7">
        <v>774.99999999999898</v>
      </c>
      <c r="I47" s="7">
        <v>245</v>
      </c>
      <c r="J47" s="7">
        <v>4</v>
      </c>
      <c r="K47" s="7">
        <v>0.31612903225806599</v>
      </c>
      <c r="L47" s="7">
        <v>1</v>
      </c>
      <c r="M47" s="7">
        <v>0.95796676441838002</v>
      </c>
      <c r="N47" s="6">
        <v>1.77</v>
      </c>
      <c r="O47" s="6">
        <v>1.92</v>
      </c>
      <c r="P47" s="6">
        <v>1.87</v>
      </c>
      <c r="Q47" s="6">
        <v>2.09</v>
      </c>
      <c r="R47" s="6">
        <f t="shared" si="1"/>
        <v>-0.10000000000000009</v>
      </c>
      <c r="S47" s="6">
        <v>0</v>
      </c>
      <c r="T47" s="6">
        <v>0</v>
      </c>
      <c r="U47" s="6">
        <v>0</v>
      </c>
      <c r="V47" s="6">
        <v>0</v>
      </c>
      <c r="W47" s="6"/>
      <c r="X47" s="6"/>
      <c r="Y47" s="6"/>
      <c r="Z47" s="6"/>
      <c r="AA47" s="6"/>
      <c r="AB47" s="6"/>
      <c r="AC47" s="6"/>
      <c r="AD47" s="6"/>
      <c r="AE47" s="6"/>
      <c r="AF47" s="6"/>
    </row>
    <row r="48" spans="1:32" ht="12.75" customHeight="1">
      <c r="A48" s="6" t="s">
        <v>149</v>
      </c>
      <c r="B48" s="6" t="s">
        <v>150</v>
      </c>
      <c r="C48" s="6">
        <v>827409</v>
      </c>
      <c r="D48" s="6">
        <v>828002</v>
      </c>
      <c r="E48" s="6" t="s">
        <v>24</v>
      </c>
      <c r="F48" s="6" t="s">
        <v>151</v>
      </c>
      <c r="G48" s="6" t="s">
        <v>152</v>
      </c>
      <c r="H48" s="7">
        <v>459.333333333334</v>
      </c>
      <c r="I48" s="7">
        <v>134.666666666667</v>
      </c>
      <c r="J48" s="7">
        <v>0</v>
      </c>
      <c r="K48" s="7">
        <v>0</v>
      </c>
      <c r="L48" s="7">
        <v>9</v>
      </c>
      <c r="M48" s="7">
        <v>0.37694381090607398</v>
      </c>
      <c r="N48" s="6">
        <v>1.97</v>
      </c>
      <c r="O48" s="6">
        <v>1.86</v>
      </c>
      <c r="P48" s="6">
        <v>2.0699999999999998</v>
      </c>
      <c r="Q48" s="6">
        <v>2.1</v>
      </c>
      <c r="R48" s="6">
        <f t="shared" si="1"/>
        <v>-9.9999999999999867E-2</v>
      </c>
      <c r="S48" s="6">
        <v>12</v>
      </c>
      <c r="T48" s="6">
        <v>15</v>
      </c>
      <c r="U48" s="6">
        <v>13</v>
      </c>
      <c r="V48" s="6">
        <v>13</v>
      </c>
      <c r="W48" s="6"/>
      <c r="X48" s="6"/>
      <c r="Y48" s="6"/>
      <c r="Z48" s="6"/>
      <c r="AA48" s="6"/>
      <c r="AB48" s="6"/>
      <c r="AC48" s="6"/>
      <c r="AD48" s="6"/>
      <c r="AE48" s="6"/>
      <c r="AF48" s="6"/>
    </row>
    <row r="49" spans="1:32" ht="12.75" customHeight="1">
      <c r="A49" s="6" t="s">
        <v>153</v>
      </c>
      <c r="B49" s="6" t="s">
        <v>23</v>
      </c>
      <c r="C49" s="6">
        <v>1048928</v>
      </c>
      <c r="D49" s="6">
        <v>1050205</v>
      </c>
      <c r="E49" s="6" t="s">
        <v>28</v>
      </c>
      <c r="F49" s="6" t="s">
        <v>154</v>
      </c>
      <c r="G49" s="6" t="s">
        <v>155</v>
      </c>
      <c r="H49" s="7">
        <v>974.66666666666504</v>
      </c>
      <c r="I49" s="7">
        <v>303.33333333333297</v>
      </c>
      <c r="J49" s="7">
        <v>3</v>
      </c>
      <c r="K49" s="7">
        <v>7.7804377564979696E-2</v>
      </c>
      <c r="L49" s="7">
        <v>0</v>
      </c>
      <c r="M49" s="7">
        <v>0</v>
      </c>
      <c r="N49" s="6">
        <v>2.02</v>
      </c>
      <c r="O49" s="6">
        <v>1.84</v>
      </c>
      <c r="P49" s="6">
        <v>2.1</v>
      </c>
      <c r="Q49" s="6">
        <v>1.89</v>
      </c>
      <c r="R49" s="6">
        <f t="shared" si="1"/>
        <v>-8.0000000000000071E-2</v>
      </c>
      <c r="S49" s="6">
        <v>0</v>
      </c>
      <c r="T49" s="6">
        <v>0</v>
      </c>
      <c r="U49" s="6">
        <v>0</v>
      </c>
      <c r="V49" s="6">
        <v>0</v>
      </c>
      <c r="W49" s="6"/>
      <c r="X49" s="6"/>
      <c r="Y49" s="6"/>
      <c r="Z49" s="6"/>
      <c r="AA49" s="6"/>
      <c r="AB49" s="6"/>
      <c r="AC49" s="6"/>
      <c r="AD49" s="6"/>
      <c r="AE49" s="6"/>
      <c r="AF49" s="6"/>
    </row>
    <row r="50" spans="1:32" ht="12.75" customHeight="1">
      <c r="A50" s="6" t="s">
        <v>156</v>
      </c>
      <c r="B50" s="6" t="s">
        <v>57</v>
      </c>
      <c r="C50" s="6">
        <v>100838</v>
      </c>
      <c r="D50" s="6">
        <v>101704</v>
      </c>
      <c r="E50" s="6" t="s">
        <v>28</v>
      </c>
      <c r="F50" s="6" t="s">
        <v>157</v>
      </c>
      <c r="G50" s="6" t="s">
        <v>34</v>
      </c>
      <c r="H50" s="7">
        <v>654.66666666666697</v>
      </c>
      <c r="I50" s="7">
        <v>212.333333333334</v>
      </c>
      <c r="J50" s="7">
        <v>7</v>
      </c>
      <c r="K50" s="7">
        <v>0.227036659877801</v>
      </c>
      <c r="L50" s="7">
        <v>1</v>
      </c>
      <c r="M50" s="7">
        <v>0.98284268345368297</v>
      </c>
      <c r="N50" s="6">
        <v>1.95</v>
      </c>
      <c r="O50" s="6">
        <v>2.4500000000000002</v>
      </c>
      <c r="P50" s="6">
        <v>2.02</v>
      </c>
      <c r="Q50" s="6">
        <v>2.36</v>
      </c>
      <c r="R50" s="6">
        <f t="shared" si="1"/>
        <v>-7.0000000000000062E-2</v>
      </c>
      <c r="S50" s="6">
        <v>0</v>
      </c>
      <c r="T50" s="6">
        <v>0</v>
      </c>
      <c r="U50" s="6">
        <v>0</v>
      </c>
      <c r="V50" s="6">
        <v>0</v>
      </c>
      <c r="W50" s="6"/>
      <c r="X50" s="6"/>
      <c r="Y50" s="6"/>
      <c r="Z50" s="6"/>
      <c r="AA50" s="6"/>
      <c r="AB50" s="6"/>
      <c r="AC50" s="6"/>
      <c r="AD50" s="6"/>
      <c r="AE50" s="6"/>
      <c r="AF50" s="6"/>
    </row>
    <row r="51" spans="1:32" ht="12.75" customHeight="1">
      <c r="A51" s="6" t="s">
        <v>158</v>
      </c>
      <c r="B51" s="6" t="s">
        <v>104</v>
      </c>
      <c r="C51" s="6">
        <v>495791</v>
      </c>
      <c r="D51" s="6">
        <v>505675</v>
      </c>
      <c r="E51" s="6" t="s">
        <v>28</v>
      </c>
      <c r="F51" s="6" t="s">
        <v>159</v>
      </c>
      <c r="G51" s="6" t="s">
        <v>30</v>
      </c>
      <c r="H51" s="7">
        <v>7309.0000000001301</v>
      </c>
      <c r="I51" s="7">
        <v>2576.00000000001</v>
      </c>
      <c r="J51" s="7">
        <v>54.5</v>
      </c>
      <c r="K51" s="7">
        <v>0.45195528478184999</v>
      </c>
      <c r="L51" s="7">
        <v>6</v>
      </c>
      <c r="M51" s="7">
        <v>2.1146531673279201</v>
      </c>
      <c r="N51" s="6">
        <v>1.91</v>
      </c>
      <c r="O51" s="6">
        <v>1.81</v>
      </c>
      <c r="P51" s="6">
        <v>1.96</v>
      </c>
      <c r="Q51" s="6">
        <v>1.92</v>
      </c>
      <c r="R51" s="6">
        <f t="shared" si="1"/>
        <v>-5.0000000000000044E-2</v>
      </c>
      <c r="S51" s="6">
        <v>2</v>
      </c>
      <c r="T51" s="6">
        <v>1</v>
      </c>
      <c r="U51" s="6">
        <v>2</v>
      </c>
      <c r="V51" s="6">
        <v>3</v>
      </c>
      <c r="W51" s="6"/>
      <c r="X51" s="6"/>
      <c r="Y51" s="6"/>
      <c r="Z51" s="6"/>
      <c r="AA51" s="6"/>
      <c r="AB51" s="6"/>
      <c r="AC51" s="6"/>
      <c r="AD51" s="6"/>
      <c r="AE51" s="6"/>
      <c r="AF51" s="6"/>
    </row>
    <row r="52" spans="1:32" ht="12.75" customHeight="1">
      <c r="A52" s="6" t="s">
        <v>160</v>
      </c>
      <c r="B52" s="6" t="s">
        <v>100</v>
      </c>
      <c r="C52" s="6">
        <v>1444710</v>
      </c>
      <c r="D52" s="6">
        <v>1446536</v>
      </c>
      <c r="E52" s="6" t="s">
        <v>28</v>
      </c>
      <c r="F52" s="6" t="s">
        <v>161</v>
      </c>
      <c r="G52" s="6" t="s">
        <v>162</v>
      </c>
      <c r="H52" s="7">
        <v>1366</v>
      </c>
      <c r="I52" s="7">
        <v>460.99999999999801</v>
      </c>
      <c r="J52" s="7">
        <v>23</v>
      </c>
      <c r="K52" s="7">
        <v>0.70564355117795496</v>
      </c>
      <c r="L52" s="7">
        <v>2</v>
      </c>
      <c r="M52" s="7">
        <v>0.67496339677891404</v>
      </c>
      <c r="N52" s="6">
        <v>1.9</v>
      </c>
      <c r="O52" s="6">
        <v>1.9</v>
      </c>
      <c r="P52" s="6">
        <v>1.95</v>
      </c>
      <c r="Q52" s="6">
        <v>2.0099999999999998</v>
      </c>
      <c r="R52" s="6">
        <f t="shared" si="1"/>
        <v>-5.0000000000000044E-2</v>
      </c>
      <c r="S52" s="6">
        <v>0</v>
      </c>
      <c r="T52" s="6">
        <v>0</v>
      </c>
      <c r="U52" s="6">
        <v>2</v>
      </c>
      <c r="V52" s="6">
        <v>0</v>
      </c>
      <c r="W52" s="6"/>
      <c r="X52" s="6"/>
      <c r="Y52" s="6"/>
      <c r="Z52" s="6"/>
      <c r="AA52" s="6"/>
      <c r="AB52" s="6"/>
      <c r="AC52" s="6"/>
      <c r="AD52" s="6"/>
      <c r="AE52" s="6"/>
      <c r="AF52" s="6"/>
    </row>
    <row r="53" spans="1:32" ht="12.75" customHeight="1">
      <c r="A53" s="6" t="s">
        <v>163</v>
      </c>
      <c r="B53" s="6" t="s">
        <v>94</v>
      </c>
      <c r="C53" s="6">
        <v>171587</v>
      </c>
      <c r="D53" s="6">
        <v>172642</v>
      </c>
      <c r="E53" s="6" t="s">
        <v>28</v>
      </c>
      <c r="F53" s="6" t="s">
        <v>164</v>
      </c>
      <c r="G53" s="6" t="s">
        <v>30</v>
      </c>
      <c r="H53" s="7">
        <v>825.99999999999795</v>
      </c>
      <c r="I53" s="7">
        <v>230.00000000000099</v>
      </c>
      <c r="J53" s="7">
        <v>1</v>
      </c>
      <c r="K53" s="7">
        <v>4.6408393866021198E-2</v>
      </c>
      <c r="L53" s="7">
        <v>0</v>
      </c>
      <c r="M53" s="7">
        <v>0</v>
      </c>
      <c r="N53" s="6">
        <v>1.86</v>
      </c>
      <c r="O53" s="6">
        <v>2.04</v>
      </c>
      <c r="P53" s="6">
        <v>1.91</v>
      </c>
      <c r="Q53" s="6">
        <v>2.2599999999999998</v>
      </c>
      <c r="R53" s="6">
        <f t="shared" si="1"/>
        <v>-4.9999999999999822E-2</v>
      </c>
      <c r="S53" s="6">
        <v>0</v>
      </c>
      <c r="T53" s="6">
        <v>0</v>
      </c>
      <c r="U53" s="6">
        <v>0</v>
      </c>
      <c r="V53" s="6">
        <v>0</v>
      </c>
      <c r="W53" s="6"/>
      <c r="X53" s="6"/>
      <c r="Y53" s="6"/>
      <c r="Z53" s="6"/>
      <c r="AA53" s="6"/>
      <c r="AB53" s="6"/>
      <c r="AC53" s="6"/>
      <c r="AD53" s="6"/>
      <c r="AE53" s="6"/>
      <c r="AF53" s="6"/>
    </row>
    <row r="54" spans="1:32" ht="12.75" customHeight="1">
      <c r="A54" s="6" t="s">
        <v>165</v>
      </c>
      <c r="B54" s="6" t="s">
        <v>68</v>
      </c>
      <c r="C54" s="6">
        <v>1169315</v>
      </c>
      <c r="D54" s="6">
        <v>1170004</v>
      </c>
      <c r="E54" s="6" t="s">
        <v>28</v>
      </c>
      <c r="F54" s="6" t="s">
        <v>166</v>
      </c>
      <c r="G54" s="6" t="s">
        <v>30</v>
      </c>
      <c r="H54" s="7">
        <v>521.66666666666697</v>
      </c>
      <c r="I54" s="7">
        <v>168.333333333333</v>
      </c>
      <c r="J54" s="7">
        <v>4</v>
      </c>
      <c r="K54" s="7">
        <v>0.18439068918302101</v>
      </c>
      <c r="L54" s="7">
        <v>0</v>
      </c>
      <c r="M54" s="7">
        <v>0</v>
      </c>
      <c r="N54" s="6">
        <v>2.2200000000000002</v>
      </c>
      <c r="O54" s="6">
        <v>3.84</v>
      </c>
      <c r="P54" s="6">
        <v>2.2400000000000002</v>
      </c>
      <c r="Q54" s="6">
        <v>3.39</v>
      </c>
      <c r="R54" s="6">
        <f t="shared" si="1"/>
        <v>-2.0000000000000018E-2</v>
      </c>
      <c r="S54" s="6">
        <v>0</v>
      </c>
      <c r="T54" s="6">
        <v>0</v>
      </c>
      <c r="U54" s="6">
        <v>0</v>
      </c>
      <c r="V54" s="6">
        <v>0</v>
      </c>
      <c r="W54" s="6"/>
      <c r="X54" s="6"/>
      <c r="Y54" s="6"/>
      <c r="Z54" s="6"/>
      <c r="AA54" s="6"/>
      <c r="AB54" s="6"/>
      <c r="AC54" s="6"/>
      <c r="AD54" s="6"/>
      <c r="AE54" s="6"/>
      <c r="AF54" s="6"/>
    </row>
    <row r="55" spans="1:32" ht="12.75" customHeight="1">
      <c r="A55" s="6" t="s">
        <v>167</v>
      </c>
      <c r="B55" s="6" t="s">
        <v>168</v>
      </c>
      <c r="C55" s="6">
        <v>153084</v>
      </c>
      <c r="D55" s="6">
        <v>157523</v>
      </c>
      <c r="E55" s="6" t="s">
        <v>28</v>
      </c>
      <c r="F55" s="6" t="s">
        <v>89</v>
      </c>
      <c r="G55" s="6" t="s">
        <v>34</v>
      </c>
      <c r="H55" s="7">
        <v>465.66666666666703</v>
      </c>
      <c r="I55" s="7">
        <v>161.333333333333</v>
      </c>
      <c r="J55" s="7">
        <v>7</v>
      </c>
      <c r="K55" s="7">
        <v>0.34645669291338599</v>
      </c>
      <c r="L55" s="7">
        <v>7</v>
      </c>
      <c r="M55" s="7">
        <v>0.60629921259842501</v>
      </c>
      <c r="N55" s="6">
        <v>0.35</v>
      </c>
      <c r="O55" s="6">
        <v>0.33</v>
      </c>
      <c r="P55" s="6">
        <v>0.36</v>
      </c>
      <c r="Q55" s="6">
        <v>0.36</v>
      </c>
      <c r="R55" s="6">
        <f t="shared" si="1"/>
        <v>-1.0000000000000009E-2</v>
      </c>
      <c r="S55" s="6">
        <v>5</v>
      </c>
      <c r="T55" s="6">
        <v>4</v>
      </c>
      <c r="U55" s="6">
        <v>6</v>
      </c>
      <c r="V55" s="6">
        <v>4</v>
      </c>
      <c r="W55" s="6"/>
      <c r="X55" s="6"/>
      <c r="Y55" s="6"/>
      <c r="Z55" s="6"/>
      <c r="AA55" s="6"/>
      <c r="AB55" s="6"/>
      <c r="AC55" s="6"/>
      <c r="AD55" s="6"/>
      <c r="AE55" s="6"/>
      <c r="AF55" s="6"/>
    </row>
    <row r="56" spans="1:32" ht="12.75" customHeight="1">
      <c r="A56" s="6" t="s">
        <v>169</v>
      </c>
      <c r="B56" s="6" t="s">
        <v>117</v>
      </c>
      <c r="C56" s="6">
        <v>529083</v>
      </c>
      <c r="D56" s="6">
        <v>530372</v>
      </c>
      <c r="E56" s="6" t="s">
        <v>28</v>
      </c>
      <c r="F56" s="6" t="s">
        <v>170</v>
      </c>
      <c r="G56" s="6" t="s">
        <v>162</v>
      </c>
      <c r="H56" s="7">
        <v>984.33333333333098</v>
      </c>
      <c r="I56" s="7">
        <v>305.66666666666703</v>
      </c>
      <c r="J56" s="7">
        <v>3</v>
      </c>
      <c r="K56" s="7">
        <v>0.31053166271588301</v>
      </c>
      <c r="L56" s="7">
        <v>2</v>
      </c>
      <c r="M56" s="7">
        <v>0.20702110847725499</v>
      </c>
      <c r="N56" s="6">
        <v>3.41</v>
      </c>
      <c r="O56" s="6">
        <v>3.41</v>
      </c>
      <c r="P56" s="6">
        <v>3.41</v>
      </c>
      <c r="Q56" s="6">
        <v>3.08</v>
      </c>
      <c r="R56" s="6">
        <f t="shared" si="1"/>
        <v>0</v>
      </c>
      <c r="S56" s="6">
        <v>1</v>
      </c>
      <c r="T56" s="6">
        <v>0</v>
      </c>
      <c r="U56" s="6">
        <v>0</v>
      </c>
      <c r="V56" s="6">
        <v>1</v>
      </c>
      <c r="W56" s="6"/>
      <c r="X56" s="6"/>
      <c r="Y56" s="6"/>
      <c r="Z56" s="6"/>
      <c r="AA56" s="6"/>
      <c r="AB56" s="6"/>
      <c r="AC56" s="6"/>
      <c r="AD56" s="6"/>
      <c r="AE56" s="6"/>
      <c r="AF56" s="6"/>
    </row>
    <row r="57" spans="1:32" ht="12.75" customHeight="1">
      <c r="A57" s="6" t="s">
        <v>171</v>
      </c>
      <c r="B57" s="6" t="s">
        <v>111</v>
      </c>
      <c r="C57" s="6">
        <v>198634</v>
      </c>
      <c r="D57" s="6">
        <v>199155</v>
      </c>
      <c r="E57" s="6" t="s">
        <v>24</v>
      </c>
      <c r="F57" s="6" t="s">
        <v>172</v>
      </c>
      <c r="G57" s="6" t="s">
        <v>173</v>
      </c>
      <c r="H57" s="7">
        <v>393.333333333334</v>
      </c>
      <c r="I57" s="7">
        <v>128.666666666667</v>
      </c>
      <c r="J57" s="7">
        <v>10</v>
      </c>
      <c r="K57" s="7">
        <v>1.63559322033898</v>
      </c>
      <c r="L57" s="7">
        <v>0</v>
      </c>
      <c r="M57" s="7">
        <v>0</v>
      </c>
      <c r="N57" s="6">
        <v>1.8</v>
      </c>
      <c r="O57" s="6">
        <v>1.96</v>
      </c>
      <c r="P57" s="6">
        <v>1.78</v>
      </c>
      <c r="Q57" s="6">
        <v>2.06</v>
      </c>
      <c r="R57" s="6">
        <f t="shared" si="1"/>
        <v>2.0000000000000018E-2</v>
      </c>
      <c r="S57" s="6">
        <v>0</v>
      </c>
      <c r="T57" s="6">
        <v>0</v>
      </c>
      <c r="U57" s="6">
        <v>0</v>
      </c>
      <c r="V57" s="6">
        <v>0</v>
      </c>
      <c r="W57" s="6"/>
      <c r="X57" s="6"/>
      <c r="Y57" s="6"/>
      <c r="Z57" s="6"/>
      <c r="AA57" s="6"/>
      <c r="AB57" s="6"/>
      <c r="AC57" s="6"/>
      <c r="AD57" s="6"/>
      <c r="AE57" s="6"/>
      <c r="AF57" s="6"/>
    </row>
    <row r="58" spans="1:32" ht="12.75" customHeight="1">
      <c r="A58" s="6" t="s">
        <v>174</v>
      </c>
      <c r="B58" s="6" t="s">
        <v>100</v>
      </c>
      <c r="C58" s="6">
        <v>577556</v>
      </c>
      <c r="D58" s="6">
        <v>579682</v>
      </c>
      <c r="E58" s="6" t="s">
        <v>24</v>
      </c>
      <c r="F58" s="6" t="s">
        <v>175</v>
      </c>
      <c r="G58" s="2" t="s">
        <v>46</v>
      </c>
      <c r="H58" s="7">
        <v>1632.00000000001</v>
      </c>
      <c r="I58" s="7">
        <v>494.99999999999801</v>
      </c>
      <c r="J58" s="7">
        <v>5</v>
      </c>
      <c r="K58" s="7">
        <v>0.30330882352940902</v>
      </c>
      <c r="L58" s="7">
        <v>0</v>
      </c>
      <c r="M58" s="7">
        <v>0</v>
      </c>
      <c r="N58" s="6">
        <v>1.83</v>
      </c>
      <c r="O58" s="6">
        <v>1.83</v>
      </c>
      <c r="P58" s="6">
        <v>1.81</v>
      </c>
      <c r="Q58" s="6">
        <v>1.86</v>
      </c>
      <c r="R58" s="6">
        <f t="shared" si="1"/>
        <v>2.0000000000000018E-2</v>
      </c>
      <c r="S58" s="6">
        <v>0</v>
      </c>
      <c r="T58" s="6">
        <v>0</v>
      </c>
      <c r="U58" s="6">
        <v>0</v>
      </c>
      <c r="V58" s="6">
        <v>0</v>
      </c>
      <c r="W58" s="6"/>
      <c r="X58" s="6"/>
      <c r="Y58" s="6"/>
      <c r="Z58" s="6"/>
      <c r="AA58" s="6"/>
      <c r="AB58" s="6"/>
      <c r="AC58" s="6"/>
      <c r="AD58" s="6"/>
      <c r="AE58" s="6"/>
      <c r="AF58" s="6"/>
    </row>
    <row r="59" spans="1:32" ht="12.75" customHeight="1">
      <c r="A59" s="6" t="s">
        <v>176</v>
      </c>
      <c r="B59" s="6" t="s">
        <v>100</v>
      </c>
      <c r="C59" s="6">
        <v>554089</v>
      </c>
      <c r="D59" s="6">
        <v>563712</v>
      </c>
      <c r="E59" s="6" t="s">
        <v>24</v>
      </c>
      <c r="F59" s="6" t="s">
        <v>177</v>
      </c>
      <c r="G59" s="9" t="s">
        <v>178</v>
      </c>
      <c r="H59" s="7">
        <v>7235.6666666667998</v>
      </c>
      <c r="I59" s="7">
        <v>2388.3333333333298</v>
      </c>
      <c r="J59" s="7">
        <v>41</v>
      </c>
      <c r="K59" s="7">
        <v>0.25061466773817098</v>
      </c>
      <c r="L59" s="7">
        <v>2</v>
      </c>
      <c r="M59" s="7">
        <v>0.66015571013957297</v>
      </c>
      <c r="N59" s="6">
        <v>1.86</v>
      </c>
      <c r="O59" s="6">
        <v>1.91</v>
      </c>
      <c r="P59" s="6">
        <v>1.82</v>
      </c>
      <c r="Q59" s="6">
        <v>1.91</v>
      </c>
      <c r="R59" s="6">
        <f t="shared" si="1"/>
        <v>4.0000000000000036E-2</v>
      </c>
      <c r="S59" s="6">
        <v>3</v>
      </c>
      <c r="T59" s="6">
        <v>3</v>
      </c>
      <c r="U59" s="6">
        <v>0</v>
      </c>
      <c r="V59" s="6">
        <v>0</v>
      </c>
      <c r="W59" s="6"/>
      <c r="X59" s="6"/>
      <c r="Y59" s="6"/>
      <c r="Z59" s="6"/>
      <c r="AA59" s="6"/>
      <c r="AB59" s="6"/>
      <c r="AC59" s="6"/>
      <c r="AD59" s="6"/>
      <c r="AE59" s="6"/>
      <c r="AF59" s="6"/>
    </row>
    <row r="60" spans="1:32" ht="12.75" customHeight="1">
      <c r="A60" s="6" t="s">
        <v>179</v>
      </c>
      <c r="B60" s="6" t="s">
        <v>64</v>
      </c>
      <c r="C60" s="6">
        <v>865972</v>
      </c>
      <c r="D60" s="6">
        <v>867810</v>
      </c>
      <c r="E60" s="6" t="s">
        <v>24</v>
      </c>
      <c r="F60" s="6" t="s">
        <v>172</v>
      </c>
      <c r="G60" s="6" t="s">
        <v>173</v>
      </c>
      <c r="H60" s="7">
        <v>1373.3333333333301</v>
      </c>
      <c r="I60" s="7">
        <v>465.66666666666498</v>
      </c>
      <c r="J60" s="7">
        <v>8</v>
      </c>
      <c r="K60" s="7">
        <v>0.169538834951456</v>
      </c>
      <c r="L60" s="7">
        <v>4</v>
      </c>
      <c r="M60" s="7">
        <v>1.35631067961164</v>
      </c>
      <c r="N60" s="6">
        <v>7.68</v>
      </c>
      <c r="O60" s="6">
        <v>7.98</v>
      </c>
      <c r="P60" s="6">
        <v>7.63</v>
      </c>
      <c r="Q60" s="6">
        <v>8.49</v>
      </c>
      <c r="R60" s="6">
        <f t="shared" si="1"/>
        <v>4.9999999999999822E-2</v>
      </c>
      <c r="S60" s="6">
        <v>5</v>
      </c>
      <c r="T60" s="6">
        <v>5</v>
      </c>
      <c r="U60" s="6">
        <v>5</v>
      </c>
      <c r="V60" s="6">
        <v>5</v>
      </c>
      <c r="W60" s="6"/>
      <c r="X60" s="6"/>
      <c r="Y60" s="6"/>
      <c r="Z60" s="6"/>
      <c r="AA60" s="6"/>
      <c r="AB60" s="6"/>
      <c r="AC60" s="6"/>
      <c r="AD60" s="6"/>
      <c r="AE60" s="6"/>
      <c r="AF60" s="6"/>
    </row>
    <row r="61" spans="1:32" ht="12.75" customHeight="1">
      <c r="A61" s="6" t="s">
        <v>180</v>
      </c>
      <c r="B61" s="6" t="s">
        <v>181</v>
      </c>
      <c r="C61" s="6">
        <v>455216</v>
      </c>
      <c r="D61" s="6">
        <v>455926</v>
      </c>
      <c r="E61" s="6" t="s">
        <v>24</v>
      </c>
      <c r="F61" s="6" t="s">
        <v>182</v>
      </c>
      <c r="G61" s="6" t="s">
        <v>30</v>
      </c>
      <c r="H61" s="7">
        <v>530.66666666666697</v>
      </c>
      <c r="I61" s="7">
        <v>180.333333333333</v>
      </c>
      <c r="J61" s="7">
        <v>5</v>
      </c>
      <c r="K61" s="7">
        <v>0.33982412060301498</v>
      </c>
      <c r="L61" s="7">
        <v>0</v>
      </c>
      <c r="M61" s="7">
        <v>0</v>
      </c>
      <c r="N61" s="6">
        <v>1.81</v>
      </c>
      <c r="O61" s="6">
        <v>1.72</v>
      </c>
      <c r="P61" s="6">
        <v>1.75</v>
      </c>
      <c r="Q61" s="6">
        <v>1.7</v>
      </c>
      <c r="R61" s="6">
        <f t="shared" si="1"/>
        <v>6.0000000000000053E-2</v>
      </c>
      <c r="S61" s="6">
        <v>0</v>
      </c>
      <c r="T61" s="6">
        <v>0</v>
      </c>
      <c r="U61" s="6">
        <v>0</v>
      </c>
      <c r="V61" s="6">
        <v>0</v>
      </c>
      <c r="W61" s="6"/>
      <c r="X61" s="6"/>
      <c r="Y61" s="6"/>
      <c r="Z61" s="6"/>
      <c r="AA61" s="6"/>
      <c r="AB61" s="6"/>
      <c r="AC61" s="6"/>
      <c r="AD61" s="6"/>
      <c r="AE61" s="6"/>
      <c r="AF61" s="6"/>
    </row>
    <row r="62" spans="1:32" ht="12.75" customHeight="1">
      <c r="A62" s="6" t="s">
        <v>183</v>
      </c>
      <c r="B62" s="6" t="s">
        <v>184</v>
      </c>
      <c r="C62" s="6">
        <v>340621</v>
      </c>
      <c r="D62" s="6">
        <v>345978</v>
      </c>
      <c r="E62" s="6" t="s">
        <v>24</v>
      </c>
      <c r="F62" s="6" t="s">
        <v>185</v>
      </c>
      <c r="G62" s="2" t="s">
        <v>46</v>
      </c>
      <c r="H62" s="7">
        <v>3965.6666666666201</v>
      </c>
      <c r="I62" s="7">
        <v>1392.3333333333301</v>
      </c>
      <c r="J62" s="7">
        <v>46</v>
      </c>
      <c r="K62" s="7">
        <v>0.64601832394721703</v>
      </c>
      <c r="L62" s="7">
        <v>1</v>
      </c>
      <c r="M62" s="7">
        <v>1.0639300460263801</v>
      </c>
      <c r="N62" s="6">
        <v>1.8</v>
      </c>
      <c r="O62" s="6">
        <v>2.0099999999999998</v>
      </c>
      <c r="P62" s="6">
        <v>1.73</v>
      </c>
      <c r="Q62" s="6">
        <v>1.99</v>
      </c>
      <c r="R62" s="6">
        <f t="shared" si="1"/>
        <v>7.0000000000000062E-2</v>
      </c>
      <c r="S62" s="6">
        <v>1</v>
      </c>
      <c r="T62" s="6">
        <v>1</v>
      </c>
      <c r="U62" s="6">
        <v>0</v>
      </c>
      <c r="V62" s="6">
        <v>0</v>
      </c>
      <c r="W62" s="6"/>
      <c r="X62" s="6"/>
      <c r="Y62" s="6"/>
      <c r="Z62" s="6"/>
      <c r="AA62" s="6"/>
      <c r="AB62" s="6"/>
      <c r="AC62" s="6"/>
      <c r="AD62" s="6"/>
      <c r="AE62" s="6"/>
      <c r="AF62" s="6"/>
    </row>
    <row r="63" spans="1:32" ht="12.75" customHeight="1">
      <c r="A63" s="6" t="s">
        <v>186</v>
      </c>
      <c r="B63" s="6" t="s">
        <v>36</v>
      </c>
      <c r="C63" s="6">
        <v>284679</v>
      </c>
      <c r="D63" s="6">
        <v>285542</v>
      </c>
      <c r="E63" s="6" t="s">
        <v>28</v>
      </c>
      <c r="F63" s="6" t="s">
        <v>187</v>
      </c>
      <c r="G63" s="6" t="s">
        <v>76</v>
      </c>
      <c r="H63" s="7">
        <v>665.66666666666595</v>
      </c>
      <c r="I63" s="7">
        <v>198.333333333334</v>
      </c>
      <c r="J63" s="7">
        <v>2</v>
      </c>
      <c r="K63" s="7">
        <v>0.14897346019028601</v>
      </c>
      <c r="L63" s="7">
        <v>0</v>
      </c>
      <c r="M63" s="7">
        <v>0</v>
      </c>
      <c r="N63" s="6">
        <v>2.09</v>
      </c>
      <c r="O63" s="6">
        <v>2.0499999999999998</v>
      </c>
      <c r="P63" s="6">
        <v>2</v>
      </c>
      <c r="Q63" s="6">
        <v>2.17</v>
      </c>
      <c r="R63" s="6">
        <f t="shared" si="1"/>
        <v>8.9999999999999858E-2</v>
      </c>
      <c r="S63" s="6">
        <v>0</v>
      </c>
      <c r="T63" s="6">
        <v>0</v>
      </c>
      <c r="U63" s="6">
        <v>1</v>
      </c>
      <c r="V63" s="6">
        <v>0</v>
      </c>
      <c r="W63" s="6"/>
      <c r="X63" s="6"/>
      <c r="Y63" s="6"/>
      <c r="Z63" s="6"/>
      <c r="AA63" s="6"/>
      <c r="AB63" s="6"/>
      <c r="AC63" s="6"/>
      <c r="AD63" s="6"/>
      <c r="AE63" s="6"/>
      <c r="AF63" s="6"/>
    </row>
    <row r="64" spans="1:32" ht="12.75" customHeight="1">
      <c r="A64" s="6" t="s">
        <v>188</v>
      </c>
      <c r="B64" s="6" t="s">
        <v>64</v>
      </c>
      <c r="C64" s="6">
        <v>129086</v>
      </c>
      <c r="D64" s="6">
        <v>131935</v>
      </c>
      <c r="E64" s="6" t="s">
        <v>24</v>
      </c>
      <c r="F64" s="6" t="s">
        <v>120</v>
      </c>
      <c r="G64" s="6" t="s">
        <v>121</v>
      </c>
      <c r="H64" s="7">
        <v>2157.6666666666802</v>
      </c>
      <c r="I64" s="7">
        <v>692.33333333333496</v>
      </c>
      <c r="J64" s="7">
        <v>26</v>
      </c>
      <c r="K64" s="7">
        <v>0.55617694011020002</v>
      </c>
      <c r="L64" s="7">
        <v>2</v>
      </c>
      <c r="M64" s="7">
        <v>0.32087131160203802</v>
      </c>
      <c r="N64" s="6">
        <v>3.72</v>
      </c>
      <c r="O64" s="6">
        <v>4.07</v>
      </c>
      <c r="P64" s="6">
        <v>3.63</v>
      </c>
      <c r="Q64" s="6">
        <v>3.92</v>
      </c>
      <c r="R64" s="6">
        <f t="shared" si="1"/>
        <v>9.0000000000000302E-2</v>
      </c>
      <c r="S64" s="6">
        <v>2</v>
      </c>
      <c r="T64" s="6">
        <v>2</v>
      </c>
      <c r="U64" s="6">
        <v>1</v>
      </c>
      <c r="V64" s="6">
        <v>1</v>
      </c>
      <c r="W64" s="6"/>
      <c r="X64" s="6"/>
      <c r="Y64" s="6"/>
      <c r="Z64" s="6"/>
      <c r="AA64" s="6"/>
      <c r="AB64" s="6"/>
      <c r="AC64" s="6"/>
      <c r="AD64" s="6"/>
      <c r="AE64" s="6"/>
      <c r="AF64" s="6"/>
    </row>
    <row r="65" spans="1:32" ht="12.75" customHeight="1">
      <c r="A65" s="6" t="s">
        <v>189</v>
      </c>
      <c r="B65" s="6" t="s">
        <v>94</v>
      </c>
      <c r="C65" s="6">
        <v>298881</v>
      </c>
      <c r="D65" s="6">
        <v>305801</v>
      </c>
      <c r="E65" s="6" t="s">
        <v>28</v>
      </c>
      <c r="F65" s="6" t="s">
        <v>159</v>
      </c>
      <c r="G65" s="6" t="s">
        <v>30</v>
      </c>
      <c r="H65" s="7">
        <v>5263.3333333333403</v>
      </c>
      <c r="I65" s="7">
        <v>1657.6666666666499</v>
      </c>
      <c r="J65" s="7">
        <v>32</v>
      </c>
      <c r="K65" s="7">
        <v>0.29641992325745598</v>
      </c>
      <c r="L65" s="7">
        <v>4</v>
      </c>
      <c r="M65" s="7">
        <v>0.209964112307365</v>
      </c>
      <c r="N65" s="6">
        <v>1.9</v>
      </c>
      <c r="O65" s="6">
        <v>1.81</v>
      </c>
      <c r="P65" s="6">
        <v>1.8</v>
      </c>
      <c r="Q65" s="6">
        <v>1.9</v>
      </c>
      <c r="R65" s="6">
        <f t="shared" si="1"/>
        <v>9.9999999999999867E-2</v>
      </c>
      <c r="S65" s="6">
        <v>0</v>
      </c>
      <c r="T65" s="6">
        <v>0</v>
      </c>
      <c r="U65" s="6">
        <v>0</v>
      </c>
      <c r="V65" s="6">
        <v>2</v>
      </c>
      <c r="W65" s="6"/>
      <c r="X65" s="6"/>
      <c r="Y65" s="6"/>
      <c r="Z65" s="6"/>
      <c r="AA65" s="6"/>
      <c r="AB65" s="6"/>
      <c r="AC65" s="6"/>
      <c r="AD65" s="6"/>
      <c r="AE65" s="6"/>
      <c r="AF65" s="6"/>
    </row>
    <row r="66" spans="1:32" ht="12.75" customHeight="1">
      <c r="A66" s="6" t="s">
        <v>190</v>
      </c>
      <c r="B66" s="6" t="s">
        <v>146</v>
      </c>
      <c r="C66" s="6">
        <v>251575</v>
      </c>
      <c r="D66" s="6">
        <v>254391</v>
      </c>
      <c r="E66" s="6" t="s">
        <v>24</v>
      </c>
      <c r="F66" s="6" t="s">
        <v>191</v>
      </c>
      <c r="G66" s="6" t="s">
        <v>26</v>
      </c>
      <c r="H66" s="7">
        <v>2150.6666666666702</v>
      </c>
      <c r="I66" s="7">
        <v>666.33333333333405</v>
      </c>
      <c r="J66" s="7">
        <v>8</v>
      </c>
      <c r="K66" s="7">
        <v>0.118029108729666</v>
      </c>
      <c r="L66" s="7">
        <v>0</v>
      </c>
      <c r="M66" s="7">
        <v>0</v>
      </c>
      <c r="N66" s="6">
        <v>1.89</v>
      </c>
      <c r="O66" s="6">
        <v>1.89</v>
      </c>
      <c r="P66" s="6">
        <v>1.79</v>
      </c>
      <c r="Q66" s="6">
        <v>1.87</v>
      </c>
      <c r="R66" s="6">
        <f t="shared" si="1"/>
        <v>9.9999999999999867E-2</v>
      </c>
      <c r="S66" s="6">
        <v>0</v>
      </c>
      <c r="T66" s="6">
        <v>0</v>
      </c>
      <c r="U66" s="6">
        <v>0</v>
      </c>
      <c r="V66" s="6">
        <v>0</v>
      </c>
      <c r="W66" s="6"/>
      <c r="X66" s="6"/>
      <c r="Y66" s="6"/>
      <c r="Z66" s="6"/>
      <c r="AA66" s="6"/>
      <c r="AB66" s="6"/>
      <c r="AC66" s="6"/>
      <c r="AD66" s="6"/>
      <c r="AE66" s="6"/>
      <c r="AF66" s="6"/>
    </row>
    <row r="67" spans="1:32" ht="12.75" customHeight="1">
      <c r="A67" s="6" t="s">
        <v>192</v>
      </c>
      <c r="B67" s="6" t="s">
        <v>94</v>
      </c>
      <c r="C67" s="6">
        <v>264331</v>
      </c>
      <c r="D67" s="6">
        <v>264768</v>
      </c>
      <c r="E67" s="6" t="s">
        <v>28</v>
      </c>
      <c r="F67" s="6" t="s">
        <v>193</v>
      </c>
      <c r="G67" s="6" t="s">
        <v>30</v>
      </c>
      <c r="H67" s="7">
        <v>333.33333333333297</v>
      </c>
      <c r="I67" s="7">
        <v>104.666666666667</v>
      </c>
      <c r="J67" s="7">
        <v>4</v>
      </c>
      <c r="K67" s="7">
        <v>3.8060606060605999</v>
      </c>
      <c r="L67" s="7">
        <v>0</v>
      </c>
      <c r="M67" s="7">
        <v>0</v>
      </c>
      <c r="N67" s="6">
        <v>1.64</v>
      </c>
      <c r="O67" s="6">
        <v>1.73</v>
      </c>
      <c r="P67" s="6">
        <v>1.53</v>
      </c>
      <c r="Q67" s="6">
        <v>1.4</v>
      </c>
      <c r="R67" s="6">
        <f t="shared" si="1"/>
        <v>0.10999999999999988</v>
      </c>
      <c r="S67" s="6">
        <v>0</v>
      </c>
      <c r="T67" s="6">
        <v>0</v>
      </c>
      <c r="U67" s="6">
        <v>0</v>
      </c>
      <c r="V67" s="6">
        <v>1</v>
      </c>
      <c r="W67" s="6"/>
      <c r="X67" s="6"/>
      <c r="Y67" s="6"/>
      <c r="Z67" s="6"/>
      <c r="AA67" s="6"/>
      <c r="AB67" s="6"/>
      <c r="AC67" s="6"/>
      <c r="AD67" s="6"/>
      <c r="AE67" s="6"/>
      <c r="AF67" s="6"/>
    </row>
    <row r="68" spans="1:32" ht="12.75" customHeight="1">
      <c r="A68" s="6" t="s">
        <v>194</v>
      </c>
      <c r="B68" s="6" t="s">
        <v>57</v>
      </c>
      <c r="C68" s="6">
        <v>177480</v>
      </c>
      <c r="D68" s="6">
        <v>178241</v>
      </c>
      <c r="E68" s="6" t="s">
        <v>28</v>
      </c>
      <c r="F68" s="6" t="s">
        <v>195</v>
      </c>
      <c r="G68" s="6" t="s">
        <v>196</v>
      </c>
      <c r="H68" s="7">
        <v>585.33333333333405</v>
      </c>
      <c r="I68" s="7">
        <v>176.666666666667</v>
      </c>
      <c r="J68" s="7">
        <v>6</v>
      </c>
      <c r="K68" s="7">
        <v>0.905466970387245</v>
      </c>
      <c r="L68" s="7">
        <v>0</v>
      </c>
      <c r="M68" s="7">
        <v>0</v>
      </c>
      <c r="N68" s="6">
        <v>1.96</v>
      </c>
      <c r="O68" s="6">
        <v>2</v>
      </c>
      <c r="P68" s="6">
        <v>1.85</v>
      </c>
      <c r="Q68" s="6">
        <v>1.75</v>
      </c>
      <c r="R68" s="6">
        <f t="shared" si="1"/>
        <v>0.10999999999999988</v>
      </c>
      <c r="S68" s="6">
        <v>0</v>
      </c>
      <c r="T68" s="6">
        <v>0</v>
      </c>
      <c r="U68" s="6">
        <v>0</v>
      </c>
      <c r="V68" s="6">
        <v>0</v>
      </c>
      <c r="W68" s="6"/>
      <c r="X68" s="6"/>
      <c r="Y68" s="6"/>
      <c r="Z68" s="6"/>
      <c r="AA68" s="6"/>
      <c r="AB68" s="6"/>
      <c r="AC68" s="6"/>
      <c r="AD68" s="6"/>
      <c r="AE68" s="6"/>
      <c r="AF68" s="6"/>
    </row>
    <row r="69" spans="1:32" ht="12.75" customHeight="1">
      <c r="A69" s="6" t="s">
        <v>197</v>
      </c>
      <c r="B69" s="6" t="s">
        <v>36</v>
      </c>
      <c r="C69" s="6">
        <v>1173447</v>
      </c>
      <c r="D69" s="6">
        <v>1174688</v>
      </c>
      <c r="E69" s="6" t="s">
        <v>24</v>
      </c>
      <c r="F69" s="6" t="s">
        <v>198</v>
      </c>
      <c r="G69" s="6" t="s">
        <v>73</v>
      </c>
      <c r="H69" s="7">
        <v>957.99999999999795</v>
      </c>
      <c r="I69" s="7">
        <v>284</v>
      </c>
      <c r="J69" s="7">
        <v>1</v>
      </c>
      <c r="K69" s="7">
        <v>7.4112734864300797E-2</v>
      </c>
      <c r="L69" s="7">
        <v>0</v>
      </c>
      <c r="M69" s="7">
        <v>0</v>
      </c>
      <c r="N69" s="6">
        <v>2.0499999999999998</v>
      </c>
      <c r="O69" s="6">
        <v>1.98</v>
      </c>
      <c r="P69" s="6">
        <v>1.94</v>
      </c>
      <c r="Q69" s="6">
        <v>1.8</v>
      </c>
      <c r="R69" s="6">
        <f t="shared" ref="R69:R99" si="2">N69-P69</f>
        <v>0.10999999999999988</v>
      </c>
      <c r="S69" s="6">
        <v>0</v>
      </c>
      <c r="T69" s="6">
        <v>0</v>
      </c>
      <c r="U69" s="6">
        <v>0</v>
      </c>
      <c r="V69" s="6">
        <v>0</v>
      </c>
      <c r="W69" s="6"/>
      <c r="X69" s="6"/>
      <c r="Y69" s="6"/>
      <c r="Z69" s="6"/>
      <c r="AA69" s="6"/>
      <c r="AB69" s="6"/>
      <c r="AC69" s="6"/>
      <c r="AD69" s="6"/>
      <c r="AE69" s="6"/>
      <c r="AF69" s="6"/>
    </row>
    <row r="70" spans="1:32" ht="12.75" customHeight="1">
      <c r="A70" s="6" t="s">
        <v>199</v>
      </c>
      <c r="B70" s="6" t="s">
        <v>150</v>
      </c>
      <c r="C70" s="6">
        <v>823981</v>
      </c>
      <c r="D70" s="6">
        <v>824463</v>
      </c>
      <c r="E70" s="6" t="s">
        <v>24</v>
      </c>
      <c r="F70" s="6" t="s">
        <v>151</v>
      </c>
      <c r="G70" s="6" t="s">
        <v>152</v>
      </c>
      <c r="H70" s="7">
        <v>370</v>
      </c>
      <c r="I70" s="7">
        <v>113</v>
      </c>
      <c r="J70" s="7">
        <v>0</v>
      </c>
      <c r="K70" s="7">
        <v>0</v>
      </c>
      <c r="L70" s="7">
        <v>9</v>
      </c>
      <c r="M70" s="7">
        <v>0.45810810810810698</v>
      </c>
      <c r="N70" s="6">
        <v>2.14</v>
      </c>
      <c r="O70" s="6">
        <v>1.91</v>
      </c>
      <c r="P70" s="6">
        <v>1.99</v>
      </c>
      <c r="Q70" s="6">
        <v>1.89</v>
      </c>
      <c r="R70" s="6">
        <f t="shared" si="2"/>
        <v>0.15000000000000013</v>
      </c>
      <c r="S70" s="6">
        <v>11</v>
      </c>
      <c r="T70" s="6">
        <v>15</v>
      </c>
      <c r="U70" s="6">
        <v>3</v>
      </c>
      <c r="V70" s="6">
        <v>3</v>
      </c>
      <c r="W70" s="6"/>
      <c r="X70" s="6"/>
      <c r="Y70" s="6"/>
      <c r="Z70" s="6"/>
      <c r="AA70" s="6"/>
      <c r="AB70" s="6"/>
      <c r="AC70" s="6"/>
      <c r="AD70" s="6"/>
      <c r="AE70" s="6"/>
      <c r="AF70" s="6"/>
    </row>
    <row r="71" spans="1:32" ht="12.75" customHeight="1">
      <c r="A71" s="6" t="s">
        <v>200</v>
      </c>
      <c r="B71" s="6" t="s">
        <v>146</v>
      </c>
      <c r="C71" s="6">
        <v>754961</v>
      </c>
      <c r="D71" s="6">
        <v>759025</v>
      </c>
      <c r="E71" s="6" t="s">
        <v>28</v>
      </c>
      <c r="F71" s="6" t="s">
        <v>201</v>
      </c>
      <c r="G71" s="6" t="s">
        <v>121</v>
      </c>
      <c r="H71" s="7">
        <v>3029.6666666666501</v>
      </c>
      <c r="I71" s="7">
        <v>1035.3333333333401</v>
      </c>
      <c r="J71" s="7">
        <v>25</v>
      </c>
      <c r="K71" s="7">
        <v>0.44964705746102102</v>
      </c>
      <c r="L71" s="7">
        <v>1</v>
      </c>
      <c r="M71" s="7">
        <v>1.0355507990011401</v>
      </c>
      <c r="N71" s="6">
        <v>1.94</v>
      </c>
      <c r="O71" s="6">
        <v>1.94</v>
      </c>
      <c r="P71" s="6">
        <v>1.78</v>
      </c>
      <c r="Q71" s="6">
        <v>1.99</v>
      </c>
      <c r="R71" s="6">
        <f t="shared" si="2"/>
        <v>0.15999999999999992</v>
      </c>
      <c r="S71" s="6">
        <v>1</v>
      </c>
      <c r="T71" s="6">
        <v>0</v>
      </c>
      <c r="U71" s="6">
        <v>0</v>
      </c>
      <c r="V71" s="6">
        <v>0</v>
      </c>
      <c r="W71" s="6"/>
      <c r="X71" s="6"/>
      <c r="Y71" s="6"/>
      <c r="Z71" s="6"/>
      <c r="AA71" s="6"/>
      <c r="AB71" s="6"/>
      <c r="AC71" s="6"/>
      <c r="AD71" s="6"/>
      <c r="AE71" s="6"/>
      <c r="AF71" s="6"/>
    </row>
    <row r="72" spans="1:32" ht="12.75" customHeight="1">
      <c r="A72" s="6" t="s">
        <v>202</v>
      </c>
      <c r="B72" s="6" t="s">
        <v>203</v>
      </c>
      <c r="C72" s="6">
        <v>247890</v>
      </c>
      <c r="D72" s="6">
        <v>253466</v>
      </c>
      <c r="E72" s="6" t="s">
        <v>28</v>
      </c>
      <c r="F72" s="6" t="s">
        <v>204</v>
      </c>
      <c r="G72" s="6" t="s">
        <v>121</v>
      </c>
      <c r="H72" s="7">
        <v>4107.6666666666197</v>
      </c>
      <c r="I72" s="7">
        <v>1469.3333333333201</v>
      </c>
      <c r="J72" s="7">
        <v>69</v>
      </c>
      <c r="K72" s="7">
        <v>0.54848115989072199</v>
      </c>
      <c r="L72" s="7">
        <v>3</v>
      </c>
      <c r="M72" s="7">
        <v>3.2518645843323402</v>
      </c>
      <c r="N72" s="6">
        <v>1.93</v>
      </c>
      <c r="O72" s="6">
        <v>1.73</v>
      </c>
      <c r="P72" s="6">
        <v>1.74</v>
      </c>
      <c r="Q72" s="6">
        <v>1.96</v>
      </c>
      <c r="R72" s="6">
        <f t="shared" si="2"/>
        <v>0.18999999999999995</v>
      </c>
      <c r="S72" s="6">
        <v>0</v>
      </c>
      <c r="T72" s="6">
        <v>0</v>
      </c>
      <c r="U72" s="6">
        <v>2</v>
      </c>
      <c r="V72" s="6">
        <v>1</v>
      </c>
      <c r="W72" s="6"/>
      <c r="X72" s="6"/>
      <c r="Y72" s="6"/>
      <c r="Z72" s="6"/>
      <c r="AA72" s="6"/>
      <c r="AB72" s="6"/>
      <c r="AC72" s="6"/>
      <c r="AD72" s="6"/>
      <c r="AE72" s="6"/>
      <c r="AF72" s="6"/>
    </row>
    <row r="73" spans="1:32" ht="12.75" customHeight="1">
      <c r="A73" s="6" t="s">
        <v>205</v>
      </c>
      <c r="B73" s="6" t="s">
        <v>64</v>
      </c>
      <c r="C73" s="6">
        <v>997184</v>
      </c>
      <c r="D73" s="6">
        <v>999037</v>
      </c>
      <c r="E73" s="6" t="s">
        <v>24</v>
      </c>
      <c r="F73" s="6" t="s">
        <v>206</v>
      </c>
      <c r="G73" s="2" t="s">
        <v>46</v>
      </c>
      <c r="H73" s="7">
        <v>1402.6666666666699</v>
      </c>
      <c r="I73" s="7">
        <v>451.33333333333201</v>
      </c>
      <c r="J73" s="7">
        <v>15.4</v>
      </c>
      <c r="K73" s="7">
        <v>0.42717483938638801</v>
      </c>
      <c r="L73" s="7">
        <v>2</v>
      </c>
      <c r="M73" s="7">
        <v>0.64353612167300001</v>
      </c>
      <c r="N73" s="6">
        <v>3.88</v>
      </c>
      <c r="O73" s="6">
        <v>3.6</v>
      </c>
      <c r="P73" s="6">
        <v>3.67</v>
      </c>
      <c r="Q73" s="6">
        <v>3.83</v>
      </c>
      <c r="R73" s="6">
        <f t="shared" si="2"/>
        <v>0.20999999999999996</v>
      </c>
      <c r="S73" s="6">
        <v>2</v>
      </c>
      <c r="T73" s="6">
        <v>2</v>
      </c>
      <c r="U73" s="6">
        <v>0</v>
      </c>
      <c r="V73" s="6">
        <v>0</v>
      </c>
      <c r="W73" s="6"/>
      <c r="X73" s="6"/>
      <c r="Y73" s="6"/>
      <c r="Z73" s="6"/>
      <c r="AA73" s="6"/>
      <c r="AB73" s="6"/>
      <c r="AC73" s="6"/>
      <c r="AD73" s="6"/>
      <c r="AE73" s="6"/>
      <c r="AF73" s="6"/>
    </row>
    <row r="74" spans="1:32" ht="12.75" customHeight="1">
      <c r="A74" s="6" t="s">
        <v>207</v>
      </c>
      <c r="B74" s="6" t="s">
        <v>168</v>
      </c>
      <c r="C74" s="6">
        <v>147527</v>
      </c>
      <c r="D74" s="6">
        <v>147592</v>
      </c>
      <c r="E74" s="6" t="s">
        <v>28</v>
      </c>
      <c r="F74" s="6" t="s">
        <v>89</v>
      </c>
      <c r="G74" s="6" t="s">
        <v>34</v>
      </c>
      <c r="H74" s="7">
        <v>43.3333333333333</v>
      </c>
      <c r="I74" s="7">
        <v>13.6666666666667</v>
      </c>
      <c r="J74" s="7">
        <v>1</v>
      </c>
      <c r="K74" s="7">
        <v>0.95571095571095599</v>
      </c>
      <c r="L74" s="7">
        <v>0</v>
      </c>
      <c r="M74" s="7">
        <v>0</v>
      </c>
      <c r="N74" s="6">
        <v>0.45</v>
      </c>
      <c r="O74" s="6">
        <v>0.27</v>
      </c>
      <c r="P74" s="6">
        <v>0.24</v>
      </c>
      <c r="Q74" s="6">
        <v>0.23</v>
      </c>
      <c r="R74" s="6">
        <f t="shared" si="2"/>
        <v>0.21000000000000002</v>
      </c>
      <c r="S74" s="6">
        <v>0</v>
      </c>
      <c r="T74" s="6">
        <v>0</v>
      </c>
      <c r="U74" s="6">
        <v>0</v>
      </c>
      <c r="V74" s="6">
        <v>0</v>
      </c>
      <c r="W74" s="6"/>
      <c r="X74" s="6"/>
      <c r="Y74" s="6"/>
      <c r="Z74" s="6"/>
      <c r="AA74" s="6"/>
      <c r="AB74" s="6"/>
      <c r="AC74" s="6"/>
      <c r="AD74" s="6"/>
      <c r="AE74" s="6"/>
      <c r="AF74" s="6"/>
    </row>
    <row r="75" spans="1:32" ht="12.75" customHeight="1">
      <c r="A75" s="6" t="s">
        <v>208</v>
      </c>
      <c r="B75" s="6" t="s">
        <v>23</v>
      </c>
      <c r="C75" s="6">
        <v>369102</v>
      </c>
      <c r="D75" s="6">
        <v>372686</v>
      </c>
      <c r="E75" s="6" t="s">
        <v>28</v>
      </c>
      <c r="F75" s="6" t="s">
        <v>209</v>
      </c>
      <c r="G75" s="6" t="s">
        <v>210</v>
      </c>
      <c r="H75" s="7">
        <v>2718.99999999999</v>
      </c>
      <c r="I75" s="7">
        <v>866.00000000000603</v>
      </c>
      <c r="J75" s="7">
        <v>16</v>
      </c>
      <c r="K75" s="7">
        <v>0.23163596241934101</v>
      </c>
      <c r="L75" s="7">
        <v>0</v>
      </c>
      <c r="M75" s="7">
        <v>0</v>
      </c>
      <c r="N75" s="6">
        <v>1.88</v>
      </c>
      <c r="O75" s="6">
        <v>1.78</v>
      </c>
      <c r="P75" s="6">
        <v>1.66</v>
      </c>
      <c r="Q75" s="6">
        <v>1.83</v>
      </c>
      <c r="R75" s="6">
        <f t="shared" si="2"/>
        <v>0.21999999999999997</v>
      </c>
      <c r="S75" s="6">
        <v>1</v>
      </c>
      <c r="T75" s="6">
        <v>1</v>
      </c>
      <c r="U75" s="6">
        <v>0</v>
      </c>
      <c r="V75" s="6">
        <v>0</v>
      </c>
      <c r="W75" s="6"/>
      <c r="X75" s="6"/>
      <c r="Y75" s="6"/>
      <c r="Z75" s="6"/>
      <c r="AA75" s="6"/>
      <c r="AB75" s="6"/>
      <c r="AC75" s="6"/>
      <c r="AD75" s="6"/>
      <c r="AE75" s="6"/>
      <c r="AF75" s="6"/>
    </row>
    <row r="76" spans="1:32" ht="12.75" customHeight="1">
      <c r="A76" s="6" t="s">
        <v>211</v>
      </c>
      <c r="B76" s="6" t="s">
        <v>168</v>
      </c>
      <c r="C76" s="6">
        <v>167721</v>
      </c>
      <c r="D76" s="6">
        <v>169844</v>
      </c>
      <c r="E76" s="6" t="s">
        <v>28</v>
      </c>
      <c r="F76" s="6" t="s">
        <v>89</v>
      </c>
      <c r="G76" s="6" t="s">
        <v>34</v>
      </c>
      <c r="H76" s="7">
        <v>1616.3333333333401</v>
      </c>
      <c r="I76" s="7">
        <v>507.66666666666498</v>
      </c>
      <c r="J76" s="7">
        <v>13</v>
      </c>
      <c r="K76" s="7">
        <v>0.31408537842854001</v>
      </c>
      <c r="L76" s="7">
        <v>10</v>
      </c>
      <c r="M76" s="7">
        <v>0.28553216220776401</v>
      </c>
      <c r="N76" s="6">
        <v>2.08</v>
      </c>
      <c r="O76" s="6">
        <v>2.0099999999999998</v>
      </c>
      <c r="P76" s="6">
        <v>1.85</v>
      </c>
      <c r="Q76" s="6">
        <v>2.2400000000000002</v>
      </c>
      <c r="R76" s="6">
        <f t="shared" si="2"/>
        <v>0.22999999999999998</v>
      </c>
      <c r="S76" s="6">
        <v>17</v>
      </c>
      <c r="T76" s="6">
        <v>9</v>
      </c>
      <c r="U76" s="6">
        <v>14</v>
      </c>
      <c r="V76" s="6">
        <v>14</v>
      </c>
      <c r="W76" s="6"/>
      <c r="X76" s="6"/>
      <c r="Y76" s="6"/>
      <c r="Z76" s="6"/>
      <c r="AA76" s="6"/>
      <c r="AB76" s="6"/>
      <c r="AC76" s="6"/>
      <c r="AD76" s="6"/>
      <c r="AE76" s="6"/>
      <c r="AF76" s="6"/>
    </row>
    <row r="77" spans="1:32" ht="12.75" customHeight="1">
      <c r="A77" s="6" t="s">
        <v>212</v>
      </c>
      <c r="B77" s="6" t="s">
        <v>57</v>
      </c>
      <c r="C77" s="6">
        <v>59604</v>
      </c>
      <c r="D77" s="6">
        <v>60077</v>
      </c>
      <c r="E77" s="6" t="s">
        <v>28</v>
      </c>
      <c r="F77" s="6" t="s">
        <v>213</v>
      </c>
      <c r="G77" s="6" t="s">
        <v>129</v>
      </c>
      <c r="H77" s="7">
        <v>360.66666666666703</v>
      </c>
      <c r="I77" s="7">
        <v>113.333333333333</v>
      </c>
      <c r="J77" s="7">
        <v>3</v>
      </c>
      <c r="K77" s="7">
        <v>0.94269870609981299</v>
      </c>
      <c r="L77" s="7">
        <v>0</v>
      </c>
      <c r="M77" s="7">
        <v>0</v>
      </c>
      <c r="N77" s="6">
        <v>2.25</v>
      </c>
      <c r="O77" s="6">
        <v>1.9</v>
      </c>
      <c r="P77" s="6">
        <v>2.02</v>
      </c>
      <c r="Q77" s="6">
        <v>1.86</v>
      </c>
      <c r="R77" s="6">
        <f t="shared" si="2"/>
        <v>0.22999999999999998</v>
      </c>
      <c r="S77" s="6">
        <v>0</v>
      </c>
      <c r="T77" s="6">
        <v>0</v>
      </c>
      <c r="U77" s="6">
        <v>0</v>
      </c>
      <c r="V77" s="6">
        <v>0</v>
      </c>
      <c r="W77" s="6"/>
      <c r="X77" s="6"/>
      <c r="Y77" s="6"/>
      <c r="Z77" s="6"/>
      <c r="AA77" s="6"/>
      <c r="AB77" s="6"/>
      <c r="AC77" s="6"/>
      <c r="AD77" s="6"/>
      <c r="AE77" s="6"/>
      <c r="AF77" s="6"/>
    </row>
    <row r="78" spans="1:32" ht="12.75" customHeight="1">
      <c r="A78" s="6" t="s">
        <v>214</v>
      </c>
      <c r="B78" s="6" t="s">
        <v>150</v>
      </c>
      <c r="C78" s="6">
        <v>511604</v>
      </c>
      <c r="D78" s="6">
        <v>512074</v>
      </c>
      <c r="E78" s="6" t="s">
        <v>28</v>
      </c>
      <c r="F78" s="6" t="s">
        <v>215</v>
      </c>
      <c r="G78" s="6" t="s">
        <v>216</v>
      </c>
      <c r="H78" s="7">
        <v>355.333333333334</v>
      </c>
      <c r="I78" s="7">
        <v>115.666666666667</v>
      </c>
      <c r="J78" s="7">
        <v>3</v>
      </c>
      <c r="K78" s="7">
        <v>2.9592358860651502</v>
      </c>
      <c r="L78" s="7">
        <v>14.5</v>
      </c>
      <c r="M78" s="7">
        <v>0.44952202269275399</v>
      </c>
      <c r="N78" s="6">
        <v>11.42</v>
      </c>
      <c r="O78" s="6">
        <v>11.08</v>
      </c>
      <c r="P78" s="6">
        <v>11.12</v>
      </c>
      <c r="Q78" s="6">
        <v>11.69</v>
      </c>
      <c r="R78" s="6">
        <f t="shared" si="2"/>
        <v>0.30000000000000071</v>
      </c>
      <c r="S78" s="6">
        <v>32</v>
      </c>
      <c r="T78" s="6">
        <v>30</v>
      </c>
      <c r="U78" s="6">
        <v>28</v>
      </c>
      <c r="V78" s="6">
        <v>22</v>
      </c>
      <c r="W78" s="6"/>
      <c r="X78" s="6"/>
      <c r="Y78" s="6"/>
      <c r="Z78" s="6"/>
      <c r="AA78" s="6"/>
      <c r="AB78" s="6"/>
      <c r="AC78" s="6"/>
      <c r="AD78" s="6"/>
      <c r="AE78" s="6"/>
      <c r="AF78" s="6"/>
    </row>
    <row r="79" spans="1:32" ht="12" customHeight="1">
      <c r="A79" s="6" t="s">
        <v>217</v>
      </c>
      <c r="B79" s="6" t="s">
        <v>39</v>
      </c>
      <c r="C79" s="6">
        <v>310540</v>
      </c>
      <c r="D79" s="6">
        <v>312735</v>
      </c>
      <c r="E79" s="6" t="s">
        <v>24</v>
      </c>
      <c r="F79" s="2" t="s">
        <v>218</v>
      </c>
      <c r="G79" s="2" t="s">
        <v>46</v>
      </c>
      <c r="H79" s="7">
        <v>1712.6666666666699</v>
      </c>
      <c r="I79" s="7">
        <v>483.33333333333098</v>
      </c>
      <c r="J79" s="7">
        <v>2</v>
      </c>
      <c r="K79" s="7">
        <v>0.141105488516931</v>
      </c>
      <c r="L79" s="7">
        <v>1</v>
      </c>
      <c r="M79" s="7">
        <v>0.282210977033863</v>
      </c>
      <c r="N79" s="6">
        <v>2.2000000000000002</v>
      </c>
      <c r="O79" s="6">
        <v>1.74</v>
      </c>
      <c r="P79" s="6">
        <v>1.89</v>
      </c>
      <c r="Q79" s="6">
        <v>2.11</v>
      </c>
      <c r="R79" s="6">
        <f t="shared" si="2"/>
        <v>0.31000000000000028</v>
      </c>
      <c r="S79" s="6">
        <v>0</v>
      </c>
      <c r="T79" s="6">
        <v>0</v>
      </c>
      <c r="U79" s="6">
        <v>0</v>
      </c>
      <c r="V79" s="6">
        <v>0</v>
      </c>
      <c r="W79" s="6"/>
      <c r="X79" s="6"/>
      <c r="Y79" s="6"/>
      <c r="Z79" s="6"/>
      <c r="AA79" s="6"/>
      <c r="AB79" s="6"/>
      <c r="AC79" s="6"/>
      <c r="AD79" s="6"/>
      <c r="AE79" s="6"/>
      <c r="AF79" s="6"/>
    </row>
    <row r="80" spans="1:32" ht="12.75" customHeight="1">
      <c r="A80" s="6" t="s">
        <v>219</v>
      </c>
      <c r="B80" s="6" t="s">
        <v>168</v>
      </c>
      <c r="C80" s="6">
        <v>137631</v>
      </c>
      <c r="D80" s="6">
        <v>139679</v>
      </c>
      <c r="E80" s="6" t="s">
        <v>28</v>
      </c>
      <c r="F80" s="6" t="s">
        <v>89</v>
      </c>
      <c r="G80" s="6" t="s">
        <v>34</v>
      </c>
      <c r="H80" s="7">
        <v>1561</v>
      </c>
      <c r="I80" s="7">
        <v>487.99999999999801</v>
      </c>
      <c r="J80" s="7">
        <v>7</v>
      </c>
      <c r="K80" s="7">
        <v>0.437668161434975</v>
      </c>
      <c r="L80" s="7">
        <v>49.3</v>
      </c>
      <c r="M80" s="7">
        <v>0.43171349257191399</v>
      </c>
      <c r="N80" s="6">
        <v>4.63</v>
      </c>
      <c r="O80" s="6">
        <v>4.55</v>
      </c>
      <c r="P80" s="6">
        <v>4.29</v>
      </c>
      <c r="Q80" s="6">
        <v>4.99</v>
      </c>
      <c r="R80" s="6">
        <f t="shared" si="2"/>
        <v>0.33999999999999986</v>
      </c>
      <c r="S80" s="6">
        <v>83</v>
      </c>
      <c r="T80" s="6">
        <v>81</v>
      </c>
      <c r="U80" s="6">
        <v>81</v>
      </c>
      <c r="V80" s="6">
        <v>79</v>
      </c>
      <c r="W80" s="6"/>
      <c r="X80" s="6"/>
      <c r="Y80" s="6"/>
      <c r="Z80" s="6"/>
      <c r="AA80" s="6"/>
      <c r="AB80" s="6"/>
      <c r="AC80" s="6"/>
      <c r="AD80" s="6"/>
      <c r="AE80" s="6"/>
      <c r="AF80" s="6"/>
    </row>
    <row r="81" spans="1:32" ht="12.75" customHeight="1">
      <c r="A81" s="6" t="s">
        <v>220</v>
      </c>
      <c r="B81" s="6" t="s">
        <v>114</v>
      </c>
      <c r="C81" s="6">
        <v>174834</v>
      </c>
      <c r="D81" s="6">
        <v>181034</v>
      </c>
      <c r="E81" s="6" t="s">
        <v>28</v>
      </c>
      <c r="F81" s="6" t="s">
        <v>221</v>
      </c>
      <c r="G81" s="2" t="s">
        <v>222</v>
      </c>
      <c r="H81" s="7">
        <v>4603.6666666666497</v>
      </c>
      <c r="I81" s="7">
        <v>1597.3333333333201</v>
      </c>
      <c r="J81" s="7">
        <v>90.5</v>
      </c>
      <c r="K81" s="7">
        <v>0.58693023372267605</v>
      </c>
      <c r="L81" s="7">
        <v>5</v>
      </c>
      <c r="M81" s="7">
        <v>5.2571182829672098</v>
      </c>
      <c r="N81" s="6">
        <v>1.95</v>
      </c>
      <c r="O81" s="6">
        <v>1.63</v>
      </c>
      <c r="P81" s="6">
        <v>1.59</v>
      </c>
      <c r="Q81" s="6">
        <v>1.75</v>
      </c>
      <c r="R81" s="6">
        <f t="shared" si="2"/>
        <v>0.35999999999999988</v>
      </c>
      <c r="S81" s="6">
        <v>2</v>
      </c>
      <c r="T81" s="6">
        <v>2</v>
      </c>
      <c r="U81" s="6">
        <v>1</v>
      </c>
      <c r="V81" s="6">
        <v>1</v>
      </c>
      <c r="W81" s="6"/>
      <c r="X81" s="6"/>
      <c r="Y81" s="6"/>
      <c r="Z81" s="6"/>
      <c r="AA81" s="6"/>
      <c r="AB81" s="6"/>
      <c r="AC81" s="6"/>
      <c r="AD81" s="6"/>
      <c r="AE81" s="6"/>
      <c r="AF81" s="6"/>
    </row>
    <row r="82" spans="1:32" ht="12.75" customHeight="1">
      <c r="A82" s="6" t="s">
        <v>223</v>
      </c>
      <c r="B82" s="6" t="s">
        <v>117</v>
      </c>
      <c r="C82" s="6">
        <v>530678</v>
      </c>
      <c r="D82" s="6">
        <v>531085</v>
      </c>
      <c r="E82" s="6" t="s">
        <v>28</v>
      </c>
      <c r="F82" s="6" t="s">
        <v>170</v>
      </c>
      <c r="G82" s="6" t="s">
        <v>162</v>
      </c>
      <c r="H82" s="7">
        <v>302.66666666666703</v>
      </c>
      <c r="I82" s="7">
        <v>105.333333333333</v>
      </c>
      <c r="J82" s="7">
        <v>1</v>
      </c>
      <c r="K82" s="7">
        <v>8.7004405286343497E-2</v>
      </c>
      <c r="L82" s="7">
        <v>3</v>
      </c>
      <c r="M82" s="7">
        <v>3.16379655586704</v>
      </c>
      <c r="N82" s="6">
        <v>3.14</v>
      </c>
      <c r="O82" s="6">
        <v>2.92</v>
      </c>
      <c r="P82" s="6">
        <v>2.78</v>
      </c>
      <c r="Q82" s="6">
        <v>2.91</v>
      </c>
      <c r="R82" s="6">
        <f t="shared" si="2"/>
        <v>0.36000000000000032</v>
      </c>
      <c r="S82" s="6">
        <v>0</v>
      </c>
      <c r="T82" s="6">
        <v>0</v>
      </c>
      <c r="U82" s="6">
        <v>0</v>
      </c>
      <c r="V82" s="6">
        <v>0</v>
      </c>
      <c r="W82" s="6"/>
      <c r="X82" s="6"/>
      <c r="Y82" s="6"/>
      <c r="Z82" s="6"/>
      <c r="AA82" s="6"/>
      <c r="AB82" s="6"/>
      <c r="AC82" s="6"/>
      <c r="AD82" s="6"/>
      <c r="AE82" s="6"/>
      <c r="AF82" s="6"/>
    </row>
    <row r="83" spans="1:32" ht="12.75" customHeight="1">
      <c r="A83" s="6" t="s">
        <v>224</v>
      </c>
      <c r="B83" s="6" t="s">
        <v>225</v>
      </c>
      <c r="C83" s="6">
        <v>1242275</v>
      </c>
      <c r="D83" s="6">
        <v>1243453</v>
      </c>
      <c r="E83" s="6" t="s">
        <v>28</v>
      </c>
      <c r="F83" s="6" t="s">
        <v>226</v>
      </c>
      <c r="G83" s="6" t="s">
        <v>227</v>
      </c>
      <c r="H83" s="7">
        <v>902.99999999999898</v>
      </c>
      <c r="I83" s="7">
        <v>276</v>
      </c>
      <c r="J83" s="7">
        <v>2</v>
      </c>
      <c r="K83" s="7">
        <v>8.73279544375892E-2</v>
      </c>
      <c r="L83" s="7">
        <v>0</v>
      </c>
      <c r="M83" s="7">
        <v>0</v>
      </c>
      <c r="N83" s="6">
        <v>2.77</v>
      </c>
      <c r="O83" s="6">
        <v>2.64</v>
      </c>
      <c r="P83" s="6">
        <v>2.4</v>
      </c>
      <c r="Q83" s="6">
        <v>2.37</v>
      </c>
      <c r="R83" s="6">
        <f t="shared" si="2"/>
        <v>0.37000000000000011</v>
      </c>
      <c r="S83" s="6">
        <v>0</v>
      </c>
      <c r="T83" s="6">
        <v>0</v>
      </c>
      <c r="U83" s="6">
        <v>0</v>
      </c>
      <c r="V83" s="6">
        <v>0</v>
      </c>
      <c r="W83" s="6"/>
      <c r="X83" s="6"/>
      <c r="Y83" s="6"/>
      <c r="Z83" s="6"/>
      <c r="AA83" s="6"/>
      <c r="AB83" s="6"/>
      <c r="AC83" s="6"/>
      <c r="AD83" s="6"/>
      <c r="AE83" s="6"/>
      <c r="AF83" s="6"/>
    </row>
    <row r="84" spans="1:32" ht="12.75" customHeight="1">
      <c r="A84" s="6" t="s">
        <v>228</v>
      </c>
      <c r="B84" s="6" t="s">
        <v>64</v>
      </c>
      <c r="C84" s="6">
        <v>1137764</v>
      </c>
      <c r="D84" s="6">
        <v>1139032</v>
      </c>
      <c r="E84" s="6" t="s">
        <v>24</v>
      </c>
      <c r="F84" s="6" t="s">
        <v>229</v>
      </c>
      <c r="G84" s="6" t="s">
        <v>230</v>
      </c>
      <c r="H84" s="7">
        <v>1010.33333333333</v>
      </c>
      <c r="I84" s="7">
        <v>258.66666666666703</v>
      </c>
      <c r="J84" s="7">
        <v>7</v>
      </c>
      <c r="K84" s="7">
        <v>0.29869130100077101</v>
      </c>
      <c r="L84" s="7">
        <v>0</v>
      </c>
      <c r="M84" s="7">
        <v>0</v>
      </c>
      <c r="N84" s="6">
        <v>3.8</v>
      </c>
      <c r="O84" s="6">
        <v>3.65</v>
      </c>
      <c r="P84" s="6">
        <v>3.42</v>
      </c>
      <c r="Q84" s="6">
        <v>3.68</v>
      </c>
      <c r="R84" s="6">
        <f t="shared" si="2"/>
        <v>0.37999999999999989</v>
      </c>
      <c r="S84" s="6">
        <v>0</v>
      </c>
      <c r="T84" s="6">
        <v>0</v>
      </c>
      <c r="U84" s="6">
        <v>0</v>
      </c>
      <c r="V84" s="6">
        <v>0</v>
      </c>
      <c r="W84" s="6"/>
      <c r="X84" s="6"/>
      <c r="Y84" s="6"/>
      <c r="Z84" s="6"/>
      <c r="AA84" s="6"/>
      <c r="AB84" s="6"/>
      <c r="AC84" s="6"/>
      <c r="AD84" s="6"/>
      <c r="AE84" s="6"/>
      <c r="AF84" s="6"/>
    </row>
    <row r="85" spans="1:32" ht="12.75" customHeight="1">
      <c r="A85" s="6" t="s">
        <v>231</v>
      </c>
      <c r="B85" s="6" t="s">
        <v>114</v>
      </c>
      <c r="C85" s="6">
        <v>214389</v>
      </c>
      <c r="D85" s="6">
        <v>217994</v>
      </c>
      <c r="E85" s="6" t="s">
        <v>28</v>
      </c>
      <c r="F85" s="6" t="s">
        <v>232</v>
      </c>
      <c r="G85" s="6" t="s">
        <v>30</v>
      </c>
      <c r="H85" s="7">
        <v>2718.6666666666601</v>
      </c>
      <c r="I85" s="7">
        <v>887.33333333333997</v>
      </c>
      <c r="J85" s="7">
        <v>9</v>
      </c>
      <c r="K85" s="7">
        <v>0.11749877390878</v>
      </c>
      <c r="L85" s="7">
        <v>1</v>
      </c>
      <c r="M85" s="7">
        <v>0.16319274153997201</v>
      </c>
      <c r="N85" s="6">
        <v>2.0299999999999998</v>
      </c>
      <c r="O85" s="6">
        <v>1.84</v>
      </c>
      <c r="P85" s="6">
        <v>1.6</v>
      </c>
      <c r="Q85" s="6">
        <v>1.87</v>
      </c>
      <c r="R85" s="6">
        <f t="shared" si="2"/>
        <v>0.42999999999999972</v>
      </c>
      <c r="S85" s="6">
        <v>1</v>
      </c>
      <c r="T85" s="6">
        <v>1</v>
      </c>
      <c r="U85" s="6">
        <v>2</v>
      </c>
      <c r="V85" s="6">
        <v>0</v>
      </c>
      <c r="W85" s="6"/>
      <c r="X85" s="6"/>
      <c r="Y85" s="6"/>
      <c r="Z85" s="6"/>
      <c r="AA85" s="6"/>
      <c r="AB85" s="6"/>
      <c r="AC85" s="6"/>
      <c r="AD85" s="6"/>
      <c r="AE85" s="6"/>
      <c r="AF85" s="6"/>
    </row>
    <row r="86" spans="1:32" ht="12.75" customHeight="1">
      <c r="A86" s="6" t="s">
        <v>233</v>
      </c>
      <c r="B86" s="6" t="s">
        <v>234</v>
      </c>
      <c r="C86" s="6">
        <v>486134</v>
      </c>
      <c r="D86" s="6">
        <v>486895</v>
      </c>
      <c r="E86" s="6" t="s">
        <v>28</v>
      </c>
      <c r="F86" s="6" t="s">
        <v>235</v>
      </c>
      <c r="G86" s="6" t="s">
        <v>236</v>
      </c>
      <c r="H86" s="7">
        <v>567.66666666666697</v>
      </c>
      <c r="I86" s="7">
        <v>194.333333333334</v>
      </c>
      <c r="J86" s="7">
        <v>13</v>
      </c>
      <c r="K86" s="7">
        <v>1.11259541984733</v>
      </c>
      <c r="L86" s="7">
        <v>4</v>
      </c>
      <c r="M86" s="7">
        <v>4.1495400274026304</v>
      </c>
      <c r="N86" s="6">
        <v>2.89</v>
      </c>
      <c r="O86" s="6">
        <v>2.3199999999999998</v>
      </c>
      <c r="P86" s="6">
        <v>2.4300000000000002</v>
      </c>
      <c r="Q86" s="6">
        <v>1.97</v>
      </c>
      <c r="R86" s="6">
        <f t="shared" si="2"/>
        <v>0.45999999999999996</v>
      </c>
      <c r="S86" s="6">
        <v>10</v>
      </c>
      <c r="T86" s="6">
        <v>9</v>
      </c>
      <c r="U86" s="6">
        <v>9</v>
      </c>
      <c r="V86" s="6">
        <v>10</v>
      </c>
      <c r="W86" s="6"/>
      <c r="X86" s="6"/>
      <c r="Y86" s="6"/>
      <c r="Z86" s="6"/>
      <c r="AA86" s="6"/>
      <c r="AB86" s="6"/>
      <c r="AC86" s="6"/>
      <c r="AD86" s="6"/>
      <c r="AE86" s="6"/>
      <c r="AF86" s="6"/>
    </row>
    <row r="87" spans="1:32" ht="12.75" customHeight="1">
      <c r="A87" s="6" t="s">
        <v>237</v>
      </c>
      <c r="B87" s="6" t="s">
        <v>94</v>
      </c>
      <c r="C87" s="6">
        <v>346737</v>
      </c>
      <c r="D87" s="6">
        <v>347147</v>
      </c>
      <c r="E87" s="6" t="s">
        <v>28</v>
      </c>
      <c r="F87" s="6" t="s">
        <v>238</v>
      </c>
      <c r="G87" s="6" t="s">
        <v>96</v>
      </c>
      <c r="H87" s="7">
        <v>313.66666666666703</v>
      </c>
      <c r="I87" s="7">
        <v>97.333333333333201</v>
      </c>
      <c r="J87" s="7">
        <v>0</v>
      </c>
      <c r="K87" s="7">
        <v>0</v>
      </c>
      <c r="L87" s="7">
        <v>0</v>
      </c>
      <c r="M87" s="7">
        <v>0</v>
      </c>
      <c r="N87" s="6">
        <v>1.96</v>
      </c>
      <c r="O87" s="6">
        <v>1.52</v>
      </c>
      <c r="P87" s="6">
        <v>1.5</v>
      </c>
      <c r="Q87" s="6">
        <v>1.64</v>
      </c>
      <c r="R87" s="6">
        <f t="shared" si="2"/>
        <v>0.45999999999999996</v>
      </c>
      <c r="S87" s="6">
        <v>0</v>
      </c>
      <c r="T87" s="6">
        <v>0</v>
      </c>
      <c r="U87" s="6">
        <v>0</v>
      </c>
      <c r="V87" s="6">
        <v>0</v>
      </c>
      <c r="W87" s="6"/>
      <c r="X87" s="6"/>
      <c r="Y87" s="6"/>
      <c r="Z87" s="6"/>
      <c r="AA87" s="6"/>
      <c r="AB87" s="6"/>
      <c r="AC87" s="6"/>
      <c r="AD87" s="6"/>
      <c r="AE87" s="6"/>
      <c r="AF87" s="6"/>
    </row>
    <row r="88" spans="1:32" ht="12.75" customHeight="1">
      <c r="A88" s="6" t="s">
        <v>239</v>
      </c>
      <c r="B88" s="6" t="s">
        <v>225</v>
      </c>
      <c r="C88" s="6">
        <v>55681</v>
      </c>
      <c r="D88" s="6">
        <v>56580</v>
      </c>
      <c r="E88" s="6" t="s">
        <v>24</v>
      </c>
      <c r="F88" s="6" t="s">
        <v>240</v>
      </c>
      <c r="G88" s="6" t="s">
        <v>73</v>
      </c>
      <c r="H88" s="7">
        <v>679.99999999999898</v>
      </c>
      <c r="I88" s="7">
        <v>220</v>
      </c>
      <c r="J88" s="7">
        <v>1</v>
      </c>
      <c r="K88" s="7">
        <v>0.161764705882353</v>
      </c>
      <c r="L88" s="7">
        <v>0</v>
      </c>
      <c r="M88" s="7">
        <v>0</v>
      </c>
      <c r="N88" s="6">
        <v>2.81</v>
      </c>
      <c r="O88" s="6">
        <v>2.06</v>
      </c>
      <c r="P88" s="6">
        <v>2.34</v>
      </c>
      <c r="Q88" s="6">
        <v>1.91</v>
      </c>
      <c r="R88" s="6">
        <f t="shared" si="2"/>
        <v>0.4700000000000002</v>
      </c>
      <c r="S88" s="6">
        <v>0</v>
      </c>
      <c r="T88" s="6">
        <v>0</v>
      </c>
      <c r="U88" s="6">
        <v>0</v>
      </c>
      <c r="V88" s="6">
        <v>0</v>
      </c>
      <c r="W88" s="6"/>
      <c r="X88" s="6"/>
      <c r="Y88" s="6"/>
      <c r="Z88" s="6"/>
      <c r="AA88" s="6"/>
      <c r="AB88" s="6"/>
      <c r="AC88" s="6"/>
      <c r="AD88" s="6"/>
      <c r="AE88" s="6"/>
      <c r="AF88" s="6"/>
    </row>
    <row r="89" spans="1:32" ht="12.75" customHeight="1">
      <c r="A89" s="6" t="s">
        <v>241</v>
      </c>
      <c r="B89" s="6" t="s">
        <v>234</v>
      </c>
      <c r="C89" s="6">
        <v>369897</v>
      </c>
      <c r="D89" s="6">
        <v>371225</v>
      </c>
      <c r="E89" s="6" t="s">
        <v>28</v>
      </c>
      <c r="F89" s="6" t="s">
        <v>242</v>
      </c>
      <c r="G89" s="6" t="s">
        <v>243</v>
      </c>
      <c r="H89" s="7">
        <v>974.66666666666401</v>
      </c>
      <c r="I89" s="7">
        <v>354.33333333333297</v>
      </c>
      <c r="J89" s="7">
        <v>11</v>
      </c>
      <c r="K89" s="7">
        <v>0.66649566803465699</v>
      </c>
      <c r="L89" s="7">
        <v>2</v>
      </c>
      <c r="M89" s="7">
        <v>2.2032914645773798</v>
      </c>
      <c r="N89" s="6">
        <v>2.06</v>
      </c>
      <c r="O89" s="6">
        <v>1.49</v>
      </c>
      <c r="P89" s="6">
        <v>1.38</v>
      </c>
      <c r="Q89" s="6">
        <v>1.5</v>
      </c>
      <c r="R89" s="6">
        <f t="shared" si="2"/>
        <v>0.68000000000000016</v>
      </c>
      <c r="S89" s="6">
        <v>3</v>
      </c>
      <c r="T89" s="6">
        <v>0</v>
      </c>
      <c r="U89" s="6">
        <v>0</v>
      </c>
      <c r="V89" s="6">
        <v>0</v>
      </c>
      <c r="W89" s="6"/>
      <c r="X89" s="6"/>
      <c r="Y89" s="6"/>
      <c r="Z89" s="6"/>
      <c r="AA89" s="6"/>
      <c r="AB89" s="6"/>
      <c r="AC89" s="6"/>
      <c r="AD89" s="6"/>
      <c r="AE89" s="6"/>
      <c r="AF89" s="6"/>
    </row>
    <row r="90" spans="1:32" ht="12.75" customHeight="1">
      <c r="A90" s="6" t="s">
        <v>244</v>
      </c>
      <c r="B90" s="6" t="s">
        <v>111</v>
      </c>
      <c r="C90" s="6">
        <v>770534</v>
      </c>
      <c r="D90" s="6">
        <v>772816</v>
      </c>
      <c r="E90" s="6" t="s">
        <v>24</v>
      </c>
      <c r="F90" s="6" t="s">
        <v>245</v>
      </c>
      <c r="G90" s="6" t="s">
        <v>30</v>
      </c>
      <c r="H90" s="7">
        <v>1705.3333333333401</v>
      </c>
      <c r="I90" s="7">
        <v>577.66666666666504</v>
      </c>
      <c r="J90" s="7">
        <v>4</v>
      </c>
      <c r="K90" s="7">
        <v>1.3549648162626999</v>
      </c>
      <c r="L90" s="7">
        <v>2</v>
      </c>
      <c r="M90" s="7">
        <v>0.33874120406567398</v>
      </c>
      <c r="N90" s="6">
        <v>3.74</v>
      </c>
      <c r="O90" s="6">
        <v>2.61</v>
      </c>
      <c r="P90" s="6">
        <v>2.94</v>
      </c>
      <c r="Q90" s="6">
        <v>2.78</v>
      </c>
      <c r="R90" s="6">
        <f t="shared" si="2"/>
        <v>0.80000000000000027</v>
      </c>
      <c r="S90" s="6">
        <v>1</v>
      </c>
      <c r="T90" s="6">
        <v>1</v>
      </c>
      <c r="U90" s="6">
        <v>1</v>
      </c>
      <c r="V90" s="6">
        <v>1</v>
      </c>
      <c r="W90" s="6"/>
      <c r="X90" s="6"/>
      <c r="Y90" s="6"/>
      <c r="Z90" s="6"/>
      <c r="AA90" s="6"/>
      <c r="AB90" s="6"/>
      <c r="AC90" s="6"/>
      <c r="AD90" s="6"/>
      <c r="AE90" s="6"/>
      <c r="AF90" s="6"/>
    </row>
    <row r="91" spans="1:32" ht="12.75" customHeight="1">
      <c r="A91" s="6" t="s">
        <v>246</v>
      </c>
      <c r="B91" s="6" t="s">
        <v>225</v>
      </c>
      <c r="C91" s="6">
        <v>82462</v>
      </c>
      <c r="D91" s="6">
        <v>83658</v>
      </c>
      <c r="E91" s="6" t="s">
        <v>24</v>
      </c>
      <c r="F91" s="6" t="s">
        <v>101</v>
      </c>
      <c r="G91" s="6" t="s">
        <v>102</v>
      </c>
      <c r="H91" s="7">
        <v>903.99999999999795</v>
      </c>
      <c r="I91" s="7">
        <v>293</v>
      </c>
      <c r="J91" s="7">
        <v>6</v>
      </c>
      <c r="K91" s="7">
        <v>0.48617256637168299</v>
      </c>
      <c r="L91" s="7">
        <v>0</v>
      </c>
      <c r="M91" s="7">
        <v>0</v>
      </c>
      <c r="N91" s="6">
        <v>2.98</v>
      </c>
      <c r="O91" s="6">
        <v>2.04</v>
      </c>
      <c r="P91" s="6">
        <v>2.15</v>
      </c>
      <c r="Q91" s="6">
        <v>1.98</v>
      </c>
      <c r="R91" s="6">
        <f t="shared" si="2"/>
        <v>0.83000000000000007</v>
      </c>
      <c r="S91" s="6">
        <v>0</v>
      </c>
      <c r="T91" s="6">
        <v>0</v>
      </c>
      <c r="U91" s="6">
        <v>0</v>
      </c>
      <c r="V91" s="6">
        <v>0</v>
      </c>
      <c r="W91" s="6"/>
      <c r="X91" s="6"/>
      <c r="Y91" s="6"/>
      <c r="Z91" s="6"/>
      <c r="AA91" s="6"/>
      <c r="AB91" s="6"/>
      <c r="AC91" s="6"/>
      <c r="AD91" s="6"/>
      <c r="AE91" s="6"/>
      <c r="AF91" s="6"/>
    </row>
    <row r="92" spans="1:32" ht="12.75" customHeight="1">
      <c r="A92" s="6" t="s">
        <v>247</v>
      </c>
      <c r="B92" s="6" t="s">
        <v>225</v>
      </c>
      <c r="C92" s="6">
        <v>879931</v>
      </c>
      <c r="D92" s="6">
        <v>881838</v>
      </c>
      <c r="E92" s="6" t="s">
        <v>24</v>
      </c>
      <c r="F92" s="6" t="s">
        <v>248</v>
      </c>
      <c r="G92" s="6" t="s">
        <v>26</v>
      </c>
      <c r="H92" s="7">
        <v>1455.6666666666699</v>
      </c>
      <c r="I92" s="7">
        <v>452.33333333333201</v>
      </c>
      <c r="J92" s="7">
        <v>4</v>
      </c>
      <c r="K92" s="7">
        <v>0.310739638195556</v>
      </c>
      <c r="L92" s="7">
        <v>3</v>
      </c>
      <c r="M92" s="7">
        <v>0.155369819097778</v>
      </c>
      <c r="N92" s="6">
        <v>4.51</v>
      </c>
      <c r="O92" s="6">
        <v>3.93</v>
      </c>
      <c r="P92" s="6">
        <v>3.58</v>
      </c>
      <c r="Q92" s="6">
        <v>3.61</v>
      </c>
      <c r="R92" s="6">
        <f t="shared" si="2"/>
        <v>0.92999999999999972</v>
      </c>
      <c r="S92" s="6">
        <v>0</v>
      </c>
      <c r="T92" s="6">
        <v>0</v>
      </c>
      <c r="U92" s="6">
        <v>1</v>
      </c>
      <c r="V92" s="6">
        <v>4</v>
      </c>
      <c r="W92" s="6"/>
      <c r="X92" s="6"/>
      <c r="Y92" s="6"/>
      <c r="Z92" s="6"/>
      <c r="AA92" s="6"/>
      <c r="AB92" s="6"/>
      <c r="AC92" s="6"/>
      <c r="AD92" s="6"/>
      <c r="AE92" s="6"/>
      <c r="AF92" s="6"/>
    </row>
    <row r="93" spans="1:32" ht="12.75" customHeight="1">
      <c r="A93" s="6" t="s">
        <v>249</v>
      </c>
      <c r="B93" s="6" t="s">
        <v>150</v>
      </c>
      <c r="C93" s="6">
        <v>188</v>
      </c>
      <c r="D93" s="6">
        <v>772</v>
      </c>
      <c r="E93" s="6" t="s">
        <v>24</v>
      </c>
      <c r="F93" s="6" t="s">
        <v>250</v>
      </c>
      <c r="G93" s="6" t="s">
        <v>152</v>
      </c>
      <c r="H93" s="7">
        <v>448.00000000000102</v>
      </c>
      <c r="I93" s="7">
        <v>137</v>
      </c>
      <c r="J93" s="7">
        <v>3</v>
      </c>
      <c r="K93" s="7">
        <v>2.7800324675324601</v>
      </c>
      <c r="L93" s="7">
        <v>53.4</v>
      </c>
      <c r="M93" s="7">
        <v>0.72256242098609202</v>
      </c>
      <c r="N93" s="6">
        <v>4.62</v>
      </c>
      <c r="O93" s="6">
        <v>3.54</v>
      </c>
      <c r="P93" s="6">
        <v>3.58</v>
      </c>
      <c r="Q93" s="6">
        <v>4.92</v>
      </c>
      <c r="R93" s="6">
        <f t="shared" si="2"/>
        <v>1.04</v>
      </c>
      <c r="S93" s="6">
        <v>84</v>
      </c>
      <c r="T93" s="6">
        <v>64</v>
      </c>
      <c r="U93" s="6">
        <v>63</v>
      </c>
      <c r="V93" s="6">
        <v>89</v>
      </c>
      <c r="W93" s="6"/>
      <c r="X93" s="6"/>
      <c r="Y93" s="6"/>
      <c r="Z93" s="6"/>
      <c r="AA93" s="6"/>
      <c r="AB93" s="6"/>
      <c r="AC93" s="6"/>
      <c r="AD93" s="6"/>
      <c r="AE93" s="6"/>
      <c r="AF93" s="6"/>
    </row>
    <row r="94" spans="1:32" ht="12.75" customHeight="1">
      <c r="A94" s="6" t="s">
        <v>251</v>
      </c>
      <c r="B94" s="6" t="s">
        <v>252</v>
      </c>
      <c r="C94" s="6">
        <v>20142</v>
      </c>
      <c r="D94" s="6">
        <v>22010</v>
      </c>
      <c r="E94" s="6" t="s">
        <v>24</v>
      </c>
      <c r="F94" s="6" t="s">
        <v>172</v>
      </c>
      <c r="G94" s="6" t="s">
        <v>173</v>
      </c>
      <c r="H94" s="7">
        <v>1422.6666666666699</v>
      </c>
      <c r="I94" s="7">
        <v>446.33333333333201</v>
      </c>
      <c r="J94" s="7">
        <v>18.600000000000001</v>
      </c>
      <c r="K94" s="7">
        <v>1.7162881084955</v>
      </c>
      <c r="L94" s="7">
        <v>53</v>
      </c>
      <c r="M94" s="7">
        <v>0.63952671040299502</v>
      </c>
      <c r="N94" s="6">
        <v>8.09</v>
      </c>
      <c r="O94" s="6">
        <v>5.64</v>
      </c>
      <c r="P94" s="6">
        <v>5.67</v>
      </c>
      <c r="Q94" s="6">
        <v>5.73</v>
      </c>
      <c r="R94" s="6">
        <f t="shared" si="2"/>
        <v>2.42</v>
      </c>
      <c r="S94" s="6">
        <v>60</v>
      </c>
      <c r="T94" s="6">
        <v>52</v>
      </c>
      <c r="U94" s="6">
        <v>62</v>
      </c>
      <c r="V94" s="6">
        <v>50</v>
      </c>
      <c r="W94" s="6"/>
      <c r="X94" s="6"/>
      <c r="Y94" s="6"/>
      <c r="Z94" s="6"/>
      <c r="AA94" s="6"/>
      <c r="AB94" s="6"/>
      <c r="AC94" s="6"/>
      <c r="AD94" s="6"/>
      <c r="AE94" s="6"/>
      <c r="AF94" s="6"/>
    </row>
    <row r="95" spans="1:32" ht="12.75" customHeight="1">
      <c r="A95" s="6" t="s">
        <v>253</v>
      </c>
      <c r="B95" s="6" t="s">
        <v>252</v>
      </c>
      <c r="C95" s="6">
        <v>23588</v>
      </c>
      <c r="D95" s="6">
        <v>25453</v>
      </c>
      <c r="E95" s="6" t="s">
        <v>24</v>
      </c>
      <c r="F95" s="6" t="s">
        <v>172</v>
      </c>
      <c r="G95" s="6" t="s">
        <v>173</v>
      </c>
      <c r="H95" s="7">
        <v>1414.3333333333401</v>
      </c>
      <c r="I95" s="7">
        <v>451.66666666666498</v>
      </c>
      <c r="J95" s="7">
        <v>6.6</v>
      </c>
      <c r="K95" s="7">
        <v>0.39031607615156799</v>
      </c>
      <c r="L95" s="7">
        <v>100.5</v>
      </c>
      <c r="M95" s="7">
        <v>0.90407398432546204</v>
      </c>
      <c r="N95" s="6">
        <v>16.2</v>
      </c>
      <c r="O95" s="6">
        <v>14.42</v>
      </c>
      <c r="P95" s="6">
        <v>13.35</v>
      </c>
      <c r="Q95" s="6">
        <v>15.81</v>
      </c>
      <c r="R95" s="6">
        <f t="shared" si="2"/>
        <v>2.8499999999999996</v>
      </c>
      <c r="S95" s="6">
        <v>128</v>
      </c>
      <c r="T95" s="6">
        <v>124</v>
      </c>
      <c r="U95" s="6">
        <v>127</v>
      </c>
      <c r="V95" s="6">
        <v>99</v>
      </c>
      <c r="W95" s="6"/>
      <c r="X95" s="6"/>
      <c r="Y95" s="6"/>
      <c r="Z95" s="6"/>
      <c r="AA95" s="6"/>
      <c r="AB95" s="6"/>
      <c r="AC95" s="6"/>
      <c r="AD95" s="6"/>
      <c r="AE95" s="6"/>
      <c r="AF95" s="6"/>
    </row>
    <row r="96" spans="1:32" ht="12.75" customHeight="1">
      <c r="A96" s="6" t="s">
        <v>254</v>
      </c>
      <c r="B96" s="6" t="s">
        <v>39</v>
      </c>
      <c r="C96" s="6">
        <v>63619</v>
      </c>
      <c r="D96" s="6">
        <v>63993</v>
      </c>
      <c r="E96" s="6" t="s">
        <v>28</v>
      </c>
      <c r="F96" s="6" t="s">
        <v>95</v>
      </c>
      <c r="G96" s="6" t="s">
        <v>96</v>
      </c>
      <c r="H96" s="7">
        <v>275.66666666666703</v>
      </c>
      <c r="I96" s="7">
        <v>99.3333333333333</v>
      </c>
      <c r="J96" s="7">
        <v>0</v>
      </c>
      <c r="K96" s="7">
        <v>0</v>
      </c>
      <c r="L96" s="7">
        <v>6.6</v>
      </c>
      <c r="M96" s="7">
        <v>0.99093107617895904</v>
      </c>
      <c r="N96" s="6">
        <v>17.13</v>
      </c>
      <c r="O96" s="6">
        <v>11.02</v>
      </c>
      <c r="P96" s="6">
        <v>12.86</v>
      </c>
      <c r="Q96" s="6">
        <v>11.1</v>
      </c>
      <c r="R96" s="6">
        <f t="shared" si="2"/>
        <v>4.2699999999999996</v>
      </c>
      <c r="S96" s="6">
        <v>10</v>
      </c>
      <c r="T96" s="6">
        <v>10</v>
      </c>
      <c r="U96" s="6">
        <v>10</v>
      </c>
      <c r="V96" s="6">
        <v>10</v>
      </c>
      <c r="W96" s="6"/>
      <c r="X96" s="6"/>
      <c r="Y96" s="6"/>
      <c r="Z96" s="6"/>
      <c r="AA96" s="6"/>
      <c r="AB96" s="6"/>
      <c r="AC96" s="6"/>
      <c r="AD96" s="6"/>
      <c r="AE96" s="6"/>
      <c r="AF96" s="6"/>
    </row>
    <row r="97" spans="1:32" ht="12.75" customHeight="1">
      <c r="A97" s="6" t="s">
        <v>255</v>
      </c>
      <c r="B97" s="6" t="s">
        <v>256</v>
      </c>
      <c r="C97" s="6">
        <v>284718</v>
      </c>
      <c r="D97" s="6">
        <v>286211</v>
      </c>
      <c r="E97" s="6" t="s">
        <v>28</v>
      </c>
      <c r="F97" s="6" t="s">
        <v>257</v>
      </c>
      <c r="G97" s="6" t="s">
        <v>258</v>
      </c>
      <c r="H97" s="7">
        <v>1118</v>
      </c>
      <c r="I97" s="7">
        <v>375.99999999999898</v>
      </c>
      <c r="J97" s="7">
        <v>10</v>
      </c>
      <c r="K97" s="7">
        <v>1.6815742397137701</v>
      </c>
      <c r="L97" s="7">
        <v>2</v>
      </c>
      <c r="M97" s="7">
        <v>2.0382718057136602</v>
      </c>
      <c r="N97" s="6">
        <v>7.67</v>
      </c>
      <c r="O97" s="6">
        <v>7.01</v>
      </c>
      <c r="P97" s="6">
        <v>1.82</v>
      </c>
      <c r="Q97" s="6">
        <v>1.63</v>
      </c>
      <c r="R97" s="6">
        <f t="shared" si="2"/>
        <v>5.85</v>
      </c>
      <c r="S97" s="6">
        <v>1</v>
      </c>
      <c r="T97" s="6">
        <v>1</v>
      </c>
      <c r="U97" s="6">
        <v>1</v>
      </c>
      <c r="V97" s="6">
        <v>0</v>
      </c>
      <c r="W97" s="6"/>
      <c r="X97" s="6"/>
      <c r="Y97" s="6"/>
      <c r="Z97" s="6"/>
      <c r="AA97" s="6"/>
      <c r="AB97" s="6"/>
      <c r="AC97" s="6"/>
      <c r="AD97" s="6"/>
      <c r="AE97" s="6"/>
      <c r="AF97" s="6"/>
    </row>
    <row r="98" spans="1:32" ht="12.75" customHeight="1">
      <c r="A98" s="6" t="s">
        <v>259</v>
      </c>
      <c r="B98" s="6" t="s">
        <v>107</v>
      </c>
      <c r="C98" s="6">
        <v>276815</v>
      </c>
      <c r="D98" s="6">
        <v>277417</v>
      </c>
      <c r="E98" s="6" t="s">
        <v>28</v>
      </c>
      <c r="F98" s="6" t="s">
        <v>215</v>
      </c>
      <c r="G98" s="6" t="s">
        <v>216</v>
      </c>
      <c r="H98" s="7">
        <v>442.333333333334</v>
      </c>
      <c r="I98" s="7">
        <v>160.666666666667</v>
      </c>
      <c r="J98" s="7">
        <v>0</v>
      </c>
      <c r="K98" s="7">
        <v>0</v>
      </c>
      <c r="L98" s="7">
        <v>20.2</v>
      </c>
      <c r="M98" s="7">
        <v>1.0789928631588299</v>
      </c>
      <c r="N98" s="6">
        <v>13.25</v>
      </c>
      <c r="O98" s="6">
        <v>6.95</v>
      </c>
      <c r="P98" s="6">
        <v>5.43</v>
      </c>
      <c r="Q98" s="6">
        <v>6.62</v>
      </c>
      <c r="R98" s="6">
        <f t="shared" si="2"/>
        <v>7.82</v>
      </c>
      <c r="S98" s="6">
        <v>19</v>
      </c>
      <c r="T98" s="6">
        <v>21</v>
      </c>
      <c r="U98" s="6">
        <v>23</v>
      </c>
      <c r="V98" s="6">
        <v>28</v>
      </c>
      <c r="W98" s="6"/>
      <c r="X98" s="6"/>
      <c r="Y98" s="6"/>
      <c r="Z98" s="6"/>
      <c r="AA98" s="6"/>
      <c r="AB98" s="6"/>
      <c r="AC98" s="6"/>
      <c r="AD98" s="6"/>
      <c r="AE98" s="6"/>
      <c r="AF98" s="6"/>
    </row>
    <row r="99" spans="1:32" ht="12.75" customHeight="1">
      <c r="A99" s="6" t="s">
        <v>260</v>
      </c>
      <c r="B99" s="6" t="s">
        <v>50</v>
      </c>
      <c r="C99" s="6">
        <v>214686</v>
      </c>
      <c r="D99" s="6">
        <v>214940</v>
      </c>
      <c r="E99" s="6" t="s">
        <v>24</v>
      </c>
      <c r="F99" s="6" t="s">
        <v>261</v>
      </c>
      <c r="G99" s="6" t="s">
        <v>30</v>
      </c>
      <c r="H99" s="7">
        <v>188.333333333333</v>
      </c>
      <c r="I99" s="7">
        <v>66.6666666666667</v>
      </c>
      <c r="J99" s="7">
        <v>2</v>
      </c>
      <c r="K99" s="7">
        <v>0.70796460176991205</v>
      </c>
      <c r="L99" s="7">
        <v>5.5</v>
      </c>
      <c r="M99" s="7">
        <v>1.2979351032448401</v>
      </c>
      <c r="N99" s="6">
        <v>43.13</v>
      </c>
      <c r="O99" s="6">
        <v>31.79</v>
      </c>
      <c r="P99" s="6">
        <v>19.32</v>
      </c>
      <c r="Q99" s="6">
        <v>28.17</v>
      </c>
      <c r="R99" s="8">
        <f t="shared" si="2"/>
        <v>23.810000000000002</v>
      </c>
      <c r="S99" s="6">
        <v>13</v>
      </c>
      <c r="T99" s="6">
        <v>12</v>
      </c>
      <c r="U99" s="6">
        <v>12</v>
      </c>
      <c r="V99" s="6">
        <v>10</v>
      </c>
      <c r="W99" s="6"/>
      <c r="X99" s="6"/>
      <c r="Y99" s="6"/>
      <c r="Z99" s="6"/>
      <c r="AA99" s="6"/>
      <c r="AB99" s="6"/>
      <c r="AC99" s="6"/>
      <c r="AD99" s="6"/>
      <c r="AE99" s="6"/>
      <c r="AF99" s="6"/>
    </row>
  </sheetData>
  <mergeCells count="4">
    <mergeCell ref="A4:V4"/>
    <mergeCell ref="A1:V1"/>
    <mergeCell ref="A2:V2"/>
    <mergeCell ref="A3:V3"/>
  </mergeCells>
  <conditionalFormatting sqref="R7:R18">
    <cfRule type="colorScale" priority="2">
      <colorScale>
        <cfvo type="min"/>
        <cfvo type="max"/>
        <color rgb="FFF8696B"/>
        <color rgb="FFFCFCFF"/>
      </colorScale>
    </cfRule>
  </conditionalFormatting>
  <conditionalFormatting sqref="R7:R20">
    <cfRule type="colorScale" priority="3">
      <colorScale>
        <cfvo type="min"/>
        <cfvo type="max"/>
        <color rgb="FFF8696B"/>
        <color rgb="FFFCFCFF"/>
      </colorScale>
    </cfRule>
  </conditionalFormatting>
  <conditionalFormatting sqref="R93:R98">
    <cfRule type="colorScale" priority="4">
      <colorScale>
        <cfvo type="min"/>
        <cfvo type="max"/>
        <color rgb="FFFCFCFF"/>
        <color rgb="FFF8696B"/>
      </colorScale>
    </cfRule>
  </conditionalFormatting>
  <pageMargins left="0.74791666666666701" right="0.74791666666666701" top="0.98402777777777795" bottom="0.98402777777777795"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emplate/>
  <TotalTime>157</TotalTime>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virulenceGenes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Omar Triana</cp:lastModifiedBy>
  <cp:revision>16</cp:revision>
  <dcterms:modified xsi:type="dcterms:W3CDTF">2018-08-16T14:44:35Z</dcterms:modified>
  <dc:language>en-US</dc:language>
</cp:coreProperties>
</file>