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defaultThemeVersion="124226"/>
  <mc:AlternateContent xmlns:mc="http://schemas.openxmlformats.org/markup-compatibility/2006">
    <mc:Choice Requires="x15">
      <x15ac:absPath xmlns:x15ac="http://schemas.microsoft.com/office/spreadsheetml/2010/11/ac" url="C:\Users\owner\Documents\2018\SciRep_REVISED\投稿原稿\投稿原稿一式\"/>
    </mc:Choice>
  </mc:AlternateContent>
  <xr:revisionPtr revIDLastSave="0" documentId="13_ncr:1_{6575FA20-0390-4370-8231-C572C763465E}" xr6:coauthVersionLast="40" xr6:coauthVersionMax="40" xr10:uidLastSave="{00000000-0000-0000-0000-000000000000}"/>
  <bookViews>
    <workbookView xWindow="9975" yWindow="375" windowWidth="22635" windowHeight="12990" tabRatio="877" xr2:uid="{00000000-000D-0000-FFFF-FFFF00000000}"/>
  </bookViews>
  <sheets>
    <sheet name="Contents" sheetId="18" r:id="rId1"/>
    <sheet name=" Catch_release" sheetId="1" r:id="rId2"/>
    <sheet name="Broodstock" sheetId="12" r:id="rId3"/>
    <sheet name="DIE rate" sheetId="8" r:id="rId4"/>
    <sheet name="Proportion of hatchery fish" sheetId="3" r:id="rId5"/>
    <sheet name="Recapture rate" sheetId="2" r:id="rId6"/>
    <sheet name="Recapture by release year" sheetId="17" r:id="rId7"/>
    <sheet name="Age composition" sheetId="16" r:id="rId8"/>
    <sheet name="Fishing effort" sheetId="9" r:id="rId9"/>
    <sheet name="Reclaimed land and brown alge" sheetId="6" r:id="rId10"/>
    <sheet name="SST in KB" sheetId="11" r:id="rId11"/>
    <sheet name="Data for regression" sheetId="15" r:id="rId12"/>
    <sheet name="Haplotype freq." sheetId="13" r:id="rId13"/>
    <sheet name="Allele freq." sheetId="14" r:id="rId14"/>
  </sheet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11" i="16" l="1"/>
  <c r="P10" i="16" s="1"/>
  <c r="Q10" i="16" s="1"/>
  <c r="P7" i="16" l="1"/>
  <c r="Q7" i="16" s="1"/>
  <c r="P5" i="16"/>
  <c r="Q5" i="16" s="1"/>
  <c r="P9" i="16"/>
  <c r="Q9" i="16" s="1"/>
  <c r="P6" i="16"/>
  <c r="Q6" i="16" s="1"/>
  <c r="P8" i="16"/>
  <c r="Q8" i="16" s="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P11" i="16" l="1"/>
  <c r="Q11" i="16"/>
</calcChain>
</file>

<file path=xl/sharedStrings.xml><?xml version="1.0" encoding="utf-8"?>
<sst xmlns="http://schemas.openxmlformats.org/spreadsheetml/2006/main" count="1763" uniqueCount="366">
  <si>
    <t>Release (1,000 fish)</t>
    <phoneticPr fontId="1"/>
  </si>
  <si>
    <t>Release year</t>
    <phoneticPr fontId="1"/>
  </si>
  <si>
    <t>Year</t>
    <phoneticPr fontId="1"/>
  </si>
  <si>
    <t>Year</t>
    <phoneticPr fontId="1"/>
  </si>
  <si>
    <t>Central bay</t>
    <phoneticPr fontId="1"/>
  </si>
  <si>
    <t xml:space="preserve">Kagosima Bay </t>
    <phoneticPr fontId="1"/>
  </si>
  <si>
    <t>Inner bay</t>
    <phoneticPr fontId="1"/>
  </si>
  <si>
    <t>Total</t>
    <phoneticPr fontId="1"/>
  </si>
  <si>
    <t>Outside the bay</t>
    <phoneticPr fontId="1"/>
  </si>
  <si>
    <t>Sample size (fish)</t>
    <phoneticPr fontId="1"/>
  </si>
  <si>
    <t xml:space="preserve">in Kagoshima Pref. </t>
    <phoneticPr fontId="1"/>
  </si>
  <si>
    <t>NA</t>
  </si>
  <si>
    <t>Year</t>
    <phoneticPr fontId="1"/>
  </si>
  <si>
    <t>Total area of reclaimed land (ha)</t>
    <phoneticPr fontId="1"/>
  </si>
  <si>
    <t>Year</t>
    <phoneticPr fontId="1"/>
  </si>
  <si>
    <t>Rate of diformity</t>
    <phoneticPr fontId="1"/>
  </si>
  <si>
    <t>Year</t>
    <phoneticPr fontId="1"/>
  </si>
  <si>
    <t>May</t>
    <phoneticPr fontId="1"/>
  </si>
  <si>
    <t>June</t>
    <phoneticPr fontId="1"/>
  </si>
  <si>
    <t>July</t>
    <phoneticPr fontId="1"/>
  </si>
  <si>
    <t>Jan.</t>
    <phoneticPr fontId="1"/>
  </si>
  <si>
    <t>Feb.</t>
    <phoneticPr fontId="1"/>
  </si>
  <si>
    <t>Mar.</t>
    <phoneticPr fontId="1"/>
  </si>
  <si>
    <t>Apr.</t>
    <phoneticPr fontId="1"/>
  </si>
  <si>
    <t>Aug.</t>
    <phoneticPr fontId="1"/>
  </si>
  <si>
    <t>Sep.</t>
    <phoneticPr fontId="1"/>
  </si>
  <si>
    <t>Oct.</t>
    <phoneticPr fontId="1"/>
  </si>
  <si>
    <t>Nov.</t>
    <phoneticPr fontId="1"/>
  </si>
  <si>
    <t>Dec.</t>
    <phoneticPr fontId="1"/>
  </si>
  <si>
    <t>Mean</t>
  </si>
  <si>
    <t>Rates of deformity of inter-nostril epidermis (DIE) in juveniles released.</t>
    <phoneticPr fontId="1"/>
  </si>
  <si>
    <t>Proportion of hatchery fish (%) in the commercial landings in Kagoshima Bay, Japan.</t>
    <phoneticPr fontId="1"/>
  </si>
  <si>
    <t>Recapture rates of red sea bream in Kagoshima Bay, Japan.</t>
    <phoneticPr fontId="1"/>
  </si>
  <si>
    <t>Reclaimed land and catch of Hijiki (edible brown alga, Sargassum fusiforme) in Kagoshima Bay.</t>
    <phoneticPr fontId="1"/>
  </si>
  <si>
    <t>Fishing efforts in Kagoshima Bay cited from Japan Fishery census.</t>
    <phoneticPr fontId="1"/>
  </si>
  <si>
    <t>Mean surface water temperature in Kagoshima Bay.</t>
    <phoneticPr fontId="1"/>
  </si>
  <si>
    <t>Wild fish added</t>
  </si>
  <si>
    <t>1974-1998</t>
  </si>
  <si>
    <t>-</t>
  </si>
  <si>
    <t>Red sea bream broodstock used in Kagoshima Prefecture Hatchery.</t>
    <phoneticPr fontId="1"/>
  </si>
  <si>
    <t>Parent fish used</t>
    <phoneticPr fontId="1"/>
  </si>
  <si>
    <t>SD</t>
    <phoneticPr fontId="1"/>
  </si>
  <si>
    <t>Mitochondrial DNA control region haplotype counts for red sea bream.</t>
    <phoneticPr fontId="3"/>
  </si>
  <si>
    <t>Haplotype</t>
  </si>
  <si>
    <t>YR</t>
  </si>
  <si>
    <t>FA</t>
  </si>
  <si>
    <t>UK</t>
  </si>
  <si>
    <t>IKB11</t>
    <phoneticPr fontId="3"/>
  </si>
  <si>
    <t>HAP1</t>
  </si>
  <si>
    <t>HAP2</t>
  </si>
  <si>
    <t/>
  </si>
  <si>
    <t>HAP3</t>
  </si>
  <si>
    <t>HAP4</t>
  </si>
  <si>
    <t>HAP5</t>
  </si>
  <si>
    <t>HAP6</t>
  </si>
  <si>
    <t>HAP7</t>
  </si>
  <si>
    <t>HAP8</t>
  </si>
  <si>
    <t>HAP9</t>
  </si>
  <si>
    <t>HAP10</t>
  </si>
  <si>
    <t>HAP11</t>
  </si>
  <si>
    <t>HAP12</t>
  </si>
  <si>
    <t>HAP13</t>
  </si>
  <si>
    <t>HAP14</t>
  </si>
  <si>
    <t>HAP15</t>
  </si>
  <si>
    <t>HAP16</t>
  </si>
  <si>
    <t>HAP17</t>
  </si>
  <si>
    <t>HAP18</t>
  </si>
  <si>
    <t>HAP19</t>
  </si>
  <si>
    <t>HAP20</t>
  </si>
  <si>
    <t>HAP21</t>
  </si>
  <si>
    <t>HAP22</t>
  </si>
  <si>
    <t>HAP23</t>
  </si>
  <si>
    <t>HAP24</t>
  </si>
  <si>
    <t>HAP25</t>
  </si>
  <si>
    <t>HAP26</t>
  </si>
  <si>
    <t>HAP27</t>
  </si>
  <si>
    <t>HAP28</t>
  </si>
  <si>
    <t>HAP29</t>
  </si>
  <si>
    <t>HAP30</t>
  </si>
  <si>
    <t>HAP31</t>
  </si>
  <si>
    <t>HAP32</t>
  </si>
  <si>
    <t>HAP33</t>
  </si>
  <si>
    <t>HAP34</t>
  </si>
  <si>
    <t>HAP35</t>
  </si>
  <si>
    <t>HAP36</t>
  </si>
  <si>
    <t>HAP37</t>
  </si>
  <si>
    <t>HAP38</t>
  </si>
  <si>
    <t>HAP39</t>
  </si>
  <si>
    <t>HAP40</t>
  </si>
  <si>
    <t>HAP41</t>
  </si>
  <si>
    <t>HAP42</t>
  </si>
  <si>
    <t>HAP43</t>
  </si>
  <si>
    <t>HAP44</t>
  </si>
  <si>
    <t>HAP45</t>
  </si>
  <si>
    <t>HAP46</t>
  </si>
  <si>
    <t>HAP47</t>
  </si>
  <si>
    <t>HAP48</t>
  </si>
  <si>
    <t>HAP49</t>
  </si>
  <si>
    <t>HAP50</t>
  </si>
  <si>
    <t>HAP51</t>
  </si>
  <si>
    <t>HAP52</t>
  </si>
  <si>
    <t>HAP53</t>
  </si>
  <si>
    <t>HAP54</t>
  </si>
  <si>
    <t>HAP55</t>
  </si>
  <si>
    <t>HAP56</t>
  </si>
  <si>
    <t>HAP57</t>
  </si>
  <si>
    <t>HAP58</t>
  </si>
  <si>
    <t>HAP59</t>
  </si>
  <si>
    <t>HAP60</t>
  </si>
  <si>
    <t>HAP61</t>
  </si>
  <si>
    <t>HAP62</t>
  </si>
  <si>
    <t>HAP63</t>
  </si>
  <si>
    <t>HAP64</t>
  </si>
  <si>
    <t>HAP65</t>
  </si>
  <si>
    <t>HAP66</t>
  </si>
  <si>
    <t>HAP67</t>
  </si>
  <si>
    <t>HAP68</t>
  </si>
  <si>
    <t>HAP69</t>
  </si>
  <si>
    <t>HAP70</t>
  </si>
  <si>
    <t>HAP71</t>
  </si>
  <si>
    <t>HAP72</t>
  </si>
  <si>
    <t>HAP73</t>
  </si>
  <si>
    <t>HAP74</t>
  </si>
  <si>
    <t>HAP75</t>
  </si>
  <si>
    <t>HAP76</t>
  </si>
  <si>
    <t>HAP77</t>
  </si>
  <si>
    <t>HAP78</t>
  </si>
  <si>
    <t>HAP79</t>
  </si>
  <si>
    <t>HAP80</t>
  </si>
  <si>
    <t>HAP81</t>
  </si>
  <si>
    <t>HAP82</t>
  </si>
  <si>
    <t>HAP83</t>
  </si>
  <si>
    <t>HAP84</t>
  </si>
  <si>
    <t>HAP85</t>
  </si>
  <si>
    <t>HAP86</t>
  </si>
  <si>
    <t>HAP87</t>
  </si>
  <si>
    <t>HAP88</t>
  </si>
  <si>
    <t>HAP89</t>
  </si>
  <si>
    <t>HAP90</t>
  </si>
  <si>
    <t>HAP91</t>
  </si>
  <si>
    <t>HAP92</t>
  </si>
  <si>
    <t>HAP93</t>
  </si>
  <si>
    <t>HAP94</t>
  </si>
  <si>
    <t>HAP95</t>
  </si>
  <si>
    <t>HAP96</t>
  </si>
  <si>
    <t>HAP97</t>
  </si>
  <si>
    <t>HAP98</t>
  </si>
  <si>
    <t>HAP99</t>
  </si>
  <si>
    <t>HAP100</t>
  </si>
  <si>
    <t>HAP101</t>
  </si>
  <si>
    <t>HAP102</t>
  </si>
  <si>
    <t>HAP103</t>
  </si>
  <si>
    <t>HAP104</t>
  </si>
  <si>
    <t>HAP105</t>
  </si>
  <si>
    <t>HAP106</t>
  </si>
  <si>
    <t>HAP107</t>
  </si>
  <si>
    <t>HAP108</t>
  </si>
  <si>
    <t>HAP109</t>
  </si>
  <si>
    <t>HAP110</t>
  </si>
  <si>
    <t>HAP111</t>
  </si>
  <si>
    <t>HAP112</t>
  </si>
  <si>
    <t>HAP113</t>
  </si>
  <si>
    <t>HAP114</t>
  </si>
  <si>
    <t>HAP115</t>
  </si>
  <si>
    <t>HAP116</t>
  </si>
  <si>
    <t>HAP117</t>
  </si>
  <si>
    <t>HAP118</t>
  </si>
  <si>
    <t>HAP119</t>
  </si>
  <si>
    <t>HAP120</t>
  </si>
  <si>
    <t>HAP121</t>
  </si>
  <si>
    <t>HAP122</t>
  </si>
  <si>
    <t>HAP123</t>
  </si>
  <si>
    <t>HAP124</t>
  </si>
  <si>
    <t>HAP125</t>
  </si>
  <si>
    <t>HAP126</t>
  </si>
  <si>
    <t>HAP127</t>
  </si>
  <si>
    <t>HAP128</t>
  </si>
  <si>
    <t>HAP129</t>
  </si>
  <si>
    <t>HAP130</t>
  </si>
  <si>
    <t>HAP131</t>
  </si>
  <si>
    <t>HAP132</t>
  </si>
  <si>
    <t>HAP133</t>
  </si>
  <si>
    <t>HAP134</t>
  </si>
  <si>
    <t>HAP135</t>
  </si>
  <si>
    <t>HAP136</t>
  </si>
  <si>
    <t>HAP137</t>
  </si>
  <si>
    <t>HAP138</t>
  </si>
  <si>
    <t>HAP139</t>
  </si>
  <si>
    <t>HAP140</t>
  </si>
  <si>
    <t>HAP141</t>
  </si>
  <si>
    <t>HAP142</t>
  </si>
  <si>
    <t>HAP143</t>
  </si>
  <si>
    <t>HAP144</t>
  </si>
  <si>
    <t>HAP145</t>
  </si>
  <si>
    <t>HAP146</t>
  </si>
  <si>
    <t>HAP147</t>
  </si>
  <si>
    <t>HAP148</t>
  </si>
  <si>
    <t>HAP149</t>
  </si>
  <si>
    <t>HAP150</t>
  </si>
  <si>
    <t>HAP151</t>
  </si>
  <si>
    <t>HAP152</t>
  </si>
  <si>
    <t>HAP153</t>
  </si>
  <si>
    <t>HAP154</t>
  </si>
  <si>
    <t>HAP155</t>
  </si>
  <si>
    <t>HAP156</t>
  </si>
  <si>
    <t>HAP157</t>
  </si>
  <si>
    <t>HAP158</t>
  </si>
  <si>
    <t>HAP159</t>
  </si>
  <si>
    <t>HAP160</t>
  </si>
  <si>
    <t>HAP161</t>
  </si>
  <si>
    <t>HAP162</t>
  </si>
  <si>
    <t>HAP163</t>
  </si>
  <si>
    <t>HAP164</t>
  </si>
  <si>
    <t>HAP165</t>
  </si>
  <si>
    <t>HAP166</t>
  </si>
  <si>
    <t>HAP167</t>
  </si>
  <si>
    <t>HAP168</t>
  </si>
  <si>
    <t>HAP169</t>
  </si>
  <si>
    <t>HAP170</t>
  </si>
  <si>
    <t>HAP171</t>
  </si>
  <si>
    <t>HAP172</t>
  </si>
  <si>
    <t>HAP173</t>
  </si>
  <si>
    <t>HAP174</t>
  </si>
  <si>
    <t>HAP175</t>
  </si>
  <si>
    <t>HAP176</t>
  </si>
  <si>
    <t>HAP177</t>
  </si>
  <si>
    <t>HAP178</t>
  </si>
  <si>
    <t>HAP179</t>
  </si>
  <si>
    <t>HAP180</t>
  </si>
  <si>
    <t>HAP181</t>
  </si>
  <si>
    <t>HAP182</t>
  </si>
  <si>
    <t>HAP183</t>
  </si>
  <si>
    <t>HAP184</t>
  </si>
  <si>
    <t>HAP185</t>
  </si>
  <si>
    <t>HAP186</t>
  </si>
  <si>
    <t>HAP187</t>
  </si>
  <si>
    <t>HAP188</t>
  </si>
  <si>
    <t>HAP189</t>
  </si>
  <si>
    <t>HAP190</t>
  </si>
  <si>
    <t>HAP191</t>
  </si>
  <si>
    <t>HAP192</t>
  </si>
  <si>
    <t>HAP193</t>
  </si>
  <si>
    <t>HAP194</t>
  </si>
  <si>
    <t>HAP195</t>
  </si>
  <si>
    <t>HAP196</t>
  </si>
  <si>
    <t>HAP197</t>
  </si>
  <si>
    <t>HAP198</t>
  </si>
  <si>
    <t>HAP199</t>
  </si>
  <si>
    <t>HAP200</t>
  </si>
  <si>
    <t>HAP201</t>
  </si>
  <si>
    <t>HAP202</t>
  </si>
  <si>
    <t>HAP203</t>
  </si>
  <si>
    <t>HAP204</t>
  </si>
  <si>
    <t>HAP205</t>
  </si>
  <si>
    <t>HAP206</t>
  </si>
  <si>
    <t>HAP207</t>
  </si>
  <si>
    <t>HAP208</t>
  </si>
  <si>
    <t>HAP209</t>
  </si>
  <si>
    <t>HAP210</t>
  </si>
  <si>
    <t>HAP211</t>
  </si>
  <si>
    <t>HAP212</t>
  </si>
  <si>
    <t>HAP213</t>
  </si>
  <si>
    <t>HAP214</t>
  </si>
  <si>
    <t>HAP215</t>
  </si>
  <si>
    <t>HAP216</t>
  </si>
  <si>
    <t>HAP217</t>
  </si>
  <si>
    <t>HAP218</t>
  </si>
  <si>
    <t>HAP219</t>
  </si>
  <si>
    <t>HAP220</t>
  </si>
  <si>
    <t>HAP221</t>
  </si>
  <si>
    <t>HAP222</t>
  </si>
  <si>
    <t>HAP223</t>
  </si>
  <si>
    <t>HAP224</t>
  </si>
  <si>
    <t>HAP225</t>
  </si>
  <si>
    <t>HAP226</t>
  </si>
  <si>
    <t>HAP227</t>
  </si>
  <si>
    <t>HAP228</t>
  </si>
  <si>
    <t>HAP229</t>
  </si>
  <si>
    <t>HAP230</t>
  </si>
  <si>
    <t>HAP231</t>
  </si>
  <si>
    <t>HAP232</t>
  </si>
  <si>
    <t>HAP233</t>
  </si>
  <si>
    <t>HAP234</t>
  </si>
  <si>
    <t>HAP235</t>
  </si>
  <si>
    <t>HAP236</t>
  </si>
  <si>
    <t>HAP237</t>
  </si>
  <si>
    <t>HAP238</t>
  </si>
  <si>
    <t>Microsatellite allele counts for red sea bream.</t>
    <phoneticPr fontId="3"/>
  </si>
  <si>
    <t>Locus</t>
  </si>
  <si>
    <t>Allele</t>
  </si>
  <si>
    <t>IKB11</t>
    <phoneticPr fontId="3"/>
  </si>
  <si>
    <t>ECS10</t>
    <phoneticPr fontId="3"/>
  </si>
  <si>
    <t>Pma1</t>
  </si>
  <si>
    <t>Pma2</t>
  </si>
  <si>
    <t>Pma3</t>
  </si>
  <si>
    <t>Pma5</t>
  </si>
  <si>
    <t>GA2A</t>
  </si>
  <si>
    <t>SST</t>
    <phoneticPr fontId="1"/>
  </si>
  <si>
    <t>Wild catch (tonnes)</t>
    <phoneticPr fontId="1"/>
  </si>
  <si>
    <t>Hijiki catch (tonnes)</t>
    <phoneticPr fontId="1"/>
  </si>
  <si>
    <t>Ph (%)</t>
    <phoneticPr fontId="1"/>
  </si>
  <si>
    <r>
      <t>~130</t>
    </r>
    <r>
      <rPr>
        <vertAlign val="superscript"/>
        <sz val="12"/>
        <color theme="1"/>
        <rFont val="游ゴシック"/>
        <family val="3"/>
        <charset val="128"/>
      </rPr>
      <t xml:space="preserve"> a)</t>
    </r>
    <phoneticPr fontId="1"/>
  </si>
  <si>
    <r>
      <t xml:space="preserve">120 </t>
    </r>
    <r>
      <rPr>
        <vertAlign val="superscript"/>
        <sz val="12"/>
        <color theme="1"/>
        <rFont val="游ゴシック"/>
        <family val="3"/>
        <charset val="128"/>
      </rPr>
      <t>b)</t>
    </r>
    <phoneticPr fontId="1"/>
  </si>
  <si>
    <r>
      <t>109</t>
    </r>
    <r>
      <rPr>
        <vertAlign val="superscript"/>
        <sz val="12"/>
        <color theme="1"/>
        <rFont val="游ゴシック"/>
        <family val="3"/>
        <charset val="128"/>
      </rPr>
      <t xml:space="preserve"> c)</t>
    </r>
    <phoneticPr fontId="1"/>
  </si>
  <si>
    <r>
      <t>73</t>
    </r>
    <r>
      <rPr>
        <vertAlign val="superscript"/>
        <sz val="12"/>
        <color theme="1"/>
        <rFont val="游ゴシック"/>
        <family val="3"/>
        <charset val="128"/>
      </rPr>
      <t xml:space="preserve"> d)</t>
    </r>
    <phoneticPr fontId="1"/>
  </si>
  <si>
    <r>
      <rPr>
        <b/>
        <sz val="12"/>
        <color theme="1"/>
        <rFont val="游ゴシック"/>
        <family val="3"/>
        <charset val="128"/>
      </rPr>
      <t xml:space="preserve">b, </t>
    </r>
    <r>
      <rPr>
        <sz val="12"/>
        <color theme="1"/>
        <rFont val="游ゴシック"/>
        <family val="3"/>
        <charset val="128"/>
      </rPr>
      <t xml:space="preserve">2-year-old hatchery fish produced from broodstock were added. </t>
    </r>
    <phoneticPr fontId="1"/>
  </si>
  <si>
    <r>
      <rPr>
        <b/>
        <sz val="12"/>
        <color theme="1"/>
        <rFont val="游ゴシック"/>
        <family val="3"/>
        <charset val="128"/>
      </rPr>
      <t xml:space="preserve">c, </t>
    </r>
    <r>
      <rPr>
        <sz val="12"/>
        <color theme="1"/>
        <rFont val="游ゴシック"/>
        <family val="3"/>
        <charset val="128"/>
      </rPr>
      <t xml:space="preserve">10 farmed fish included. </t>
    </r>
    <phoneticPr fontId="1"/>
  </si>
  <si>
    <r>
      <rPr>
        <b/>
        <sz val="12"/>
        <color theme="1"/>
        <rFont val="游ゴシック"/>
        <family val="3"/>
        <charset val="128"/>
      </rPr>
      <t xml:space="preserve">d, </t>
    </r>
    <r>
      <rPr>
        <sz val="12"/>
        <color theme="1"/>
        <rFont val="游ゴシック"/>
        <family val="3"/>
        <charset val="128"/>
      </rPr>
      <t>23 farmed fish included.</t>
    </r>
    <phoneticPr fontId="1"/>
  </si>
  <si>
    <r>
      <t>Recapture rate (%)</t>
    </r>
    <r>
      <rPr>
        <b/>
        <vertAlign val="superscript"/>
        <sz val="12"/>
        <color theme="0"/>
        <rFont val="游ゴシック"/>
        <family val="3"/>
        <charset val="128"/>
      </rPr>
      <t xml:space="preserve"> a)</t>
    </r>
    <phoneticPr fontId="1"/>
  </si>
  <si>
    <r>
      <t xml:space="preserve">Total </t>
    </r>
    <r>
      <rPr>
        <b/>
        <vertAlign val="superscript"/>
        <sz val="12"/>
        <color theme="0"/>
        <rFont val="游ゴシック"/>
        <family val="3"/>
        <charset val="128"/>
      </rPr>
      <t>a)</t>
    </r>
    <phoneticPr fontId="1"/>
  </si>
  <si>
    <r>
      <t xml:space="preserve">Red sea bream </t>
    </r>
    <r>
      <rPr>
        <b/>
        <vertAlign val="superscript"/>
        <sz val="12"/>
        <color theme="0"/>
        <rFont val="游ゴシック"/>
        <family val="3"/>
        <charset val="128"/>
      </rPr>
      <t>b)</t>
    </r>
    <phoneticPr fontId="1"/>
  </si>
  <si>
    <r>
      <rPr>
        <b/>
        <sz val="12"/>
        <color theme="1"/>
        <rFont val="游ゴシック"/>
        <family val="3"/>
        <charset val="128"/>
      </rPr>
      <t xml:space="preserve">b, </t>
    </r>
    <r>
      <rPr>
        <sz val="12"/>
        <color theme="1"/>
        <rFont val="游ゴシック"/>
        <family val="3"/>
        <charset val="128"/>
      </rPr>
      <t>Total number gill nets, poleand lines, long lines and set nets operated targeting for red sea bream</t>
    </r>
    <phoneticPr fontId="1"/>
  </si>
  <si>
    <t>Brown alga catch (tonnes)</t>
    <phoneticPr fontId="1"/>
  </si>
  <si>
    <t>Total catch (tonnes)</t>
    <phoneticPr fontId="1"/>
  </si>
  <si>
    <t>Hatchery (tonnes)</t>
    <phoneticPr fontId="1"/>
  </si>
  <si>
    <t>Wild (tonnes)</t>
    <phoneticPr fontId="1"/>
  </si>
  <si>
    <r>
      <t>Effort</t>
    </r>
    <r>
      <rPr>
        <b/>
        <vertAlign val="superscript"/>
        <sz val="12"/>
        <color theme="0"/>
        <rFont val="游ゴシック"/>
        <family val="3"/>
        <charset val="128"/>
      </rPr>
      <t xml:space="preserve"> a)</t>
    </r>
    <phoneticPr fontId="1"/>
  </si>
  <si>
    <t>Ministry of Agriculture, Forestry and Fisheries. The Census of Fisheries 1973–2013 (Ministry of Agriculture, Forestry and Fisheries, 2015). (in Japanese)</t>
    <phoneticPr fontId="1"/>
  </si>
  <si>
    <t>Year</t>
    <phoneticPr fontId="1"/>
  </si>
  <si>
    <r>
      <t>IKB02_04</t>
    </r>
    <r>
      <rPr>
        <b/>
        <vertAlign val="superscript"/>
        <sz val="12"/>
        <color rgb="FFFFFFFF"/>
        <rFont val="游ゴシック"/>
        <family val="3"/>
        <charset val="128"/>
      </rPr>
      <t xml:space="preserve"> a)</t>
    </r>
    <phoneticPr fontId="3"/>
  </si>
  <si>
    <r>
      <t xml:space="preserve">ECS02_03 </t>
    </r>
    <r>
      <rPr>
        <b/>
        <vertAlign val="superscript"/>
        <sz val="12"/>
        <color rgb="FFFFFFFF"/>
        <rFont val="游ゴシック"/>
        <family val="3"/>
        <charset val="128"/>
      </rPr>
      <t>a)</t>
    </r>
    <phoneticPr fontId="3"/>
  </si>
  <si>
    <t>Hamasaki, K. et al. Genetic impacts of hatchery fish on wild populations in red sea bream Pagrus major (Perciformes, Sparidae) inferred from partial sequence of the control region in mitochondrial DNA. J. Fish Biol. 77, 2123–2136 (2010).</t>
    <phoneticPr fontId="1"/>
  </si>
  <si>
    <t xml:space="preserve">HA </t>
    <phoneticPr fontId="1"/>
  </si>
  <si>
    <t xml:space="preserve">IKB0204 </t>
    <phoneticPr fontId="3"/>
  </si>
  <si>
    <t xml:space="preserve">ECS0203 </t>
    <phoneticPr fontId="3"/>
  </si>
  <si>
    <t xml:space="preserve">We sequenced the samples in this study, and combined  a) sequences from Hamasaki et al.  </t>
    <phoneticPr fontId="1"/>
  </si>
  <si>
    <t>We genotyped all samples  in this study.</t>
    <phoneticPr fontId="1"/>
  </si>
  <si>
    <t>All data in this file (excluding sequences and genotypes) were collected by Kagoshima Prefectural Fisheries Technology and Development Center.</t>
    <phoneticPr fontId="1"/>
  </si>
  <si>
    <t>Yellow cells show efforts from Japan Fishery Census .</t>
    <phoneticPr fontId="1"/>
  </si>
  <si>
    <r>
      <rPr>
        <b/>
        <sz val="12"/>
        <color theme="1"/>
        <rFont val="游ゴシック"/>
        <family val="3"/>
        <charset val="128"/>
      </rPr>
      <t xml:space="preserve">a, </t>
    </r>
    <r>
      <rPr>
        <sz val="12"/>
        <color theme="1"/>
        <rFont val="游ゴシック"/>
        <family val="3"/>
        <charset val="128"/>
      </rPr>
      <t xml:space="preserve">Predicted fishing efforts on red sea bream in Kagoshima Bay using a simple regression based on the data of Japan Fishery Census (1973-2013, by every five years). </t>
    </r>
    <phoneticPr fontId="1"/>
  </si>
  <si>
    <t>Data for the regression analysis (1989-2015)</t>
    <phoneticPr fontId="1"/>
  </si>
  <si>
    <r>
      <t xml:space="preserve">HA </t>
    </r>
    <r>
      <rPr>
        <b/>
        <vertAlign val="superscript"/>
        <sz val="12"/>
        <color rgb="FFFFFFFF"/>
        <rFont val="游ゴシック"/>
        <family val="3"/>
        <charset val="128"/>
      </rPr>
      <t>a)</t>
    </r>
    <phoneticPr fontId="1"/>
  </si>
  <si>
    <r>
      <rPr>
        <b/>
        <sz val="12"/>
        <color theme="1"/>
        <rFont val="游ゴシック"/>
        <family val="3"/>
        <charset val="128"/>
      </rPr>
      <t xml:space="preserve">a, </t>
    </r>
    <r>
      <rPr>
        <sz val="12"/>
        <color theme="1"/>
        <rFont val="游ゴシック"/>
        <family val="3"/>
        <charset val="128"/>
      </rPr>
      <t xml:space="preserve">Produced from founder parents since 1974. </t>
    </r>
    <phoneticPr fontId="1"/>
  </si>
  <si>
    <t>Age</t>
  </si>
  <si>
    <t>Adult total</t>
    <phoneticPr fontId="3"/>
  </si>
  <si>
    <t>Age composition</t>
    <phoneticPr fontId="3"/>
  </si>
  <si>
    <t xml:space="preserve">Weighted mean </t>
    <phoneticPr fontId="3"/>
  </si>
  <si>
    <t>Total</t>
  </si>
  <si>
    <t xml:space="preserve">Age 8 indicates fish older than 8 years old. </t>
    <phoneticPr fontId="3"/>
  </si>
  <si>
    <t>Estimated catches in number for 0-8+ year old wild red sea bream in Kagoshima Bay.</t>
    <phoneticPr fontId="3"/>
  </si>
  <si>
    <t>Cited from Shishidou, H. &amp; S. Kitada. 2007. Stocking effectiveness of red sea bream Pagrus major in Kagoshima Bay, Japan. Nippon Suisan Gakkaishi 73: 270–277. (in Japanese with English abstract)</t>
    <phoneticPr fontId="1"/>
  </si>
  <si>
    <t>weighted mean age of the spawning population</t>
    <phoneticPr fontId="1"/>
  </si>
  <si>
    <t>In the calculation of the weighted mean age of the spawning population, the age at maturity was assumed three.</t>
    <phoneticPr fontId="1"/>
  </si>
  <si>
    <r>
      <rPr>
        <b/>
        <sz val="12"/>
        <color theme="1"/>
        <rFont val="游ゴシック"/>
        <family val="3"/>
        <charset val="128"/>
      </rPr>
      <t xml:space="preserve">a, </t>
    </r>
    <r>
      <rPr>
        <sz val="12"/>
        <color theme="1"/>
        <rFont val="游ゴシック"/>
        <family val="3"/>
        <charset val="128"/>
      </rPr>
      <t>Total number of fishers</t>
    </r>
    <phoneticPr fontId="1"/>
  </si>
  <si>
    <t>NA</t>
    <phoneticPr fontId="1"/>
  </si>
  <si>
    <r>
      <t>Recapture rate (%)</t>
    </r>
    <r>
      <rPr>
        <b/>
        <vertAlign val="superscript"/>
        <sz val="12"/>
        <color theme="0"/>
        <rFont val="游ゴシック"/>
        <family val="3"/>
        <charset val="128"/>
      </rPr>
      <t xml:space="preserve"> (b)</t>
    </r>
    <phoneticPr fontId="1"/>
  </si>
  <si>
    <r>
      <rPr>
        <b/>
        <sz val="12"/>
        <color theme="1"/>
        <rFont val="游ゴシック"/>
        <family val="3"/>
        <charset val="128"/>
      </rPr>
      <t xml:space="preserve">a, </t>
    </r>
    <r>
      <rPr>
        <sz val="12"/>
        <color theme="1"/>
        <rFont val="游ゴシック"/>
        <family val="3"/>
        <charset val="128"/>
      </rPr>
      <t>Age 1 fish</t>
    </r>
    <phoneticPr fontId="1"/>
  </si>
  <si>
    <r>
      <rPr>
        <b/>
        <sz val="12"/>
        <color theme="1"/>
        <rFont val="游ゴシック"/>
        <family val="3"/>
        <charset val="128"/>
      </rPr>
      <t xml:space="preserve">b, up to </t>
    </r>
    <r>
      <rPr>
        <sz val="12"/>
        <color theme="1"/>
        <rFont val="游ゴシック"/>
        <family val="3"/>
        <charset val="128"/>
      </rPr>
      <t>age 8 fish</t>
    </r>
    <phoneticPr fontId="1"/>
  </si>
  <si>
    <t>Year of release</t>
    <phoneticPr fontId="1"/>
  </si>
  <si>
    <t>Number released (1,000)</t>
    <phoneticPr fontId="1"/>
  </si>
  <si>
    <t>DIE rate</t>
    <phoneticPr fontId="1"/>
  </si>
  <si>
    <t>≧8</t>
    <phoneticPr fontId="1"/>
  </si>
  <si>
    <t>Cumulative recapture rate (%)</t>
    <phoneticPr fontId="1"/>
  </si>
  <si>
    <t xml:space="preserve">0-year-old </t>
    <phoneticPr fontId="1"/>
  </si>
  <si>
    <t>Cumulative recapture rates of red sea bream in Kagoshima Bay, Japan.</t>
    <phoneticPr fontId="1"/>
  </si>
  <si>
    <t>Data from: Shishidou, H. &amp; S. Kitada. Stocking effectiveness of red sea bream Pagrus major in Kagoshima Bay, Japan. Nippon Suisan Gakkaishi 73: 270–277 (2007). (in Japanese with English abstract)</t>
    <phoneticPr fontId="1"/>
  </si>
  <si>
    <r>
      <t>R</t>
    </r>
    <r>
      <rPr>
        <vertAlign val="superscript"/>
        <sz val="12"/>
        <color theme="1"/>
        <rFont val="游ゴシック"/>
        <family val="3"/>
        <charset val="128"/>
      </rPr>
      <t>2</t>
    </r>
    <r>
      <rPr>
        <sz val="12"/>
        <color theme="1"/>
        <rFont val="游ゴシック"/>
        <family val="3"/>
        <charset val="128"/>
      </rPr>
      <t>=0.84, F=42.2, P=0.00034, df=(1,7).</t>
    </r>
    <phoneticPr fontId="1"/>
  </si>
  <si>
    <t>Number of recapture of red sea bream in Kagoshima Bay, Japan.</t>
    <phoneticPr fontId="1"/>
  </si>
  <si>
    <t xml:space="preserve">Number of recapture </t>
    <phoneticPr fontId="1"/>
  </si>
  <si>
    <t xml:space="preserve">Catch and release statistics of red sea bream in Kagoshima Bay, Japan.  </t>
    <phoneticPr fontId="1"/>
  </si>
  <si>
    <t>Supplementary Data for:</t>
    <phoneticPr fontId="1"/>
  </si>
  <si>
    <t>Robin S. Waples, and Hirohisa Kishino</t>
    <phoneticPr fontId="1"/>
  </si>
  <si>
    <t>Data for the regression analysis (1989-2015).</t>
    <phoneticPr fontId="1"/>
  </si>
  <si>
    <t>Shuichi Kitada, Kaori Nakajima, Katsuyuki Hamasaki, Hirotoshi Shishidou,</t>
    <phoneticPr fontId="1"/>
  </si>
  <si>
    <t>NA</t>
    <phoneticPr fontId="1"/>
  </si>
  <si>
    <t>Rigorous monitoring of a large-scale marine stock enhancement program demonstrates the need for comprehensive management of fisheries and nursery habitat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</si>
</sst>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_ "/>
    <numFmt numFmtId="177" formatCode="0.0_ "/>
    <numFmt numFmtId="178" formatCode="0_);[Red]\(0\)"/>
    <numFmt numFmtId="179" formatCode="0.0_);[Red]\(0.0\)"/>
    <numFmt numFmtId="180" formatCode="0.00_);[Red]\(0.00\)"/>
    <numFmt numFmtId="181" formatCode="0.000_ "/>
    <numFmt numFmtId="182" formatCode="0_ "/>
  </numFmts>
  <fonts count="1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2"/>
      <charset val="128"/>
    </font>
    <font>
      <b/>
      <sz val="11"/>
      <color theme="1"/>
      <name val="游ゴシック"/>
      <family val="3"/>
      <charset val="128"/>
    </font>
    <font>
      <b/>
      <sz val="12"/>
      <color theme="1"/>
      <name val="游ゴシック"/>
      <family val="3"/>
      <charset val="128"/>
    </font>
    <font>
      <sz val="11"/>
      <color theme="1"/>
      <name val="游ゴシック"/>
      <family val="3"/>
      <charset val="128"/>
    </font>
    <font>
      <sz val="12"/>
      <color theme="1"/>
      <name val="游ゴシック"/>
      <family val="3"/>
      <charset val="128"/>
    </font>
    <font>
      <b/>
      <sz val="12"/>
      <color theme="0"/>
      <name val="游ゴシック"/>
      <family val="3"/>
      <charset val="128"/>
    </font>
    <font>
      <vertAlign val="superscript"/>
      <sz val="12"/>
      <color theme="1"/>
      <name val="游ゴシック"/>
      <family val="3"/>
      <charset val="128"/>
    </font>
    <font>
      <b/>
      <sz val="12"/>
      <color rgb="FFFFFFFF"/>
      <name val="游ゴシック"/>
      <family val="3"/>
      <charset val="128"/>
    </font>
    <font>
      <b/>
      <sz val="12"/>
      <color rgb="FF000000"/>
      <name val="游ゴシック"/>
      <family val="3"/>
      <charset val="128"/>
    </font>
    <font>
      <sz val="12"/>
      <color rgb="FF000000"/>
      <name val="游ゴシック"/>
      <family val="3"/>
      <charset val="128"/>
    </font>
    <font>
      <b/>
      <vertAlign val="superscript"/>
      <sz val="12"/>
      <color theme="0"/>
      <name val="游ゴシック"/>
      <family val="3"/>
      <charset val="128"/>
    </font>
    <font>
      <b/>
      <vertAlign val="superscript"/>
      <sz val="12"/>
      <color rgb="FFFFFFFF"/>
      <name val="游ゴシック"/>
      <family val="3"/>
      <charset val="128"/>
    </font>
    <font>
      <b/>
      <sz val="12"/>
      <color theme="1"/>
      <name val="游ゴシック"/>
      <family val="3"/>
      <charset val="128"/>
    </font>
    <font>
      <sz val="12"/>
      <color theme="1"/>
      <name val="游ゴシック"/>
      <family val="3"/>
      <charset val="128"/>
    </font>
    <font>
      <b/>
      <sz val="12"/>
      <color theme="0"/>
      <name val="游ゴシック"/>
      <family val="3"/>
      <charset val="128"/>
    </font>
    <font>
      <sz val="11"/>
      <color theme="1"/>
      <name val="ＭＳ Ｐゴシック"/>
      <family val="2"/>
      <charset val="128"/>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66FF"/>
        <bgColor indexed="64"/>
      </patternFill>
    </fill>
    <fill>
      <patternFill patternType="solid">
        <fgColor rgb="FF0066FF"/>
        <bgColor rgb="FF000000"/>
      </patternFill>
    </fill>
    <fill>
      <patternFill patternType="solid">
        <fgColor rgb="FFFFFF00"/>
        <bgColor rgb="FF000000"/>
      </patternFill>
    </fill>
  </fills>
  <borders count="4">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4">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cellStyleXfs>
  <cellXfs count="88">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176" fontId="7" fillId="0" borderId="0" xfId="0" applyNumberFormat="1" applyFont="1">
      <alignment vertical="center"/>
    </xf>
    <xf numFmtId="176" fontId="7" fillId="2" borderId="0" xfId="0" applyNumberFormat="1" applyFont="1" applyFill="1">
      <alignment vertical="center"/>
    </xf>
    <xf numFmtId="0" fontId="7" fillId="0" borderId="2" xfId="0" applyFont="1" applyBorder="1">
      <alignment vertical="center"/>
    </xf>
    <xf numFmtId="176" fontId="7" fillId="0" borderId="2" xfId="0" applyNumberFormat="1" applyFont="1" applyBorder="1">
      <alignment vertical="center"/>
    </xf>
    <xf numFmtId="0" fontId="7" fillId="0" borderId="0" xfId="0" applyFont="1" applyAlignment="1">
      <alignment horizontal="right" vertical="center"/>
    </xf>
    <xf numFmtId="0" fontId="7" fillId="0" borderId="2" xfId="0" applyFont="1" applyBorder="1" applyAlignment="1">
      <alignment horizontal="right" vertical="center"/>
    </xf>
    <xf numFmtId="0" fontId="6" fillId="0" borderId="0" xfId="0" applyFont="1" applyBorder="1">
      <alignment vertical="center"/>
    </xf>
    <xf numFmtId="0" fontId="6" fillId="0" borderId="0" xfId="0" applyFont="1" applyFill="1" applyBorder="1">
      <alignment vertical="center"/>
    </xf>
    <xf numFmtId="0" fontId="6" fillId="0" borderId="2" xfId="0" applyFont="1" applyFill="1" applyBorder="1">
      <alignment vertical="center"/>
    </xf>
    <xf numFmtId="0" fontId="7" fillId="0" borderId="0" xfId="0" applyFont="1" applyBorder="1">
      <alignment vertical="center"/>
    </xf>
    <xf numFmtId="0" fontId="7" fillId="0" borderId="0" xfId="0" applyFont="1" applyFill="1" applyBorder="1">
      <alignment vertical="center"/>
    </xf>
    <xf numFmtId="0" fontId="7" fillId="0" borderId="2" xfId="0" applyFont="1" applyFill="1" applyBorder="1">
      <alignment vertical="center"/>
    </xf>
    <xf numFmtId="177" fontId="7" fillId="0" borderId="0" xfId="0" applyNumberFormat="1" applyFont="1">
      <alignment vertical="center"/>
    </xf>
    <xf numFmtId="178" fontId="7" fillId="0" borderId="0" xfId="0" applyNumberFormat="1" applyFont="1">
      <alignment vertical="center"/>
    </xf>
    <xf numFmtId="177" fontId="7" fillId="2" borderId="0" xfId="0" applyNumberFormat="1" applyFont="1" applyFill="1">
      <alignment vertical="center"/>
    </xf>
    <xf numFmtId="177" fontId="7" fillId="0" borderId="0" xfId="0" applyNumberFormat="1" applyFont="1" applyBorder="1">
      <alignment vertical="center"/>
    </xf>
    <xf numFmtId="178" fontId="7" fillId="0" borderId="0" xfId="0" applyNumberFormat="1" applyFont="1" applyBorder="1">
      <alignment vertical="center"/>
    </xf>
    <xf numFmtId="177" fontId="7" fillId="0" borderId="2" xfId="0" applyNumberFormat="1" applyFont="1" applyFill="1" applyBorder="1">
      <alignment vertical="center"/>
    </xf>
    <xf numFmtId="178" fontId="7" fillId="0" borderId="2" xfId="0" applyNumberFormat="1" applyFont="1" applyFill="1" applyBorder="1">
      <alignment vertical="center"/>
    </xf>
    <xf numFmtId="0" fontId="6" fillId="0" borderId="0" xfId="0" applyFont="1" applyFill="1" applyAlignment="1">
      <alignment horizontal="right" vertical="center"/>
    </xf>
    <xf numFmtId="0" fontId="6" fillId="0" borderId="0" xfId="0" applyFont="1" applyFill="1">
      <alignment vertical="center"/>
    </xf>
    <xf numFmtId="0" fontId="6" fillId="0" borderId="2" xfId="0" applyFont="1" applyFill="1" applyBorder="1" applyAlignment="1">
      <alignment horizontal="right" vertical="center"/>
    </xf>
    <xf numFmtId="179" fontId="7" fillId="0" borderId="0" xfId="0" applyNumberFormat="1" applyFont="1">
      <alignment vertical="center"/>
    </xf>
    <xf numFmtId="180" fontId="7" fillId="0" borderId="0" xfId="0" applyNumberFormat="1" applyFont="1">
      <alignment vertical="center"/>
    </xf>
    <xf numFmtId="179" fontId="7" fillId="0" borderId="0" xfId="0" applyNumberFormat="1" applyFont="1" applyBorder="1">
      <alignment vertical="center"/>
    </xf>
    <xf numFmtId="180" fontId="7" fillId="0" borderId="0" xfId="0" applyNumberFormat="1" applyFont="1" applyBorder="1">
      <alignment vertical="center"/>
    </xf>
    <xf numFmtId="177" fontId="7" fillId="0" borderId="2" xfId="0" applyNumberFormat="1" applyFont="1" applyBorder="1">
      <alignment vertical="center"/>
    </xf>
    <xf numFmtId="180" fontId="7" fillId="0" borderId="2" xfId="0" applyNumberFormat="1" applyFont="1" applyBorder="1">
      <alignment vertical="center"/>
    </xf>
    <xf numFmtId="0" fontId="7" fillId="3" borderId="0" xfId="0" applyFont="1" applyFill="1">
      <alignment vertical="center"/>
    </xf>
    <xf numFmtId="0" fontId="11"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horizontal="center" vertical="center"/>
    </xf>
    <xf numFmtId="0" fontId="12" fillId="0" borderId="0" xfId="0" applyFont="1" applyFill="1" applyBorder="1" applyAlignment="1">
      <alignment horizontal="right" vertical="center"/>
    </xf>
    <xf numFmtId="0" fontId="12" fillId="0" borderId="2" xfId="0" applyFont="1" applyFill="1" applyBorder="1" applyAlignment="1">
      <alignment horizontal="center" vertical="center"/>
    </xf>
    <xf numFmtId="0" fontId="12" fillId="0" borderId="2" xfId="0" applyFont="1" applyFill="1" applyBorder="1" applyAlignment="1">
      <alignment horizontal="right" vertical="center"/>
    </xf>
    <xf numFmtId="0" fontId="12" fillId="0" borderId="2" xfId="0" applyFont="1" applyFill="1" applyBorder="1">
      <alignment vertical="center"/>
    </xf>
    <xf numFmtId="0" fontId="8" fillId="4" borderId="3" xfId="0" applyFont="1" applyFill="1" applyBorder="1" applyAlignment="1">
      <alignment horizontal="center" vertical="center"/>
    </xf>
    <xf numFmtId="0" fontId="8" fillId="4" borderId="1" xfId="0" applyFont="1" applyFill="1" applyBorder="1">
      <alignment vertical="center"/>
    </xf>
    <xf numFmtId="0" fontId="8" fillId="4" borderId="1" xfId="0" applyFont="1" applyFill="1" applyBorder="1" applyAlignment="1">
      <alignment vertical="center" wrapText="1"/>
    </xf>
    <xf numFmtId="0" fontId="8" fillId="4" borderId="2" xfId="0" applyFont="1" applyFill="1" applyBorder="1">
      <alignment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wrapText="1"/>
    </xf>
    <xf numFmtId="0" fontId="10" fillId="5" borderId="3" xfId="0" applyFont="1" applyFill="1" applyBorder="1" applyAlignment="1">
      <alignment horizontal="center" vertical="center"/>
    </xf>
    <xf numFmtId="0" fontId="10" fillId="5" borderId="3" xfId="0" applyFont="1" applyFill="1" applyBorder="1">
      <alignment vertical="center"/>
    </xf>
    <xf numFmtId="0" fontId="7" fillId="0" borderId="0" xfId="0" applyFont="1" applyFill="1">
      <alignment vertical="center"/>
    </xf>
    <xf numFmtId="0" fontId="7" fillId="0" borderId="0" xfId="0" applyFont="1" applyFill="1" applyBorder="1" applyAlignment="1">
      <alignment horizontal="right" vertical="center"/>
    </xf>
    <xf numFmtId="0" fontId="7" fillId="0" borderId="0" xfId="0" applyFont="1" applyFill="1" applyBorder="1" applyAlignment="1">
      <alignment horizontal="right" vertical="center" wrapText="1"/>
    </xf>
    <xf numFmtId="0" fontId="15" fillId="0" borderId="0" xfId="0" applyFont="1">
      <alignment vertical="center"/>
    </xf>
    <xf numFmtId="0" fontId="16" fillId="0" borderId="0" xfId="0" applyFont="1">
      <alignment vertical="center"/>
    </xf>
    <xf numFmtId="0" fontId="17" fillId="4" borderId="3" xfId="0" applyFont="1" applyFill="1" applyBorder="1" applyAlignment="1">
      <alignment horizontal="center" vertical="center"/>
    </xf>
    <xf numFmtId="176" fontId="16" fillId="0" borderId="0" xfId="0" applyNumberFormat="1" applyFont="1">
      <alignment vertical="center"/>
    </xf>
    <xf numFmtId="0" fontId="16" fillId="0" borderId="0" xfId="0" applyFont="1" applyBorder="1">
      <alignment vertical="center"/>
    </xf>
    <xf numFmtId="176" fontId="16" fillId="0" borderId="0" xfId="0" applyNumberFormat="1" applyFont="1" applyBorder="1">
      <alignment vertical="center"/>
    </xf>
    <xf numFmtId="0" fontId="16" fillId="0" borderId="0" xfId="0" applyFont="1" applyFill="1" applyBorder="1">
      <alignment vertical="center"/>
    </xf>
    <xf numFmtId="176" fontId="16" fillId="0" borderId="0" xfId="0" applyNumberFormat="1" applyFont="1" applyFill="1" applyBorder="1">
      <alignment vertical="center"/>
    </xf>
    <xf numFmtId="0" fontId="16" fillId="2" borderId="0" xfId="0" applyFont="1" applyFill="1" applyBorder="1">
      <alignment vertical="center"/>
    </xf>
    <xf numFmtId="176" fontId="16" fillId="2" borderId="0" xfId="0" applyNumberFormat="1" applyFont="1" applyFill="1" applyBorder="1" applyAlignment="1">
      <alignment horizontal="right" vertical="center"/>
    </xf>
    <xf numFmtId="0" fontId="16" fillId="0" borderId="2" xfId="0" applyFont="1" applyFill="1" applyBorder="1">
      <alignment vertical="center"/>
    </xf>
    <xf numFmtId="0" fontId="8" fillId="4" borderId="3" xfId="0" applyFont="1" applyFill="1" applyBorder="1" applyAlignment="1">
      <alignment horizontal="center" vertical="center"/>
    </xf>
    <xf numFmtId="0" fontId="18" fillId="0" borderId="0" xfId="0" applyFont="1" applyFill="1" applyBorder="1">
      <alignment vertical="center"/>
    </xf>
    <xf numFmtId="0" fontId="7" fillId="0" borderId="3" xfId="0" applyFont="1" applyFill="1" applyBorder="1" applyAlignment="1">
      <alignment horizontal="center" vertical="center"/>
    </xf>
    <xf numFmtId="0" fontId="7" fillId="0" borderId="0" xfId="0" applyFont="1" applyFill="1" applyBorder="1" applyAlignment="1">
      <alignment horizontal="center" vertical="center"/>
    </xf>
    <xf numFmtId="3" fontId="7" fillId="0" borderId="0" xfId="0" applyNumberFormat="1" applyFont="1" applyFill="1" applyBorder="1">
      <alignment vertical="center"/>
    </xf>
    <xf numFmtId="181" fontId="7" fillId="0" borderId="0" xfId="0" applyNumberFormat="1" applyFont="1" applyFill="1" applyBorder="1">
      <alignment vertical="center"/>
    </xf>
    <xf numFmtId="0" fontId="7" fillId="0" borderId="3" xfId="0" applyFont="1" applyFill="1" applyBorder="1">
      <alignment vertical="center"/>
    </xf>
    <xf numFmtId="181" fontId="7" fillId="0" borderId="3" xfId="0" applyNumberFormat="1" applyFont="1" applyFill="1" applyBorder="1">
      <alignment vertical="center"/>
    </xf>
    <xf numFmtId="181" fontId="7" fillId="6" borderId="3" xfId="0" applyNumberFormat="1" applyFont="1" applyFill="1" applyBorder="1">
      <alignment vertical="center"/>
    </xf>
    <xf numFmtId="0" fontId="5" fillId="0" borderId="0" xfId="0" applyFont="1" applyFill="1" applyBorder="1">
      <alignment vertical="center"/>
    </xf>
    <xf numFmtId="0" fontId="8" fillId="4" borderId="3" xfId="0" applyFont="1" applyFill="1" applyBorder="1" applyAlignment="1">
      <alignment horizontal="left" vertical="center" wrapText="1"/>
    </xf>
    <xf numFmtId="0" fontId="8" fillId="4" borderId="3" xfId="0" applyFont="1" applyFill="1" applyBorder="1" applyAlignment="1">
      <alignment horizontal="center" vertical="center"/>
    </xf>
    <xf numFmtId="177" fontId="7" fillId="0" borderId="0" xfId="0" applyNumberFormat="1" applyFont="1" applyAlignment="1">
      <alignment horizontal="right" vertical="center"/>
    </xf>
    <xf numFmtId="177" fontId="7" fillId="0" borderId="0" xfId="0" applyNumberFormat="1" applyFont="1" applyBorder="1" applyAlignment="1">
      <alignment horizontal="right" vertical="center"/>
    </xf>
    <xf numFmtId="177" fontId="7" fillId="0" borderId="2" xfId="0" applyNumberFormat="1" applyFont="1" applyBorder="1" applyAlignment="1">
      <alignment horizontal="right" vertical="center"/>
    </xf>
    <xf numFmtId="0" fontId="8" fillId="4" borderId="3" xfId="0" applyFont="1" applyFill="1" applyBorder="1">
      <alignment vertical="center"/>
    </xf>
    <xf numFmtId="176" fontId="7" fillId="0" borderId="0" xfId="0" applyNumberFormat="1" applyFont="1" applyBorder="1">
      <alignment vertical="center"/>
    </xf>
    <xf numFmtId="176" fontId="7" fillId="0" borderId="2" xfId="0" applyNumberFormat="1" applyFont="1" applyFill="1" applyBorder="1">
      <alignment vertical="center"/>
    </xf>
    <xf numFmtId="176" fontId="16" fillId="0" borderId="0" xfId="0" applyNumberFormat="1" applyFont="1" applyFill="1">
      <alignment vertical="center"/>
    </xf>
    <xf numFmtId="0" fontId="7" fillId="0" borderId="0" xfId="0" applyFont="1" applyAlignment="1">
      <alignment horizontal="left" vertical="center"/>
    </xf>
    <xf numFmtId="0" fontId="7" fillId="0" borderId="2" xfId="0" applyFont="1" applyBorder="1" applyAlignment="1">
      <alignment horizontal="left" vertical="center"/>
    </xf>
    <xf numFmtId="182" fontId="7" fillId="0" borderId="0" xfId="0" applyNumberFormat="1" applyFont="1">
      <alignment vertical="center"/>
    </xf>
    <xf numFmtId="182" fontId="7" fillId="0" borderId="2" xfId="0" applyNumberFormat="1" applyFont="1" applyBorder="1">
      <alignment vertical="center"/>
    </xf>
    <xf numFmtId="0" fontId="8" fillId="4" borderId="3" xfId="0" applyFont="1" applyFill="1" applyBorder="1" applyAlignment="1">
      <alignment horizontal="center" vertical="center"/>
    </xf>
  </cellXfs>
  <cellStyles count="4">
    <cellStyle name="パーセント 2" xfId="2" xr:uid="{00000000-0005-0000-0000-000000000000}"/>
    <cellStyle name="桁区切り 2" xfId="3" xr:uid="{00000000-0005-0000-0000-000001000000}"/>
    <cellStyle name="標準" xfId="0" builtinId="0"/>
    <cellStyle name="標準 2" xfId="1" xr:uid="{00000000-0005-0000-0000-000003000000}"/>
  </cellStyles>
  <dxfs count="0"/>
  <tableStyles count="0" defaultTableStyle="TableStyleMedium2" defaultPivotStyle="PivotStyleLight16"/>
  <colors>
    <mruColors>
      <color rgb="FF0066FF"/>
      <color rgb="FF0000FF"/>
      <color rgb="FF0117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2E5E-C8DD-45C9-8D22-D0DA792F6C80}">
  <dimension ref="A1:A22"/>
  <sheetViews>
    <sheetView tabSelected="1" workbookViewId="0">
      <selection activeCell="S16" sqref="S16"/>
    </sheetView>
  </sheetViews>
  <sheetFormatPr defaultRowHeight="18.75" x14ac:dyDescent="0.15"/>
  <cols>
    <col min="1" max="16384" width="9" style="3"/>
  </cols>
  <sheetData>
    <row r="1" spans="1:1" ht="16.5" customHeight="1" x14ac:dyDescent="0.15">
      <c r="A1" s="2" t="s">
        <v>360</v>
      </c>
    </row>
    <row r="2" spans="1:1" ht="19.5" x14ac:dyDescent="0.15">
      <c r="A2" s="2" t="s">
        <v>365</v>
      </c>
    </row>
    <row r="4" spans="1:1" x14ac:dyDescent="0.15">
      <c r="A4" s="3" t="s">
        <v>363</v>
      </c>
    </row>
    <row r="5" spans="1:1" x14ac:dyDescent="0.15">
      <c r="A5" s="3" t="s">
        <v>361</v>
      </c>
    </row>
    <row r="7" spans="1:1" ht="19.5" x14ac:dyDescent="0.15">
      <c r="A7" s="4" t="s">
        <v>327</v>
      </c>
    </row>
    <row r="8" spans="1:1" ht="19.5" x14ac:dyDescent="0.15">
      <c r="A8" s="4"/>
    </row>
    <row r="9" spans="1:1" ht="19.5" x14ac:dyDescent="0.15">
      <c r="A9" s="4" t="s">
        <v>359</v>
      </c>
    </row>
    <row r="10" spans="1:1" ht="19.5" x14ac:dyDescent="0.15">
      <c r="A10" s="4" t="s">
        <v>39</v>
      </c>
    </row>
    <row r="11" spans="1:1" ht="19.5" x14ac:dyDescent="0.15">
      <c r="A11" s="4" t="s">
        <v>30</v>
      </c>
    </row>
    <row r="12" spans="1:1" ht="19.5" x14ac:dyDescent="0.15">
      <c r="A12" s="4" t="s">
        <v>31</v>
      </c>
    </row>
    <row r="13" spans="1:1" ht="19.5" x14ac:dyDescent="0.15">
      <c r="A13" s="4" t="s">
        <v>32</v>
      </c>
    </row>
    <row r="14" spans="1:1" ht="19.5" x14ac:dyDescent="0.15">
      <c r="A14" s="4" t="s">
        <v>354</v>
      </c>
    </row>
    <row r="15" spans="1:1" ht="19.5" x14ac:dyDescent="0.15">
      <c r="A15" s="4" t="s">
        <v>357</v>
      </c>
    </row>
    <row r="16" spans="1:1" ht="19.5" x14ac:dyDescent="0.15">
      <c r="A16" s="16" t="s">
        <v>339</v>
      </c>
    </row>
    <row r="17" spans="1:1" ht="19.5" x14ac:dyDescent="0.15">
      <c r="A17" s="4" t="s">
        <v>34</v>
      </c>
    </row>
    <row r="18" spans="1:1" x14ac:dyDescent="0.15">
      <c r="A18" s="3" t="s">
        <v>33</v>
      </c>
    </row>
    <row r="19" spans="1:1" ht="19.5" x14ac:dyDescent="0.15">
      <c r="A19" s="4" t="s">
        <v>35</v>
      </c>
    </row>
    <row r="20" spans="1:1" ht="19.5" x14ac:dyDescent="0.15">
      <c r="A20" s="4" t="s">
        <v>330</v>
      </c>
    </row>
    <row r="21" spans="1:1" ht="19.5" x14ac:dyDescent="0.15">
      <c r="A21" s="36" t="s">
        <v>42</v>
      </c>
    </row>
    <row r="22" spans="1:1" ht="19.5" x14ac:dyDescent="0.15">
      <c r="A22" s="36" t="s">
        <v>287</v>
      </c>
    </row>
  </sheetData>
  <phoneticPr fontId="1"/>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53"/>
  <sheetViews>
    <sheetView workbookViewId="0"/>
  </sheetViews>
  <sheetFormatPr defaultRowHeight="18.75" x14ac:dyDescent="0.15"/>
  <cols>
    <col min="1" max="1" width="9" style="3" customWidth="1"/>
    <col min="2" max="2" width="32.875" style="3" customWidth="1"/>
    <col min="3" max="3" width="26" style="3" customWidth="1"/>
    <col min="4" max="16384" width="9" style="3"/>
  </cols>
  <sheetData>
    <row r="1" spans="1:3" ht="18" customHeight="1" x14ac:dyDescent="0.15">
      <c r="A1" s="1" t="s">
        <v>33</v>
      </c>
    </row>
    <row r="2" spans="1:3" ht="24" customHeight="1" x14ac:dyDescent="0.15">
      <c r="A2" s="42" t="s">
        <v>12</v>
      </c>
      <c r="B2" s="42" t="s">
        <v>13</v>
      </c>
      <c r="C2" s="42" t="s">
        <v>312</v>
      </c>
    </row>
    <row r="3" spans="1:3" x14ac:dyDescent="0.15">
      <c r="A3" s="3">
        <v>1965</v>
      </c>
      <c r="B3" s="3">
        <v>25</v>
      </c>
      <c r="C3" s="5" t="s">
        <v>11</v>
      </c>
    </row>
    <row r="4" spans="1:3" x14ac:dyDescent="0.15">
      <c r="A4" s="3">
        <v>1966</v>
      </c>
      <c r="B4" s="3">
        <v>90</v>
      </c>
      <c r="C4" s="5" t="s">
        <v>11</v>
      </c>
    </row>
    <row r="5" spans="1:3" x14ac:dyDescent="0.15">
      <c r="A5" s="3">
        <v>1967</v>
      </c>
      <c r="B5" s="3">
        <v>90</v>
      </c>
      <c r="C5" s="5" t="s">
        <v>11</v>
      </c>
    </row>
    <row r="6" spans="1:3" x14ac:dyDescent="0.15">
      <c r="A6" s="3">
        <v>1968</v>
      </c>
      <c r="B6" s="3">
        <v>90</v>
      </c>
      <c r="C6" s="5" t="s">
        <v>11</v>
      </c>
    </row>
    <row r="7" spans="1:3" x14ac:dyDescent="0.15">
      <c r="A7" s="3">
        <v>1969</v>
      </c>
      <c r="B7" s="3">
        <v>90</v>
      </c>
      <c r="C7" s="5" t="s">
        <v>11</v>
      </c>
    </row>
    <row r="8" spans="1:3" x14ac:dyDescent="0.15">
      <c r="A8" s="3">
        <v>1970</v>
      </c>
      <c r="B8" s="3">
        <v>90</v>
      </c>
      <c r="C8" s="5" t="s">
        <v>11</v>
      </c>
    </row>
    <row r="9" spans="1:3" x14ac:dyDescent="0.15">
      <c r="A9" s="3">
        <v>1971</v>
      </c>
      <c r="B9" s="3">
        <v>356</v>
      </c>
      <c r="C9" s="5" t="s">
        <v>11</v>
      </c>
    </row>
    <row r="10" spans="1:3" x14ac:dyDescent="0.15">
      <c r="A10" s="3">
        <v>1972</v>
      </c>
      <c r="B10" s="3">
        <v>519</v>
      </c>
      <c r="C10" s="5" t="s">
        <v>11</v>
      </c>
    </row>
    <row r="11" spans="1:3" x14ac:dyDescent="0.15">
      <c r="A11" s="3">
        <v>1973</v>
      </c>
      <c r="B11" s="3">
        <v>519</v>
      </c>
      <c r="C11" s="5" t="s">
        <v>11</v>
      </c>
    </row>
    <row r="12" spans="1:3" x14ac:dyDescent="0.15">
      <c r="A12" s="3">
        <v>1974</v>
      </c>
      <c r="B12" s="3">
        <v>725</v>
      </c>
      <c r="C12" s="5" t="s">
        <v>11</v>
      </c>
    </row>
    <row r="13" spans="1:3" x14ac:dyDescent="0.15">
      <c r="A13" s="3">
        <v>1975</v>
      </c>
      <c r="B13" s="3">
        <v>725</v>
      </c>
      <c r="C13" s="3">
        <v>19</v>
      </c>
    </row>
    <row r="14" spans="1:3" x14ac:dyDescent="0.15">
      <c r="A14" s="3">
        <v>1976</v>
      </c>
      <c r="B14" s="3">
        <v>725</v>
      </c>
      <c r="C14" s="3">
        <v>26</v>
      </c>
    </row>
    <row r="15" spans="1:3" x14ac:dyDescent="0.15">
      <c r="A15" s="3">
        <v>1977</v>
      </c>
      <c r="B15" s="3">
        <v>930</v>
      </c>
      <c r="C15" s="3">
        <v>21</v>
      </c>
    </row>
    <row r="16" spans="1:3" x14ac:dyDescent="0.15">
      <c r="A16" s="3">
        <v>1978</v>
      </c>
      <c r="B16" s="3">
        <v>930</v>
      </c>
      <c r="C16" s="5" t="s">
        <v>11</v>
      </c>
    </row>
    <row r="17" spans="1:3" x14ac:dyDescent="0.15">
      <c r="A17" s="3">
        <v>1979</v>
      </c>
      <c r="B17" s="3">
        <v>1155</v>
      </c>
      <c r="C17" s="3">
        <v>46</v>
      </c>
    </row>
    <row r="18" spans="1:3" x14ac:dyDescent="0.15">
      <c r="A18" s="3">
        <v>1980</v>
      </c>
      <c r="B18" s="3">
        <v>1155</v>
      </c>
      <c r="C18" s="3">
        <v>78</v>
      </c>
    </row>
    <row r="19" spans="1:3" x14ac:dyDescent="0.15">
      <c r="A19" s="3">
        <v>1981</v>
      </c>
      <c r="B19" s="3">
        <v>1155</v>
      </c>
      <c r="C19" s="3">
        <v>40</v>
      </c>
    </row>
    <row r="20" spans="1:3" x14ac:dyDescent="0.15">
      <c r="A20" s="3">
        <v>1982</v>
      </c>
      <c r="B20" s="3">
        <v>1155</v>
      </c>
      <c r="C20" s="3">
        <v>76</v>
      </c>
    </row>
    <row r="21" spans="1:3" x14ac:dyDescent="0.15">
      <c r="A21" s="3">
        <v>1983</v>
      </c>
      <c r="B21" s="3">
        <v>1155</v>
      </c>
      <c r="C21" s="3">
        <v>87</v>
      </c>
    </row>
    <row r="22" spans="1:3" x14ac:dyDescent="0.15">
      <c r="A22" s="3">
        <v>1984</v>
      </c>
      <c r="B22" s="3">
        <v>1155</v>
      </c>
      <c r="C22" s="3">
        <v>46</v>
      </c>
    </row>
    <row r="23" spans="1:3" x14ac:dyDescent="0.15">
      <c r="A23" s="3">
        <v>1985</v>
      </c>
      <c r="B23" s="3">
        <v>1155</v>
      </c>
      <c r="C23" s="3">
        <v>8</v>
      </c>
    </row>
    <row r="24" spans="1:3" x14ac:dyDescent="0.15">
      <c r="A24" s="3">
        <v>1986</v>
      </c>
      <c r="B24" s="3">
        <v>1155</v>
      </c>
      <c r="C24" s="3">
        <v>37</v>
      </c>
    </row>
    <row r="25" spans="1:3" x14ac:dyDescent="0.15">
      <c r="A25" s="3">
        <v>1987</v>
      </c>
      <c r="B25" s="3">
        <v>1163</v>
      </c>
      <c r="C25" s="3">
        <v>60</v>
      </c>
    </row>
    <row r="26" spans="1:3" x14ac:dyDescent="0.15">
      <c r="A26" s="3">
        <v>1988</v>
      </c>
      <c r="B26" s="3">
        <v>1163</v>
      </c>
      <c r="C26" s="3">
        <v>39</v>
      </c>
    </row>
    <row r="27" spans="1:3" x14ac:dyDescent="0.15">
      <c r="A27" s="3">
        <v>1989</v>
      </c>
      <c r="B27" s="3">
        <v>1163</v>
      </c>
      <c r="C27" s="3">
        <v>66</v>
      </c>
    </row>
    <row r="28" spans="1:3" x14ac:dyDescent="0.15">
      <c r="A28" s="3">
        <v>1990</v>
      </c>
      <c r="B28" s="3">
        <v>1163</v>
      </c>
      <c r="C28" s="3">
        <v>53</v>
      </c>
    </row>
    <row r="29" spans="1:3" x14ac:dyDescent="0.15">
      <c r="A29" s="3">
        <v>1991</v>
      </c>
      <c r="B29" s="3">
        <v>1163</v>
      </c>
      <c r="C29" s="3">
        <v>42</v>
      </c>
    </row>
    <row r="30" spans="1:3" x14ac:dyDescent="0.15">
      <c r="A30" s="3">
        <v>1992</v>
      </c>
      <c r="B30" s="3">
        <v>1163</v>
      </c>
      <c r="C30" s="3">
        <v>53</v>
      </c>
    </row>
    <row r="31" spans="1:3" x14ac:dyDescent="0.15">
      <c r="A31" s="3">
        <v>1993</v>
      </c>
      <c r="B31" s="3">
        <v>1163</v>
      </c>
      <c r="C31" s="3">
        <v>45</v>
      </c>
    </row>
    <row r="32" spans="1:3" x14ac:dyDescent="0.15">
      <c r="A32" s="3">
        <v>1994</v>
      </c>
      <c r="B32" s="3">
        <v>1163</v>
      </c>
      <c r="C32" s="3">
        <v>44</v>
      </c>
    </row>
    <row r="33" spans="1:3" x14ac:dyDescent="0.15">
      <c r="A33" s="3">
        <v>1995</v>
      </c>
      <c r="B33" s="3">
        <v>1163</v>
      </c>
      <c r="C33" s="3">
        <v>36</v>
      </c>
    </row>
    <row r="34" spans="1:3" x14ac:dyDescent="0.15">
      <c r="A34" s="3">
        <v>1996</v>
      </c>
      <c r="B34" s="3">
        <v>1163</v>
      </c>
      <c r="C34" s="3">
        <v>3</v>
      </c>
    </row>
    <row r="35" spans="1:3" x14ac:dyDescent="0.15">
      <c r="A35" s="3">
        <v>1997</v>
      </c>
      <c r="B35" s="3">
        <v>1180</v>
      </c>
      <c r="C35" s="3">
        <v>19</v>
      </c>
    </row>
    <row r="36" spans="1:3" x14ac:dyDescent="0.15">
      <c r="A36" s="3">
        <v>1998</v>
      </c>
      <c r="B36" s="3">
        <v>1180</v>
      </c>
      <c r="C36" s="3">
        <v>12</v>
      </c>
    </row>
    <row r="37" spans="1:3" x14ac:dyDescent="0.15">
      <c r="A37" s="3">
        <v>1999</v>
      </c>
      <c r="B37" s="3">
        <v>1191</v>
      </c>
      <c r="C37" s="3">
        <v>12</v>
      </c>
    </row>
    <row r="38" spans="1:3" x14ac:dyDescent="0.15">
      <c r="A38" s="3">
        <v>2000</v>
      </c>
      <c r="B38" s="3">
        <v>1191</v>
      </c>
      <c r="C38" s="3">
        <v>12</v>
      </c>
    </row>
    <row r="39" spans="1:3" x14ac:dyDescent="0.15">
      <c r="A39" s="3">
        <v>2001</v>
      </c>
      <c r="B39" s="3">
        <v>1191</v>
      </c>
      <c r="C39" s="3">
        <v>2</v>
      </c>
    </row>
    <row r="40" spans="1:3" x14ac:dyDescent="0.15">
      <c r="A40" s="3">
        <v>2002</v>
      </c>
      <c r="B40" s="3">
        <v>1191</v>
      </c>
      <c r="C40" s="3">
        <v>2</v>
      </c>
    </row>
    <row r="41" spans="1:3" x14ac:dyDescent="0.15">
      <c r="A41" s="3">
        <v>2003</v>
      </c>
      <c r="B41" s="3">
        <v>1197</v>
      </c>
      <c r="C41" s="3">
        <v>1</v>
      </c>
    </row>
    <row r="42" spans="1:3" x14ac:dyDescent="0.15">
      <c r="A42" s="3">
        <v>2004</v>
      </c>
      <c r="B42" s="3">
        <v>1197</v>
      </c>
      <c r="C42" s="3">
        <v>1</v>
      </c>
    </row>
    <row r="43" spans="1:3" x14ac:dyDescent="0.15">
      <c r="A43" s="3">
        <v>2005</v>
      </c>
      <c r="B43" s="3">
        <v>1197</v>
      </c>
      <c r="C43" s="3">
        <v>24</v>
      </c>
    </row>
    <row r="44" spans="1:3" x14ac:dyDescent="0.15">
      <c r="A44" s="3">
        <v>2006</v>
      </c>
      <c r="B44" s="3">
        <v>1197</v>
      </c>
      <c r="C44" s="3">
        <v>44</v>
      </c>
    </row>
    <row r="45" spans="1:3" x14ac:dyDescent="0.15">
      <c r="A45" s="3">
        <v>2007</v>
      </c>
      <c r="B45" s="3">
        <v>1207</v>
      </c>
      <c r="C45" s="3">
        <v>5</v>
      </c>
    </row>
    <row r="46" spans="1:3" x14ac:dyDescent="0.15">
      <c r="A46" s="3">
        <v>2008</v>
      </c>
      <c r="B46" s="25">
        <v>1207</v>
      </c>
      <c r="C46" s="26">
        <v>191</v>
      </c>
    </row>
    <row r="47" spans="1:3" x14ac:dyDescent="0.15">
      <c r="A47" s="3">
        <v>2009</v>
      </c>
      <c r="B47" s="25">
        <v>1207</v>
      </c>
      <c r="C47" s="26">
        <v>199</v>
      </c>
    </row>
    <row r="48" spans="1:3" x14ac:dyDescent="0.15">
      <c r="A48" s="3">
        <v>2010</v>
      </c>
      <c r="B48" s="25">
        <v>1207</v>
      </c>
      <c r="C48" s="26">
        <v>339</v>
      </c>
    </row>
    <row r="49" spans="1:3" x14ac:dyDescent="0.15">
      <c r="A49" s="3">
        <v>2011</v>
      </c>
      <c r="B49" s="25">
        <v>1207</v>
      </c>
      <c r="C49" s="26">
        <v>314</v>
      </c>
    </row>
    <row r="50" spans="1:3" x14ac:dyDescent="0.15">
      <c r="A50" s="3">
        <v>2012</v>
      </c>
      <c r="B50" s="25">
        <v>1207</v>
      </c>
      <c r="C50" s="13">
        <v>270</v>
      </c>
    </row>
    <row r="51" spans="1:3" x14ac:dyDescent="0.15">
      <c r="A51" s="3">
        <v>2013</v>
      </c>
      <c r="B51" s="25">
        <v>1207</v>
      </c>
      <c r="C51" s="25">
        <v>265</v>
      </c>
    </row>
    <row r="52" spans="1:3" x14ac:dyDescent="0.15">
      <c r="A52" s="12">
        <v>2014</v>
      </c>
      <c r="B52" s="25">
        <v>1207</v>
      </c>
      <c r="C52" s="25">
        <v>222</v>
      </c>
    </row>
    <row r="53" spans="1:3" x14ac:dyDescent="0.15">
      <c r="A53" s="14">
        <v>2015</v>
      </c>
      <c r="B53" s="27">
        <v>1211</v>
      </c>
      <c r="C53" s="27">
        <v>134</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9"/>
  <sheetViews>
    <sheetView workbookViewId="0"/>
  </sheetViews>
  <sheetFormatPr defaultRowHeight="19.5" x14ac:dyDescent="0.15"/>
  <cols>
    <col min="1" max="1" width="9" style="4" customWidth="1"/>
    <col min="2" max="16384" width="9" style="4"/>
  </cols>
  <sheetData>
    <row r="1" spans="1:15" ht="16.5" customHeight="1" x14ac:dyDescent="0.15">
      <c r="A1" s="2" t="s">
        <v>35</v>
      </c>
    </row>
    <row r="2" spans="1:15" ht="27.75" customHeight="1" x14ac:dyDescent="0.15">
      <c r="A2" s="42" t="s">
        <v>16</v>
      </c>
      <c r="B2" s="42" t="s">
        <v>20</v>
      </c>
      <c r="C2" s="42" t="s">
        <v>21</v>
      </c>
      <c r="D2" s="42" t="s">
        <v>22</v>
      </c>
      <c r="E2" s="42" t="s">
        <v>23</v>
      </c>
      <c r="F2" s="42" t="s">
        <v>17</v>
      </c>
      <c r="G2" s="42" t="s">
        <v>18</v>
      </c>
      <c r="H2" s="42" t="s">
        <v>19</v>
      </c>
      <c r="I2" s="42" t="s">
        <v>24</v>
      </c>
      <c r="J2" s="42" t="s">
        <v>25</v>
      </c>
      <c r="K2" s="42" t="s">
        <v>26</v>
      </c>
      <c r="L2" s="42" t="s">
        <v>27</v>
      </c>
      <c r="M2" s="42" t="s">
        <v>28</v>
      </c>
      <c r="N2" s="42" t="s">
        <v>29</v>
      </c>
      <c r="O2" s="42" t="s">
        <v>41</v>
      </c>
    </row>
    <row r="3" spans="1:15" x14ac:dyDescent="0.15">
      <c r="A3" s="4">
        <v>1980</v>
      </c>
      <c r="B3" s="28">
        <v>17</v>
      </c>
      <c r="C3" s="28">
        <v>15.5</v>
      </c>
      <c r="D3" s="28">
        <v>15.8</v>
      </c>
      <c r="E3" s="28">
        <v>18</v>
      </c>
      <c r="F3" s="28">
        <v>20</v>
      </c>
      <c r="G3" s="28">
        <v>23.5</v>
      </c>
      <c r="H3" s="28">
        <v>26.2</v>
      </c>
      <c r="I3" s="28">
        <v>27.9</v>
      </c>
      <c r="J3" s="28">
        <v>26.6</v>
      </c>
      <c r="K3" s="28">
        <v>23.9</v>
      </c>
      <c r="L3" s="28">
        <v>21.7</v>
      </c>
      <c r="M3" s="28">
        <v>19.100000000000001</v>
      </c>
      <c r="N3" s="28">
        <v>21.266666669999999</v>
      </c>
      <c r="O3" s="29">
        <v>4.34</v>
      </c>
    </row>
    <row r="4" spans="1:15" x14ac:dyDescent="0.15">
      <c r="A4" s="4">
        <v>1981</v>
      </c>
      <c r="B4" s="28">
        <v>15.9</v>
      </c>
      <c r="C4" s="28">
        <v>15.8</v>
      </c>
      <c r="D4" s="28">
        <v>15.6</v>
      </c>
      <c r="E4" s="28">
        <v>16.899999999999999</v>
      </c>
      <c r="F4" s="28">
        <v>19</v>
      </c>
      <c r="G4" s="28">
        <v>22.3</v>
      </c>
      <c r="H4" s="28">
        <v>27.7</v>
      </c>
      <c r="I4" s="28">
        <v>28.2</v>
      </c>
      <c r="J4" s="28">
        <v>26.3</v>
      </c>
      <c r="K4" s="28">
        <v>24</v>
      </c>
      <c r="L4" s="28">
        <v>21.4</v>
      </c>
      <c r="M4" s="28">
        <v>18.100000000000001</v>
      </c>
      <c r="N4" s="28">
        <v>20.93333333</v>
      </c>
      <c r="O4" s="29">
        <v>4.74</v>
      </c>
    </row>
    <row r="5" spans="1:15" x14ac:dyDescent="0.15">
      <c r="A5" s="4">
        <v>1982</v>
      </c>
      <c r="B5" s="28">
        <v>16.2</v>
      </c>
      <c r="C5" s="28">
        <v>15</v>
      </c>
      <c r="D5" s="28">
        <v>16.399999999999999</v>
      </c>
      <c r="E5" s="28">
        <v>18.899999999999999</v>
      </c>
      <c r="F5" s="28">
        <v>21.6</v>
      </c>
      <c r="G5" s="28">
        <v>22.5</v>
      </c>
      <c r="H5" s="28">
        <v>25.2</v>
      </c>
      <c r="I5" s="28">
        <v>27</v>
      </c>
      <c r="J5" s="28">
        <v>25.1</v>
      </c>
      <c r="K5" s="28">
        <v>23.1</v>
      </c>
      <c r="L5" s="28">
        <v>21.3</v>
      </c>
      <c r="M5" s="28">
        <v>18.2</v>
      </c>
      <c r="N5" s="28">
        <v>20.875</v>
      </c>
      <c r="O5" s="29">
        <v>3.93</v>
      </c>
    </row>
    <row r="6" spans="1:15" x14ac:dyDescent="0.15">
      <c r="A6" s="4">
        <v>1983</v>
      </c>
      <c r="B6" s="28">
        <v>16.8</v>
      </c>
      <c r="C6" s="28">
        <v>15.6</v>
      </c>
      <c r="D6" s="28">
        <v>15</v>
      </c>
      <c r="E6" s="28">
        <v>16.899999999999999</v>
      </c>
      <c r="F6" s="28">
        <v>19.8</v>
      </c>
      <c r="G6" s="28">
        <v>22.3</v>
      </c>
      <c r="H6" s="28">
        <v>25.6</v>
      </c>
      <c r="I6" s="28">
        <v>27.5</v>
      </c>
      <c r="J6" s="28">
        <v>27</v>
      </c>
      <c r="K6" s="28">
        <v>24.5</v>
      </c>
      <c r="L6" s="28">
        <v>21.3</v>
      </c>
      <c r="M6" s="28">
        <v>18</v>
      </c>
      <c r="N6" s="28">
        <v>20.858333330000001</v>
      </c>
      <c r="O6" s="29">
        <v>4.51</v>
      </c>
    </row>
    <row r="7" spans="1:15" x14ac:dyDescent="0.15">
      <c r="A7" s="4">
        <v>1984</v>
      </c>
      <c r="B7" s="28">
        <v>15.7</v>
      </c>
      <c r="C7" s="28">
        <v>14.8</v>
      </c>
      <c r="D7" s="28">
        <v>15.2</v>
      </c>
      <c r="E7" s="28">
        <v>19</v>
      </c>
      <c r="F7" s="28">
        <v>20.5</v>
      </c>
      <c r="G7" s="28">
        <v>24</v>
      </c>
      <c r="H7" s="28">
        <v>27.6</v>
      </c>
      <c r="I7" s="28">
        <v>28</v>
      </c>
      <c r="J7" s="28">
        <v>26.2</v>
      </c>
      <c r="K7" s="28">
        <v>23.4</v>
      </c>
      <c r="L7" s="28">
        <v>21.3</v>
      </c>
      <c r="M7" s="28">
        <v>19.100000000000001</v>
      </c>
      <c r="N7" s="28">
        <v>21.233333330000001</v>
      </c>
      <c r="O7" s="29">
        <v>4.6900000000000004</v>
      </c>
    </row>
    <row r="8" spans="1:15" x14ac:dyDescent="0.15">
      <c r="A8" s="4">
        <v>1985</v>
      </c>
      <c r="B8" s="28">
        <v>16.2</v>
      </c>
      <c r="C8" s="28">
        <v>14.9</v>
      </c>
      <c r="D8" s="28">
        <v>16.899999999999999</v>
      </c>
      <c r="E8" s="28">
        <v>17.100000000000001</v>
      </c>
      <c r="F8" s="28">
        <v>21</v>
      </c>
      <c r="G8" s="28">
        <v>23.2</v>
      </c>
      <c r="H8" s="28">
        <v>26.4</v>
      </c>
      <c r="I8" s="28">
        <v>27.6</v>
      </c>
      <c r="J8" s="28">
        <v>26.6</v>
      </c>
      <c r="K8" s="28">
        <v>24</v>
      </c>
      <c r="L8" s="28">
        <v>21.4</v>
      </c>
      <c r="M8" s="28">
        <v>18.2</v>
      </c>
      <c r="N8" s="28">
        <v>21.125</v>
      </c>
      <c r="O8" s="29">
        <v>4.45</v>
      </c>
    </row>
    <row r="9" spans="1:15" x14ac:dyDescent="0.15">
      <c r="A9" s="4">
        <v>1986</v>
      </c>
      <c r="B9" s="28">
        <v>16.100000000000001</v>
      </c>
      <c r="C9" s="28">
        <v>15.3</v>
      </c>
      <c r="D9" s="28">
        <v>14.9</v>
      </c>
      <c r="E9" s="28">
        <v>17.2</v>
      </c>
      <c r="F9" s="28">
        <v>18.899999999999999</v>
      </c>
      <c r="G9" s="28">
        <v>22</v>
      </c>
      <c r="H9" s="28">
        <v>26</v>
      </c>
      <c r="I9" s="28">
        <v>28.1</v>
      </c>
      <c r="J9" s="28">
        <v>26.5</v>
      </c>
      <c r="K9" s="28">
        <v>26.3</v>
      </c>
      <c r="L9" s="28">
        <v>24.6</v>
      </c>
      <c r="M9" s="28">
        <v>22.8</v>
      </c>
      <c r="N9" s="28">
        <v>21.55833333</v>
      </c>
      <c r="O9" s="29">
        <v>4.8600000000000003</v>
      </c>
    </row>
    <row r="10" spans="1:15" x14ac:dyDescent="0.15">
      <c r="A10" s="4">
        <v>1987</v>
      </c>
      <c r="B10" s="28">
        <v>17</v>
      </c>
      <c r="C10" s="28">
        <v>16.600000000000001</v>
      </c>
      <c r="D10" s="28">
        <v>15.5</v>
      </c>
      <c r="E10" s="28">
        <v>17.100000000000001</v>
      </c>
      <c r="F10" s="28">
        <v>21.3</v>
      </c>
      <c r="G10" s="28">
        <v>23.8</v>
      </c>
      <c r="H10" s="28">
        <v>25.7</v>
      </c>
      <c r="I10" s="28">
        <v>27.8</v>
      </c>
      <c r="J10" s="28">
        <v>25.9</v>
      </c>
      <c r="K10" s="28">
        <v>23.5</v>
      </c>
      <c r="L10" s="28">
        <v>21.6</v>
      </c>
      <c r="M10" s="28">
        <v>18.8</v>
      </c>
      <c r="N10" s="28">
        <v>21.216666669999999</v>
      </c>
      <c r="O10" s="29">
        <v>4.18</v>
      </c>
    </row>
    <row r="11" spans="1:15" x14ac:dyDescent="0.15">
      <c r="A11" s="4">
        <v>1988</v>
      </c>
      <c r="B11" s="28">
        <v>17.600000000000001</v>
      </c>
      <c r="C11" s="28">
        <v>16.100000000000001</v>
      </c>
      <c r="D11" s="28">
        <v>17.100000000000001</v>
      </c>
      <c r="E11" s="28">
        <v>18.5</v>
      </c>
      <c r="F11" s="28">
        <v>19.3</v>
      </c>
      <c r="G11" s="28">
        <v>23</v>
      </c>
      <c r="H11" s="28">
        <v>27.1</v>
      </c>
      <c r="I11" s="28">
        <v>27.8</v>
      </c>
      <c r="J11" s="28">
        <v>26.1</v>
      </c>
      <c r="K11" s="28">
        <v>24.1</v>
      </c>
      <c r="L11" s="28">
        <v>21.2</v>
      </c>
      <c r="M11" s="28">
        <v>18.100000000000001</v>
      </c>
      <c r="N11" s="28">
        <v>21.333333329999999</v>
      </c>
      <c r="O11" s="29">
        <v>4.16</v>
      </c>
    </row>
    <row r="12" spans="1:15" x14ac:dyDescent="0.15">
      <c r="A12" s="4">
        <v>1989</v>
      </c>
      <c r="B12" s="28">
        <v>17.5</v>
      </c>
      <c r="C12" s="28">
        <v>16.7</v>
      </c>
      <c r="D12" s="28">
        <v>16.2</v>
      </c>
      <c r="E12" s="28">
        <v>18.5</v>
      </c>
      <c r="F12" s="28">
        <v>19.7</v>
      </c>
      <c r="G12" s="28">
        <v>22.6</v>
      </c>
      <c r="H12" s="28">
        <v>25.7</v>
      </c>
      <c r="I12" s="28">
        <v>27.5</v>
      </c>
      <c r="J12" s="28">
        <v>27.2</v>
      </c>
      <c r="K12" s="28">
        <v>24.1</v>
      </c>
      <c r="L12" s="28">
        <v>21.8</v>
      </c>
      <c r="M12" s="28">
        <v>19</v>
      </c>
      <c r="N12" s="28">
        <v>21.375</v>
      </c>
      <c r="O12" s="29">
        <v>4.04</v>
      </c>
    </row>
    <row r="13" spans="1:15" x14ac:dyDescent="0.15">
      <c r="A13" s="4">
        <v>1990</v>
      </c>
      <c r="B13" s="28">
        <v>17</v>
      </c>
      <c r="C13" s="28">
        <v>16.2</v>
      </c>
      <c r="D13" s="28">
        <v>16.3</v>
      </c>
      <c r="E13" s="28">
        <v>17.5</v>
      </c>
      <c r="F13" s="28">
        <v>19.2</v>
      </c>
      <c r="G13" s="28">
        <v>22.9</v>
      </c>
      <c r="H13" s="28">
        <v>27.5</v>
      </c>
      <c r="I13" s="28">
        <v>28.8</v>
      </c>
      <c r="J13" s="28">
        <v>27.2</v>
      </c>
      <c r="K13" s="28">
        <v>24.1</v>
      </c>
      <c r="L13" s="28">
        <v>21.7</v>
      </c>
      <c r="M13" s="28">
        <v>18.7</v>
      </c>
      <c r="N13" s="28">
        <v>21.425000000000001</v>
      </c>
      <c r="O13" s="29">
        <v>4.62</v>
      </c>
    </row>
    <row r="14" spans="1:15" x14ac:dyDescent="0.15">
      <c r="A14" s="4">
        <v>1991</v>
      </c>
      <c r="B14" s="28">
        <v>16.3</v>
      </c>
      <c r="C14" s="28">
        <v>16</v>
      </c>
      <c r="D14" s="28">
        <v>16.5</v>
      </c>
      <c r="E14" s="28">
        <v>18.399999999999999</v>
      </c>
      <c r="F14" s="28">
        <v>19.2</v>
      </c>
      <c r="G14" s="28">
        <v>23.9</v>
      </c>
      <c r="H14" s="28">
        <v>27.5</v>
      </c>
      <c r="I14" s="28">
        <v>27.3</v>
      </c>
      <c r="J14" s="28">
        <v>26.6</v>
      </c>
      <c r="K14" s="28">
        <v>23.7</v>
      </c>
      <c r="L14" s="28">
        <v>21.3</v>
      </c>
      <c r="M14" s="28">
        <v>19.2</v>
      </c>
      <c r="N14" s="28">
        <v>21.324999999999999</v>
      </c>
      <c r="O14" s="29">
        <v>4.3499999999999996</v>
      </c>
    </row>
    <row r="15" spans="1:15" x14ac:dyDescent="0.15">
      <c r="A15" s="4">
        <v>1992</v>
      </c>
      <c r="B15" s="28">
        <v>17.5</v>
      </c>
      <c r="C15" s="28">
        <v>16.100000000000001</v>
      </c>
      <c r="D15" s="28">
        <v>16.600000000000001</v>
      </c>
      <c r="E15" s="28">
        <v>18.399999999999999</v>
      </c>
      <c r="F15" s="28">
        <v>19.399999999999999</v>
      </c>
      <c r="G15" s="28">
        <v>22.4</v>
      </c>
      <c r="H15" s="28">
        <v>25.4</v>
      </c>
      <c r="I15" s="28">
        <v>26</v>
      </c>
      <c r="J15" s="28">
        <v>26.5</v>
      </c>
      <c r="K15" s="28">
        <v>23.8</v>
      </c>
      <c r="L15" s="28">
        <v>21.4</v>
      </c>
      <c r="M15" s="28">
        <v>19</v>
      </c>
      <c r="N15" s="28">
        <v>21.041666670000001</v>
      </c>
      <c r="O15" s="29">
        <v>3.74</v>
      </c>
    </row>
    <row r="16" spans="1:15" x14ac:dyDescent="0.15">
      <c r="A16" s="4">
        <v>1993</v>
      </c>
      <c r="B16" s="28">
        <v>18.100000000000001</v>
      </c>
      <c r="C16" s="28">
        <v>16.3</v>
      </c>
      <c r="D16" s="28">
        <v>16.7</v>
      </c>
      <c r="E16" s="28">
        <v>17.600000000000001</v>
      </c>
      <c r="F16" s="28">
        <v>19.600000000000001</v>
      </c>
      <c r="G16" s="28">
        <v>22.5</v>
      </c>
      <c r="H16" s="28">
        <v>25.4</v>
      </c>
      <c r="I16" s="28">
        <v>26.3</v>
      </c>
      <c r="J16" s="28">
        <v>25</v>
      </c>
      <c r="K16" s="28">
        <v>23.4</v>
      </c>
      <c r="L16" s="28">
        <v>21.5</v>
      </c>
      <c r="M16" s="28">
        <v>18.5</v>
      </c>
      <c r="N16" s="28">
        <v>20.908333330000001</v>
      </c>
      <c r="O16" s="29">
        <v>3.57</v>
      </c>
    </row>
    <row r="17" spans="1:15" x14ac:dyDescent="0.15">
      <c r="A17" s="4">
        <v>1994</v>
      </c>
      <c r="B17" s="28">
        <v>17.600000000000001</v>
      </c>
      <c r="C17" s="28">
        <v>16.3</v>
      </c>
      <c r="D17" s="28">
        <v>16.2</v>
      </c>
      <c r="E17" s="28">
        <v>18</v>
      </c>
      <c r="F17" s="28">
        <v>20.2</v>
      </c>
      <c r="G17" s="28">
        <v>22.8</v>
      </c>
      <c r="H17" s="28">
        <v>26.9</v>
      </c>
      <c r="I17" s="28">
        <v>28.5</v>
      </c>
      <c r="J17" s="28">
        <v>26.5</v>
      </c>
      <c r="K17" s="28">
        <v>24.1</v>
      </c>
      <c r="L17" s="28">
        <v>22.1</v>
      </c>
      <c r="M17" s="28">
        <v>19.899999999999999</v>
      </c>
      <c r="N17" s="28">
        <v>21.591666669999999</v>
      </c>
      <c r="O17" s="29">
        <v>4.25</v>
      </c>
    </row>
    <row r="18" spans="1:15" x14ac:dyDescent="0.15">
      <c r="A18" s="4">
        <v>1995</v>
      </c>
      <c r="B18" s="28">
        <v>17.600000000000001</v>
      </c>
      <c r="C18" s="28">
        <v>16.5</v>
      </c>
      <c r="D18" s="28">
        <v>16</v>
      </c>
      <c r="E18" s="28">
        <v>17.3</v>
      </c>
      <c r="F18" s="28">
        <v>19.7</v>
      </c>
      <c r="G18" s="28">
        <v>22.3</v>
      </c>
      <c r="H18" s="28">
        <v>26</v>
      </c>
      <c r="I18" s="28">
        <v>28.8</v>
      </c>
      <c r="J18" s="28">
        <v>26.9</v>
      </c>
      <c r="K18" s="28">
        <v>24.1</v>
      </c>
      <c r="L18" s="28">
        <v>20.399999999999999</v>
      </c>
      <c r="M18" s="28">
        <v>18</v>
      </c>
      <c r="N18" s="28">
        <v>21.133333329999999</v>
      </c>
      <c r="O18" s="29">
        <v>4.4000000000000004</v>
      </c>
    </row>
    <row r="19" spans="1:15" x14ac:dyDescent="0.15">
      <c r="A19" s="4">
        <v>1996</v>
      </c>
      <c r="B19" s="28">
        <v>16.7</v>
      </c>
      <c r="C19" s="28">
        <v>15.8</v>
      </c>
      <c r="D19" s="28">
        <v>16.3</v>
      </c>
      <c r="E19" s="28">
        <v>17.3</v>
      </c>
      <c r="F19" s="28">
        <v>19.399999999999999</v>
      </c>
      <c r="G19" s="28">
        <v>21.5</v>
      </c>
      <c r="H19" s="28">
        <v>26.5</v>
      </c>
      <c r="I19" s="28">
        <v>27.9</v>
      </c>
      <c r="J19" s="28">
        <v>27.1</v>
      </c>
      <c r="K19" s="28">
        <v>23.8</v>
      </c>
      <c r="L19" s="28">
        <v>22.1</v>
      </c>
      <c r="M19" s="28">
        <v>18.7</v>
      </c>
      <c r="N19" s="28">
        <v>21.091666669999999</v>
      </c>
      <c r="O19" s="29">
        <v>4.4000000000000004</v>
      </c>
    </row>
    <row r="20" spans="1:15" x14ac:dyDescent="0.15">
      <c r="A20" s="4">
        <v>1997</v>
      </c>
      <c r="B20" s="28">
        <v>17.5</v>
      </c>
      <c r="C20" s="28">
        <v>16.3</v>
      </c>
      <c r="D20" s="28">
        <v>16.899999999999999</v>
      </c>
      <c r="E20" s="28">
        <v>18</v>
      </c>
      <c r="F20" s="28">
        <v>20.8</v>
      </c>
      <c r="G20" s="28">
        <v>22.9</v>
      </c>
      <c r="H20" s="28">
        <v>26.3</v>
      </c>
      <c r="I20" s="28">
        <v>28</v>
      </c>
      <c r="J20" s="28">
        <v>26.8</v>
      </c>
      <c r="K20" s="28">
        <v>23.3</v>
      </c>
      <c r="L20" s="28">
        <v>20.9</v>
      </c>
      <c r="M20" s="28">
        <v>19.3</v>
      </c>
      <c r="N20" s="28">
        <v>21.416666670000001</v>
      </c>
      <c r="O20" s="29">
        <v>4.05</v>
      </c>
    </row>
    <row r="21" spans="1:15" x14ac:dyDescent="0.15">
      <c r="A21" s="4">
        <v>1998</v>
      </c>
      <c r="B21" s="28">
        <v>17.8</v>
      </c>
      <c r="C21" s="28">
        <v>17.2</v>
      </c>
      <c r="D21" s="28">
        <v>17.2</v>
      </c>
      <c r="E21" s="28">
        <v>18.600000000000001</v>
      </c>
      <c r="F21" s="28">
        <v>22.7</v>
      </c>
      <c r="G21" s="28">
        <v>24</v>
      </c>
      <c r="H21" s="28">
        <v>27.8</v>
      </c>
      <c r="I21" s="28">
        <v>29.3</v>
      </c>
      <c r="J21" s="28">
        <v>27.8</v>
      </c>
      <c r="K21" s="28">
        <v>25.2</v>
      </c>
      <c r="L21" s="28">
        <v>22.9</v>
      </c>
      <c r="M21" s="28">
        <v>20</v>
      </c>
      <c r="N21" s="28">
        <v>22.541666670000001</v>
      </c>
      <c r="O21" s="29">
        <v>4.3899999999999997</v>
      </c>
    </row>
    <row r="22" spans="1:15" x14ac:dyDescent="0.15">
      <c r="A22" s="4">
        <v>1999</v>
      </c>
      <c r="B22" s="28">
        <v>17.7</v>
      </c>
      <c r="C22" s="28">
        <v>16.5</v>
      </c>
      <c r="D22" s="28">
        <v>18.5</v>
      </c>
      <c r="E22" s="28">
        <v>19.100000000000001</v>
      </c>
      <c r="F22" s="28">
        <v>20.399999999999999</v>
      </c>
      <c r="G22" s="28">
        <v>23.4</v>
      </c>
      <c r="H22" s="28">
        <v>26</v>
      </c>
      <c r="I22" s="28">
        <v>27.5</v>
      </c>
      <c r="J22" s="28">
        <v>27.6</v>
      </c>
      <c r="K22" s="28">
        <v>25.4</v>
      </c>
      <c r="L22" s="28">
        <v>22.5</v>
      </c>
      <c r="M22" s="28">
        <v>19.399999999999999</v>
      </c>
      <c r="N22" s="28">
        <v>22</v>
      </c>
      <c r="O22" s="29">
        <v>3.93</v>
      </c>
    </row>
    <row r="23" spans="1:15" x14ac:dyDescent="0.15">
      <c r="A23" s="4">
        <v>2000</v>
      </c>
      <c r="B23" s="28">
        <v>17.399999999999999</v>
      </c>
      <c r="C23" s="28">
        <v>16.100000000000001</v>
      </c>
      <c r="D23" s="28">
        <v>16.899999999999999</v>
      </c>
      <c r="E23" s="28">
        <v>16.600000000000001</v>
      </c>
      <c r="F23" s="28">
        <v>20.6</v>
      </c>
      <c r="G23" s="28">
        <v>23.2</v>
      </c>
      <c r="H23" s="28">
        <v>27.2</v>
      </c>
      <c r="I23" s="28">
        <v>28</v>
      </c>
      <c r="J23" s="28">
        <v>27.1</v>
      </c>
      <c r="K23" s="28">
        <v>24.8</v>
      </c>
      <c r="L23" s="28">
        <v>22.4</v>
      </c>
      <c r="M23" s="28">
        <v>19.399999999999999</v>
      </c>
      <c r="N23" s="28">
        <v>21.641666669999999</v>
      </c>
      <c r="O23" s="29">
        <v>4.4400000000000004</v>
      </c>
    </row>
    <row r="24" spans="1:15" x14ac:dyDescent="0.15">
      <c r="A24" s="4">
        <v>2001</v>
      </c>
      <c r="B24" s="28">
        <v>17.600000000000001</v>
      </c>
      <c r="C24" s="28">
        <v>16.8</v>
      </c>
      <c r="D24" s="28">
        <v>16.3</v>
      </c>
      <c r="E24" s="28">
        <v>18.399999999999999</v>
      </c>
      <c r="F24" s="28">
        <v>20.8</v>
      </c>
      <c r="G24" s="28">
        <v>23.9</v>
      </c>
      <c r="H24" s="28">
        <v>28.1</v>
      </c>
      <c r="I24" s="28">
        <v>29.4</v>
      </c>
      <c r="J24" s="28">
        <v>27.1</v>
      </c>
      <c r="K24" s="28">
        <v>25</v>
      </c>
      <c r="L24" s="28">
        <v>21.9</v>
      </c>
      <c r="M24" s="28">
        <v>18.899999999999999</v>
      </c>
      <c r="N24" s="28">
        <v>22.016666669999999</v>
      </c>
      <c r="O24" s="29">
        <v>4.6100000000000003</v>
      </c>
    </row>
    <row r="25" spans="1:15" x14ac:dyDescent="0.15">
      <c r="A25" s="4">
        <v>2002</v>
      </c>
      <c r="B25" s="28">
        <v>17.2</v>
      </c>
      <c r="C25" s="28">
        <v>16.399999999999999</v>
      </c>
      <c r="D25" s="28">
        <v>16.7</v>
      </c>
      <c r="E25" s="28">
        <v>17.5</v>
      </c>
      <c r="F25" s="28">
        <v>21</v>
      </c>
      <c r="G25" s="28">
        <v>23.3</v>
      </c>
      <c r="H25" s="28">
        <v>26.1</v>
      </c>
      <c r="I25" s="28">
        <v>27.6</v>
      </c>
      <c r="J25" s="28">
        <v>26.6</v>
      </c>
      <c r="K25" s="28">
        <v>24.1</v>
      </c>
      <c r="L25" s="28">
        <v>20.7</v>
      </c>
      <c r="M25" s="28">
        <v>19</v>
      </c>
      <c r="N25" s="28">
        <v>21.35</v>
      </c>
      <c r="O25" s="29">
        <v>4.0999999999999996</v>
      </c>
    </row>
    <row r="26" spans="1:15" x14ac:dyDescent="0.15">
      <c r="A26" s="4">
        <v>2003</v>
      </c>
      <c r="B26" s="28">
        <v>16.8</v>
      </c>
      <c r="C26" s="28">
        <v>16</v>
      </c>
      <c r="D26" s="28">
        <v>16.2</v>
      </c>
      <c r="E26" s="28">
        <v>17.3</v>
      </c>
      <c r="F26" s="28">
        <v>20.5</v>
      </c>
      <c r="G26" s="28">
        <v>23.5</v>
      </c>
      <c r="H26" s="28">
        <v>27</v>
      </c>
      <c r="I26" s="28">
        <v>28.3</v>
      </c>
      <c r="J26" s="28">
        <v>28.2</v>
      </c>
      <c r="K26" s="28">
        <v>24.2</v>
      </c>
      <c r="L26" s="28">
        <v>22.4</v>
      </c>
      <c r="M26" s="28">
        <v>20</v>
      </c>
      <c r="N26" s="28">
        <v>21.7</v>
      </c>
      <c r="O26" s="29">
        <v>4.62</v>
      </c>
    </row>
    <row r="27" spans="1:15" x14ac:dyDescent="0.15">
      <c r="A27" s="4">
        <v>2004</v>
      </c>
      <c r="B27" s="28">
        <v>17.399999999999999</v>
      </c>
      <c r="C27" s="28">
        <v>16.2</v>
      </c>
      <c r="D27" s="28">
        <v>16.3</v>
      </c>
      <c r="E27" s="28">
        <v>18.899999999999999</v>
      </c>
      <c r="F27" s="28">
        <v>21.3</v>
      </c>
      <c r="G27" s="28">
        <v>24.2</v>
      </c>
      <c r="H27" s="28">
        <v>28.3</v>
      </c>
      <c r="I27" s="28">
        <v>29.3</v>
      </c>
      <c r="J27" s="28">
        <v>27</v>
      </c>
      <c r="K27" s="28">
        <v>24.3</v>
      </c>
      <c r="L27" s="28">
        <v>21.8</v>
      </c>
      <c r="M27" s="28">
        <v>19.399999999999999</v>
      </c>
      <c r="N27" s="28">
        <v>22.033333330000001</v>
      </c>
      <c r="O27" s="29">
        <v>4.5999999999999996</v>
      </c>
    </row>
    <row r="28" spans="1:15" x14ac:dyDescent="0.15">
      <c r="A28" s="4">
        <v>2005</v>
      </c>
      <c r="B28" s="28">
        <v>17</v>
      </c>
      <c r="C28" s="28">
        <v>16.3</v>
      </c>
      <c r="D28" s="28">
        <v>15.7</v>
      </c>
      <c r="E28" s="28">
        <v>17.8</v>
      </c>
      <c r="F28" s="28">
        <v>20.8</v>
      </c>
      <c r="G28" s="28">
        <v>23.3</v>
      </c>
      <c r="H28" s="28">
        <v>26.9</v>
      </c>
      <c r="I28" s="28">
        <v>28.6</v>
      </c>
      <c r="J28" s="28">
        <v>27.1</v>
      </c>
      <c r="K28" s="28">
        <v>25.1</v>
      </c>
      <c r="L28" s="28">
        <v>22.1</v>
      </c>
      <c r="M28" s="28">
        <v>18.5</v>
      </c>
      <c r="N28" s="28">
        <v>21.6</v>
      </c>
      <c r="O28" s="29">
        <v>4.59</v>
      </c>
    </row>
    <row r="29" spans="1:15" x14ac:dyDescent="0.15">
      <c r="A29" s="4">
        <v>2006</v>
      </c>
      <c r="B29" s="28">
        <v>16.2</v>
      </c>
      <c r="C29" s="28">
        <v>16.2</v>
      </c>
      <c r="D29" s="28">
        <v>15.9</v>
      </c>
      <c r="E29" s="28">
        <v>17.8</v>
      </c>
      <c r="F29" s="28">
        <v>20.100000000000001</v>
      </c>
      <c r="G29" s="28">
        <v>23.6</v>
      </c>
      <c r="H29" s="28">
        <v>27.3</v>
      </c>
      <c r="I29" s="28">
        <v>29.2</v>
      </c>
      <c r="J29" s="28">
        <v>27.8</v>
      </c>
      <c r="K29" s="28">
        <v>25</v>
      </c>
      <c r="L29" s="28">
        <v>22.5</v>
      </c>
      <c r="M29" s="28">
        <v>19.7</v>
      </c>
      <c r="N29" s="28">
        <v>21.774999999999999</v>
      </c>
      <c r="O29" s="29">
        <v>4.82</v>
      </c>
    </row>
    <row r="30" spans="1:15" x14ac:dyDescent="0.15">
      <c r="A30" s="4">
        <v>2007</v>
      </c>
      <c r="B30" s="28">
        <v>17.600000000000001</v>
      </c>
      <c r="C30" s="28">
        <v>16.399999999999999</v>
      </c>
      <c r="D30" s="28">
        <v>18.399999999999999</v>
      </c>
      <c r="E30" s="28">
        <v>18.7</v>
      </c>
      <c r="F30" s="28">
        <v>19.899999999999999</v>
      </c>
      <c r="G30" s="28">
        <v>24</v>
      </c>
      <c r="H30" s="28">
        <v>25.7</v>
      </c>
      <c r="I30" s="28">
        <v>28</v>
      </c>
      <c r="J30" s="28">
        <v>28.8</v>
      </c>
      <c r="K30" s="28">
        <v>26</v>
      </c>
      <c r="L30" s="28">
        <v>22.3</v>
      </c>
      <c r="M30" s="28">
        <v>19.3</v>
      </c>
      <c r="N30" s="28">
        <v>22.091666669999999</v>
      </c>
      <c r="O30" s="29">
        <v>4.29</v>
      </c>
    </row>
    <row r="31" spans="1:15" x14ac:dyDescent="0.15">
      <c r="A31" s="4">
        <v>2008</v>
      </c>
      <c r="B31" s="28">
        <v>17.7</v>
      </c>
      <c r="C31" s="28">
        <v>16.3</v>
      </c>
      <c r="D31" s="28">
        <v>16.399999999999999</v>
      </c>
      <c r="E31" s="28">
        <v>18.899999999999999</v>
      </c>
      <c r="F31" s="28">
        <v>21.4</v>
      </c>
      <c r="G31" s="28">
        <v>23.2</v>
      </c>
      <c r="H31" s="28">
        <v>27.8</v>
      </c>
      <c r="I31" s="28">
        <v>29.2</v>
      </c>
      <c r="J31" s="28">
        <v>27.6</v>
      </c>
      <c r="K31" s="28">
        <v>24.9</v>
      </c>
      <c r="L31" s="28">
        <v>22.2</v>
      </c>
      <c r="M31" s="28">
        <v>19.100000000000001</v>
      </c>
      <c r="N31" s="28">
        <v>22.05833333</v>
      </c>
      <c r="O31" s="29">
        <v>4.55</v>
      </c>
    </row>
    <row r="32" spans="1:15" x14ac:dyDescent="0.15">
      <c r="A32" s="4">
        <v>2009</v>
      </c>
      <c r="B32" s="28">
        <v>17</v>
      </c>
      <c r="C32" s="28">
        <v>16.399999999999999</v>
      </c>
      <c r="D32" s="28">
        <v>17.100000000000001</v>
      </c>
      <c r="E32" s="28">
        <v>19.2</v>
      </c>
      <c r="F32" s="28">
        <v>21.3</v>
      </c>
      <c r="G32" s="28">
        <v>23.4</v>
      </c>
      <c r="H32" s="28">
        <v>27.1</v>
      </c>
      <c r="I32" s="28">
        <v>28.5</v>
      </c>
      <c r="J32" s="28">
        <v>27.9</v>
      </c>
      <c r="K32" s="28">
        <v>24.6</v>
      </c>
      <c r="L32" s="28">
        <v>21.8</v>
      </c>
      <c r="M32" s="28">
        <v>19.600000000000001</v>
      </c>
      <c r="N32" s="28">
        <v>21.991666670000001</v>
      </c>
      <c r="O32" s="29">
        <v>4.33</v>
      </c>
    </row>
    <row r="33" spans="1:15" x14ac:dyDescent="0.15">
      <c r="A33" s="4">
        <v>2010</v>
      </c>
      <c r="B33" s="28">
        <v>16.8</v>
      </c>
      <c r="C33" s="28">
        <v>16.899999999999999</v>
      </c>
      <c r="D33" s="28">
        <v>16.600000000000001</v>
      </c>
      <c r="E33" s="28">
        <v>17.600000000000001</v>
      </c>
      <c r="F33" s="28">
        <v>21.1</v>
      </c>
      <c r="G33" s="28">
        <v>23</v>
      </c>
      <c r="H33" s="28">
        <v>26.8</v>
      </c>
      <c r="I33" s="28">
        <v>28.9</v>
      </c>
      <c r="J33" s="28">
        <v>28</v>
      </c>
      <c r="K33" s="28">
        <v>25.1</v>
      </c>
      <c r="L33" s="28">
        <v>22.1</v>
      </c>
      <c r="M33" s="28">
        <v>19.399999999999999</v>
      </c>
      <c r="N33" s="28">
        <v>21.858333330000001</v>
      </c>
      <c r="O33" s="29">
        <v>4.53</v>
      </c>
    </row>
    <row r="34" spans="1:15" x14ac:dyDescent="0.15">
      <c r="A34" s="4">
        <v>2011</v>
      </c>
      <c r="B34" s="28">
        <v>16.3</v>
      </c>
      <c r="C34" s="28">
        <v>16.5</v>
      </c>
      <c r="D34" s="28">
        <v>16.100000000000001</v>
      </c>
      <c r="E34" s="28">
        <v>17.3</v>
      </c>
      <c r="F34" s="28">
        <v>19.8</v>
      </c>
      <c r="G34" s="28">
        <v>22.7</v>
      </c>
      <c r="H34" s="28">
        <v>26.8</v>
      </c>
      <c r="I34" s="28">
        <v>28</v>
      </c>
      <c r="J34" s="28">
        <v>26.5</v>
      </c>
      <c r="K34" s="28">
        <v>24.4</v>
      </c>
      <c r="L34" s="28">
        <v>22.5</v>
      </c>
      <c r="M34" s="28">
        <v>19.7</v>
      </c>
      <c r="N34" s="28">
        <v>21.383333329999999</v>
      </c>
      <c r="O34" s="29">
        <v>4.38</v>
      </c>
    </row>
    <row r="35" spans="1:15" x14ac:dyDescent="0.15">
      <c r="A35" s="4">
        <v>2012</v>
      </c>
      <c r="B35" s="28">
        <v>17.3</v>
      </c>
      <c r="C35" s="28">
        <v>16.2</v>
      </c>
      <c r="D35" s="28">
        <v>17</v>
      </c>
      <c r="E35" s="28">
        <v>17.3</v>
      </c>
      <c r="F35" s="28">
        <v>20.9</v>
      </c>
      <c r="G35" s="28">
        <v>23.7</v>
      </c>
      <c r="H35" s="28">
        <v>26.6</v>
      </c>
      <c r="I35" s="28">
        <v>28.3</v>
      </c>
      <c r="J35" s="28">
        <v>27</v>
      </c>
      <c r="K35" s="28">
        <v>24.2</v>
      </c>
      <c r="L35" s="28">
        <v>21.1</v>
      </c>
      <c r="M35" s="28">
        <v>18.100000000000001</v>
      </c>
      <c r="N35" s="28">
        <v>21.475000000000001</v>
      </c>
      <c r="O35" s="29">
        <v>4.37</v>
      </c>
    </row>
    <row r="36" spans="1:15" x14ac:dyDescent="0.15">
      <c r="A36" s="4">
        <v>2013</v>
      </c>
      <c r="B36" s="28">
        <v>16.3</v>
      </c>
      <c r="C36" s="28">
        <v>15.4</v>
      </c>
      <c r="D36" s="28">
        <v>16.399999999999999</v>
      </c>
      <c r="E36" s="28">
        <v>18.399999999999999</v>
      </c>
      <c r="F36" s="28">
        <v>20.9</v>
      </c>
      <c r="G36" s="28">
        <v>23.7</v>
      </c>
      <c r="H36" s="28">
        <v>27.7</v>
      </c>
      <c r="I36" s="28">
        <v>29.4</v>
      </c>
      <c r="J36" s="28">
        <v>27.4</v>
      </c>
      <c r="K36" s="28">
        <v>24.6</v>
      </c>
      <c r="L36" s="28">
        <v>21.6</v>
      </c>
      <c r="M36" s="28">
        <v>18</v>
      </c>
      <c r="N36" s="28">
        <v>21.65</v>
      </c>
      <c r="O36" s="29">
        <v>4.88</v>
      </c>
    </row>
    <row r="37" spans="1:15" x14ac:dyDescent="0.15">
      <c r="A37" s="15">
        <v>2014</v>
      </c>
      <c r="B37" s="30">
        <v>16.899999999999999</v>
      </c>
      <c r="C37" s="30">
        <v>17.100000000000001</v>
      </c>
      <c r="D37" s="30">
        <v>16.600000000000001</v>
      </c>
      <c r="E37" s="30">
        <v>17.5</v>
      </c>
      <c r="F37" s="30">
        <v>20.100000000000001</v>
      </c>
      <c r="G37" s="30">
        <v>23.1</v>
      </c>
      <c r="H37" s="30">
        <v>25.9</v>
      </c>
      <c r="I37" s="30">
        <v>27.3</v>
      </c>
      <c r="J37" s="30">
        <v>26.4</v>
      </c>
      <c r="K37" s="30">
        <v>24.1</v>
      </c>
      <c r="L37" s="30">
        <v>21.9</v>
      </c>
      <c r="M37" s="30">
        <v>18.7</v>
      </c>
      <c r="N37" s="30">
        <v>21.3</v>
      </c>
      <c r="O37" s="31">
        <v>4</v>
      </c>
    </row>
    <row r="38" spans="1:15" x14ac:dyDescent="0.15">
      <c r="A38" s="4">
        <v>2015</v>
      </c>
      <c r="B38" s="18">
        <v>16.8</v>
      </c>
      <c r="C38" s="18">
        <v>15.8</v>
      </c>
      <c r="D38" s="18">
        <v>15.6</v>
      </c>
      <c r="E38" s="18">
        <v>19</v>
      </c>
      <c r="F38" s="18">
        <v>20.6</v>
      </c>
      <c r="G38" s="18">
        <v>22.7</v>
      </c>
      <c r="H38" s="18">
        <v>24.6</v>
      </c>
      <c r="I38" s="18">
        <v>27.5</v>
      </c>
      <c r="J38" s="18">
        <v>26.1</v>
      </c>
      <c r="K38" s="18">
        <v>23.8</v>
      </c>
      <c r="L38" s="18">
        <v>22</v>
      </c>
      <c r="M38" s="18">
        <v>19.600000000000001</v>
      </c>
      <c r="N38" s="18">
        <v>21.2</v>
      </c>
      <c r="O38" s="29">
        <v>3.96</v>
      </c>
    </row>
    <row r="39" spans="1:15" x14ac:dyDescent="0.15">
      <c r="A39" s="8">
        <v>2016</v>
      </c>
      <c r="B39" s="32">
        <v>17.7</v>
      </c>
      <c r="C39" s="32">
        <v>16</v>
      </c>
      <c r="D39" s="32">
        <v>16.600000000000001</v>
      </c>
      <c r="E39" s="32">
        <v>18.7</v>
      </c>
      <c r="F39" s="32">
        <v>20.5</v>
      </c>
      <c r="G39" s="32">
        <v>23.7</v>
      </c>
      <c r="H39" s="32">
        <v>27.1</v>
      </c>
      <c r="I39" s="32">
        <v>28.9</v>
      </c>
      <c r="J39" s="32">
        <v>26.6</v>
      </c>
      <c r="K39" s="32">
        <v>25.5</v>
      </c>
      <c r="L39" s="32">
        <v>22.6</v>
      </c>
      <c r="M39" s="32">
        <v>19.7</v>
      </c>
      <c r="N39" s="32">
        <v>22</v>
      </c>
      <c r="O39" s="33">
        <v>4.3899999999999997</v>
      </c>
    </row>
  </sheetData>
  <phoneticPr fontId="1"/>
  <pageMargins left="0.7" right="0.7" top="0.75" bottom="0.75" header="0.3" footer="0.3"/>
  <pageSetup paperSize="9" orientation="portrait" horizontalDpi="4294967293" vertic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3"/>
  <sheetViews>
    <sheetView zoomScale="85" zoomScaleNormal="85" workbookViewId="0">
      <selection activeCell="J14" sqref="J14"/>
    </sheetView>
  </sheetViews>
  <sheetFormatPr defaultRowHeight="19.5" x14ac:dyDescent="0.15"/>
  <cols>
    <col min="1" max="1" width="9" style="4" customWidth="1"/>
    <col min="2" max="2" width="14.75" style="4" customWidth="1"/>
    <col min="3" max="3" width="12" style="4" customWidth="1"/>
    <col min="4" max="4" width="9.625" style="4" customWidth="1"/>
    <col min="5" max="6" width="10.5" style="4" customWidth="1"/>
    <col min="7" max="16384" width="9" style="4"/>
  </cols>
  <sheetData>
    <row r="1" spans="1:6" x14ac:dyDescent="0.15">
      <c r="A1" s="2" t="s">
        <v>362</v>
      </c>
    </row>
    <row r="2" spans="1:6" ht="33" customHeight="1" x14ac:dyDescent="0.15">
      <c r="A2" s="42" t="s">
        <v>3</v>
      </c>
      <c r="B2" s="47" t="s">
        <v>298</v>
      </c>
      <c r="C2" s="47" t="s">
        <v>299</v>
      </c>
      <c r="D2" s="42" t="s">
        <v>297</v>
      </c>
      <c r="E2" s="42" t="s">
        <v>316</v>
      </c>
      <c r="F2" s="42" t="s">
        <v>300</v>
      </c>
    </row>
    <row r="3" spans="1:6" ht="20.25" customHeight="1" x14ac:dyDescent="0.15">
      <c r="A3" s="51">
        <v>1989</v>
      </c>
      <c r="B3" s="52">
        <v>78.739999999999995</v>
      </c>
      <c r="C3" s="52">
        <v>66</v>
      </c>
      <c r="D3" s="51">
        <v>21.375</v>
      </c>
      <c r="E3" s="51">
        <v>1545.1469999999999</v>
      </c>
      <c r="F3" s="51">
        <v>53.9</v>
      </c>
    </row>
    <row r="4" spans="1:6" x14ac:dyDescent="0.15">
      <c r="A4" s="4">
        <v>1990</v>
      </c>
      <c r="B4" s="4">
        <v>50.2</v>
      </c>
      <c r="C4" s="4">
        <v>53</v>
      </c>
      <c r="D4" s="4">
        <v>21.425000000000001</v>
      </c>
      <c r="E4" s="4">
        <v>1524.277</v>
      </c>
      <c r="F4" s="4">
        <v>73.5</v>
      </c>
    </row>
    <row r="5" spans="1:6" x14ac:dyDescent="0.15">
      <c r="A5" s="4">
        <v>1991</v>
      </c>
      <c r="B5" s="4">
        <v>87.13</v>
      </c>
      <c r="C5" s="4">
        <v>42</v>
      </c>
      <c r="D5" s="4">
        <v>21.324999999999999</v>
      </c>
      <c r="E5" s="4">
        <v>1503.4069999999999</v>
      </c>
      <c r="F5" s="4">
        <v>66.599999999999994</v>
      </c>
    </row>
    <row r="6" spans="1:6" x14ac:dyDescent="0.15">
      <c r="A6" s="4">
        <v>1992</v>
      </c>
      <c r="B6" s="4">
        <v>110.07</v>
      </c>
      <c r="C6" s="4">
        <v>53</v>
      </c>
      <c r="D6" s="4">
        <v>21.04167</v>
      </c>
      <c r="E6" s="4">
        <v>1482.537</v>
      </c>
      <c r="F6" s="4">
        <v>52.9</v>
      </c>
    </row>
    <row r="7" spans="1:6" x14ac:dyDescent="0.15">
      <c r="A7" s="4">
        <v>1993</v>
      </c>
      <c r="B7" s="4">
        <v>64.900000000000006</v>
      </c>
      <c r="C7" s="4">
        <v>45</v>
      </c>
      <c r="D7" s="4">
        <v>20.908329999999999</v>
      </c>
      <c r="E7" s="34">
        <v>1513</v>
      </c>
      <c r="F7" s="4">
        <v>62.8</v>
      </c>
    </row>
    <row r="8" spans="1:6" x14ac:dyDescent="0.15">
      <c r="A8" s="4">
        <v>1994</v>
      </c>
      <c r="B8" s="4">
        <v>62.82</v>
      </c>
      <c r="C8" s="4">
        <v>44</v>
      </c>
      <c r="D8" s="4">
        <v>21.591670000000001</v>
      </c>
      <c r="E8" s="4">
        <v>1440.797</v>
      </c>
      <c r="F8" s="4">
        <v>61.8</v>
      </c>
    </row>
    <row r="9" spans="1:6" x14ac:dyDescent="0.15">
      <c r="A9" s="4">
        <v>1995</v>
      </c>
      <c r="B9" s="4">
        <v>67.19</v>
      </c>
      <c r="C9" s="4">
        <v>36</v>
      </c>
      <c r="D9" s="4">
        <v>21.133330000000001</v>
      </c>
      <c r="E9" s="4">
        <v>1419.9269999999999</v>
      </c>
      <c r="F9" s="4">
        <v>48.3</v>
      </c>
    </row>
    <row r="10" spans="1:6" x14ac:dyDescent="0.15">
      <c r="A10" s="4">
        <v>1996</v>
      </c>
      <c r="B10" s="4">
        <v>96.65</v>
      </c>
      <c r="C10" s="4">
        <v>3</v>
      </c>
      <c r="D10" s="4">
        <v>21.091670000000001</v>
      </c>
      <c r="E10" s="4">
        <v>1399.057</v>
      </c>
      <c r="F10" s="4">
        <v>28</v>
      </c>
    </row>
    <row r="11" spans="1:6" x14ac:dyDescent="0.15">
      <c r="A11" s="4">
        <v>1997</v>
      </c>
      <c r="B11" s="4">
        <v>111.02</v>
      </c>
      <c r="C11" s="4">
        <v>19</v>
      </c>
      <c r="D11" s="4">
        <v>21.41667</v>
      </c>
      <c r="E11" s="4">
        <v>1378.1869999999999</v>
      </c>
      <c r="F11" s="4">
        <v>16.8</v>
      </c>
    </row>
    <row r="12" spans="1:6" x14ac:dyDescent="0.15">
      <c r="A12" s="4">
        <v>1998</v>
      </c>
      <c r="B12" s="4">
        <v>128.37</v>
      </c>
      <c r="C12" s="4">
        <v>12</v>
      </c>
      <c r="D12" s="4">
        <v>22.54167</v>
      </c>
      <c r="E12" s="34">
        <v>1259</v>
      </c>
      <c r="F12" s="4">
        <v>21.4</v>
      </c>
    </row>
    <row r="13" spans="1:6" x14ac:dyDescent="0.15">
      <c r="A13" s="4">
        <v>1999</v>
      </c>
      <c r="B13" s="4">
        <v>117.88</v>
      </c>
      <c r="C13" s="4">
        <v>12</v>
      </c>
      <c r="D13" s="4">
        <v>22</v>
      </c>
      <c r="E13" s="4">
        <v>1336.4469999999999</v>
      </c>
      <c r="F13" s="4">
        <v>15.3</v>
      </c>
    </row>
    <row r="14" spans="1:6" x14ac:dyDescent="0.15">
      <c r="A14" s="4">
        <v>2000</v>
      </c>
      <c r="B14" s="4">
        <v>80.83</v>
      </c>
      <c r="C14" s="4">
        <v>12</v>
      </c>
      <c r="D14" s="4">
        <v>21.641670000000001</v>
      </c>
      <c r="E14" s="4">
        <v>1315.577</v>
      </c>
      <c r="F14" s="4">
        <v>18.7</v>
      </c>
    </row>
    <row r="15" spans="1:6" x14ac:dyDescent="0.15">
      <c r="A15" s="4">
        <v>2001</v>
      </c>
      <c r="B15" s="4">
        <v>101.97</v>
      </c>
      <c r="C15" s="4">
        <v>2</v>
      </c>
      <c r="D15" s="4">
        <v>22.016670000000001</v>
      </c>
      <c r="E15" s="4">
        <v>1294.7070000000001</v>
      </c>
      <c r="F15" s="4">
        <v>13.2</v>
      </c>
    </row>
    <row r="16" spans="1:6" x14ac:dyDescent="0.15">
      <c r="A16" s="4">
        <v>2002</v>
      </c>
      <c r="B16" s="4">
        <v>87.23</v>
      </c>
      <c r="C16" s="4">
        <v>2</v>
      </c>
      <c r="D16" s="4">
        <v>21.35</v>
      </c>
      <c r="E16" s="4">
        <v>1273.837</v>
      </c>
      <c r="F16" s="4">
        <v>9.1</v>
      </c>
    </row>
    <row r="17" spans="1:6" x14ac:dyDescent="0.15">
      <c r="A17" s="4">
        <v>2003</v>
      </c>
      <c r="B17" s="4">
        <v>80.44</v>
      </c>
      <c r="C17" s="4">
        <v>1</v>
      </c>
      <c r="D17" s="4">
        <v>21.7</v>
      </c>
      <c r="E17" s="34">
        <v>1294</v>
      </c>
      <c r="F17" s="4">
        <v>8.6</v>
      </c>
    </row>
    <row r="18" spans="1:6" x14ac:dyDescent="0.15">
      <c r="A18" s="4">
        <v>2004</v>
      </c>
      <c r="B18" s="4">
        <v>67.62</v>
      </c>
      <c r="C18" s="4">
        <v>1</v>
      </c>
      <c r="D18" s="4">
        <v>22.033329999999999</v>
      </c>
      <c r="E18" s="4">
        <v>1232.097</v>
      </c>
      <c r="F18" s="4">
        <v>8</v>
      </c>
    </row>
    <row r="19" spans="1:6" x14ac:dyDescent="0.15">
      <c r="A19" s="4">
        <v>2005</v>
      </c>
      <c r="B19" s="4">
        <v>92.01</v>
      </c>
      <c r="C19" s="4">
        <v>24</v>
      </c>
      <c r="D19" s="4">
        <v>21.6</v>
      </c>
      <c r="E19" s="4">
        <v>1211.2270000000001</v>
      </c>
      <c r="F19" s="4">
        <v>2.2999999999999998</v>
      </c>
    </row>
    <row r="20" spans="1:6" x14ac:dyDescent="0.15">
      <c r="A20" s="4">
        <v>2006</v>
      </c>
      <c r="B20" s="4">
        <v>99.55</v>
      </c>
      <c r="C20" s="4">
        <v>44</v>
      </c>
      <c r="D20" s="4">
        <v>21.774999999999999</v>
      </c>
      <c r="E20" s="4">
        <v>1190.357</v>
      </c>
      <c r="F20" s="4">
        <v>1.9</v>
      </c>
    </row>
    <row r="21" spans="1:6" x14ac:dyDescent="0.15">
      <c r="A21" s="4">
        <v>2007</v>
      </c>
      <c r="B21" s="4">
        <v>116.7</v>
      </c>
      <c r="C21" s="4">
        <v>5</v>
      </c>
      <c r="D21" s="4">
        <v>22.091670000000001</v>
      </c>
      <c r="E21" s="4">
        <v>1169.4870000000001</v>
      </c>
      <c r="F21" s="4">
        <v>1.5</v>
      </c>
    </row>
    <row r="22" spans="1:6" x14ac:dyDescent="0.15">
      <c r="A22" s="4">
        <v>2008</v>
      </c>
      <c r="B22" s="4">
        <v>134.69999999999999</v>
      </c>
      <c r="C22" s="4">
        <v>191</v>
      </c>
      <c r="D22" s="4">
        <v>22.058330000000002</v>
      </c>
      <c r="E22" s="34">
        <v>1081</v>
      </c>
      <c r="F22" s="4">
        <v>2.1</v>
      </c>
    </row>
    <row r="23" spans="1:6" x14ac:dyDescent="0.15">
      <c r="A23" s="4">
        <v>2009</v>
      </c>
      <c r="B23" s="4">
        <v>148.86000000000001</v>
      </c>
      <c r="C23" s="4">
        <v>199</v>
      </c>
      <c r="D23" s="4">
        <v>21.991669999999999</v>
      </c>
      <c r="E23" s="4">
        <v>1127.7470000000001</v>
      </c>
      <c r="F23" s="4">
        <v>1.5</v>
      </c>
    </row>
    <row r="24" spans="1:6" x14ac:dyDescent="0.15">
      <c r="A24" s="4">
        <v>2010</v>
      </c>
      <c r="B24" s="4">
        <v>130</v>
      </c>
      <c r="C24" s="4">
        <v>339</v>
      </c>
      <c r="D24" s="4">
        <v>21.858329999999999</v>
      </c>
      <c r="E24" s="4">
        <v>1106.877</v>
      </c>
      <c r="F24" s="4">
        <v>2.5</v>
      </c>
    </row>
    <row r="25" spans="1:6" x14ac:dyDescent="0.15">
      <c r="A25" s="4">
        <v>2011</v>
      </c>
      <c r="B25" s="4">
        <v>141.1</v>
      </c>
      <c r="C25" s="4">
        <v>314</v>
      </c>
      <c r="D25" s="4">
        <v>21.383330000000001</v>
      </c>
      <c r="E25" s="4">
        <v>1086.0070000000001</v>
      </c>
      <c r="F25" s="4">
        <v>1.5</v>
      </c>
    </row>
    <row r="26" spans="1:6" x14ac:dyDescent="0.15">
      <c r="A26" s="4">
        <v>2012</v>
      </c>
      <c r="B26" s="4">
        <v>157.19999999999999</v>
      </c>
      <c r="C26" s="4">
        <v>270</v>
      </c>
      <c r="D26" s="4">
        <v>21.475000000000001</v>
      </c>
      <c r="E26" s="4">
        <v>1065.1369999999999</v>
      </c>
      <c r="F26" s="4">
        <v>2.1</v>
      </c>
    </row>
    <row r="27" spans="1:6" x14ac:dyDescent="0.15">
      <c r="A27" s="4">
        <v>2013</v>
      </c>
      <c r="B27" s="4">
        <v>159.02279999999999</v>
      </c>
      <c r="C27" s="4">
        <v>265</v>
      </c>
      <c r="D27" s="4">
        <v>21.65</v>
      </c>
      <c r="E27" s="34">
        <v>1086</v>
      </c>
      <c r="F27" s="4">
        <v>1.7</v>
      </c>
    </row>
    <row r="28" spans="1:6" x14ac:dyDescent="0.15">
      <c r="A28" s="4">
        <v>2014</v>
      </c>
      <c r="B28" s="4">
        <v>165.03</v>
      </c>
      <c r="C28" s="4">
        <v>222</v>
      </c>
      <c r="D28" s="4">
        <v>21.3</v>
      </c>
      <c r="E28" s="50">
        <v>1023.397</v>
      </c>
      <c r="F28" s="4">
        <v>1</v>
      </c>
    </row>
    <row r="29" spans="1:6" x14ac:dyDescent="0.15">
      <c r="A29" s="8">
        <v>2015</v>
      </c>
      <c r="B29" s="8">
        <v>158.69999999999999</v>
      </c>
      <c r="C29" s="8">
        <v>134</v>
      </c>
      <c r="D29" s="8">
        <v>21.2</v>
      </c>
      <c r="E29" s="17">
        <v>1002.527</v>
      </c>
      <c r="F29" s="8">
        <v>1.2</v>
      </c>
    </row>
    <row r="30" spans="1:6" x14ac:dyDescent="0.15">
      <c r="A30" s="4" t="s">
        <v>329</v>
      </c>
    </row>
    <row r="31" spans="1:6" ht="21.75" x14ac:dyDescent="0.15">
      <c r="A31" s="4" t="s">
        <v>356</v>
      </c>
    </row>
    <row r="32" spans="1:6" x14ac:dyDescent="0.15">
      <c r="A32" s="4" t="s">
        <v>328</v>
      </c>
    </row>
    <row r="33" spans="1:1" x14ac:dyDescent="0.15">
      <c r="A33" s="4" t="s">
        <v>317</v>
      </c>
    </row>
  </sheetData>
  <phoneticPr fontId="1"/>
  <pageMargins left="0.7" right="0.7" top="0.75" bottom="0.75" header="0.3" footer="0.3"/>
  <pageSetup paperSize="9" orientation="portrait" horizontalDpi="4294967293" vertic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Q240"/>
  <sheetViews>
    <sheetView workbookViewId="0"/>
  </sheetViews>
  <sheetFormatPr defaultRowHeight="19.5" x14ac:dyDescent="0.15"/>
  <cols>
    <col min="1" max="1" width="11.625" style="36" customWidth="1"/>
    <col min="2" max="5" width="9" style="36"/>
    <col min="6" max="6" width="11.625" style="36" customWidth="1"/>
    <col min="7" max="7" width="9" style="36"/>
    <col min="8" max="8" width="13.5" style="36" customWidth="1"/>
    <col min="9" max="16384" width="9" style="36"/>
  </cols>
  <sheetData>
    <row r="1" spans="1:166" ht="18" customHeight="1" x14ac:dyDescent="0.15">
      <c r="A1" s="35" t="s">
        <v>42</v>
      </c>
    </row>
    <row r="2" spans="1:166" ht="20.25" customHeight="1" x14ac:dyDescent="0.15">
      <c r="A2" s="48" t="s">
        <v>43</v>
      </c>
      <c r="B2" s="48" t="s">
        <v>44</v>
      </c>
      <c r="C2" s="48" t="s">
        <v>45</v>
      </c>
      <c r="D2" s="48" t="s">
        <v>46</v>
      </c>
      <c r="E2" s="48" t="s">
        <v>331</v>
      </c>
      <c r="F2" s="48" t="s">
        <v>319</v>
      </c>
      <c r="G2" s="48" t="s">
        <v>47</v>
      </c>
      <c r="H2" s="48" t="s">
        <v>320</v>
      </c>
      <c r="J2" s="36" t="s">
        <v>325</v>
      </c>
    </row>
    <row r="3" spans="1:166" x14ac:dyDescent="0.15">
      <c r="A3" s="37" t="s">
        <v>48</v>
      </c>
      <c r="B3" s="38">
        <v>0</v>
      </c>
      <c r="C3" s="38">
        <v>0</v>
      </c>
      <c r="D3" s="38">
        <v>0</v>
      </c>
      <c r="E3" s="38">
        <v>0</v>
      </c>
      <c r="F3" s="38">
        <v>0</v>
      </c>
      <c r="G3" s="38">
        <v>0</v>
      </c>
      <c r="H3" s="38">
        <v>1</v>
      </c>
      <c r="J3" s="36" t="s">
        <v>321</v>
      </c>
    </row>
    <row r="4" spans="1:166" x14ac:dyDescent="0.15">
      <c r="A4" s="37" t="s">
        <v>49</v>
      </c>
      <c r="B4" s="38">
        <v>0</v>
      </c>
      <c r="C4" s="38">
        <v>0</v>
      </c>
      <c r="D4" s="38">
        <v>2</v>
      </c>
      <c r="E4" s="38">
        <v>0</v>
      </c>
      <c r="F4" s="38">
        <v>0</v>
      </c>
      <c r="G4" s="38">
        <v>0</v>
      </c>
      <c r="H4" s="38">
        <v>2</v>
      </c>
      <c r="ET4" s="36" t="s">
        <v>50</v>
      </c>
    </row>
    <row r="5" spans="1:166" x14ac:dyDescent="0.15">
      <c r="A5" s="37" t="s">
        <v>51</v>
      </c>
      <c r="B5" s="38">
        <v>0</v>
      </c>
      <c r="C5" s="38">
        <v>0</v>
      </c>
      <c r="D5" s="38">
        <v>0</v>
      </c>
      <c r="E5" s="38">
        <v>0</v>
      </c>
      <c r="F5" s="38">
        <v>0</v>
      </c>
      <c r="G5" s="38">
        <v>0</v>
      </c>
      <c r="H5" s="38">
        <v>1</v>
      </c>
      <c r="ER5" s="36" t="s">
        <v>50</v>
      </c>
      <c r="ET5" s="36" t="s">
        <v>50</v>
      </c>
    </row>
    <row r="6" spans="1:166" x14ac:dyDescent="0.15">
      <c r="A6" s="37" t="s">
        <v>52</v>
      </c>
      <c r="B6" s="38">
        <v>0</v>
      </c>
      <c r="C6" s="38">
        <v>0</v>
      </c>
      <c r="D6" s="38">
        <v>0</v>
      </c>
      <c r="E6" s="38">
        <v>0</v>
      </c>
      <c r="F6" s="38">
        <v>0</v>
      </c>
      <c r="G6" s="38">
        <v>0</v>
      </c>
      <c r="H6" s="38">
        <v>1</v>
      </c>
      <c r="EP6" s="36" t="s">
        <v>50</v>
      </c>
      <c r="ER6" s="36" t="s">
        <v>50</v>
      </c>
      <c r="ET6" s="36" t="s">
        <v>50</v>
      </c>
    </row>
    <row r="7" spans="1:166" x14ac:dyDescent="0.15">
      <c r="A7" s="37" t="s">
        <v>53</v>
      </c>
      <c r="B7" s="38">
        <v>0</v>
      </c>
      <c r="C7" s="38">
        <v>0</v>
      </c>
      <c r="D7" s="38">
        <v>0</v>
      </c>
      <c r="E7" s="38">
        <v>0</v>
      </c>
      <c r="F7" s="38">
        <v>0</v>
      </c>
      <c r="G7" s="38">
        <v>0</v>
      </c>
      <c r="H7" s="38">
        <v>1</v>
      </c>
      <c r="EP7" s="36" t="s">
        <v>50</v>
      </c>
      <c r="ER7" s="36" t="s">
        <v>50</v>
      </c>
      <c r="ET7" s="36" t="s">
        <v>50</v>
      </c>
    </row>
    <row r="8" spans="1:166" x14ac:dyDescent="0.15">
      <c r="A8" s="37" t="s">
        <v>54</v>
      </c>
      <c r="B8" s="38">
        <v>0</v>
      </c>
      <c r="C8" s="38">
        <v>0</v>
      </c>
      <c r="D8" s="38">
        <v>0</v>
      </c>
      <c r="E8" s="38">
        <v>0</v>
      </c>
      <c r="F8" s="38">
        <v>0</v>
      </c>
      <c r="G8" s="38">
        <v>0</v>
      </c>
      <c r="H8" s="38">
        <v>1</v>
      </c>
      <c r="EN8" s="36" t="s">
        <v>50</v>
      </c>
      <c r="EP8" s="36" t="s">
        <v>50</v>
      </c>
      <c r="ER8" s="36" t="s">
        <v>50</v>
      </c>
      <c r="ET8" s="36" t="s">
        <v>50</v>
      </c>
    </row>
    <row r="9" spans="1:166" x14ac:dyDescent="0.15">
      <c r="A9" s="37" t="s">
        <v>55</v>
      </c>
      <c r="B9" s="38">
        <v>0</v>
      </c>
      <c r="C9" s="38">
        <v>0</v>
      </c>
      <c r="D9" s="38">
        <v>0</v>
      </c>
      <c r="E9" s="38">
        <v>0</v>
      </c>
      <c r="F9" s="38">
        <v>0</v>
      </c>
      <c r="G9" s="38">
        <v>0</v>
      </c>
      <c r="H9" s="38">
        <v>1</v>
      </c>
      <c r="EN9" s="36" t="s">
        <v>50</v>
      </c>
      <c r="EP9" s="36" t="s">
        <v>50</v>
      </c>
      <c r="ER9" s="36" t="s">
        <v>50</v>
      </c>
      <c r="ET9" s="36" t="s">
        <v>50</v>
      </c>
    </row>
    <row r="10" spans="1:166" x14ac:dyDescent="0.15">
      <c r="A10" s="37" t="s">
        <v>56</v>
      </c>
      <c r="B10" s="38">
        <v>0</v>
      </c>
      <c r="C10" s="38">
        <v>0</v>
      </c>
      <c r="D10" s="38">
        <v>2</v>
      </c>
      <c r="E10" s="38">
        <v>0</v>
      </c>
      <c r="F10" s="38">
        <v>1</v>
      </c>
      <c r="G10" s="38">
        <v>1</v>
      </c>
      <c r="H10" s="38">
        <v>1</v>
      </c>
      <c r="EL10" s="36" t="s">
        <v>50</v>
      </c>
      <c r="EN10" s="36" t="s">
        <v>50</v>
      </c>
      <c r="EP10" s="36" t="s">
        <v>50</v>
      </c>
      <c r="ER10" s="36" t="s">
        <v>50</v>
      </c>
      <c r="ET10" s="36" t="s">
        <v>50</v>
      </c>
    </row>
    <row r="11" spans="1:166" x14ac:dyDescent="0.15">
      <c r="A11" s="37" t="s">
        <v>57</v>
      </c>
      <c r="B11" s="38">
        <v>1</v>
      </c>
      <c r="C11" s="38">
        <v>0</v>
      </c>
      <c r="D11" s="38">
        <v>0</v>
      </c>
      <c r="E11" s="38">
        <v>0</v>
      </c>
      <c r="F11" s="38">
        <v>0</v>
      </c>
      <c r="G11" s="38">
        <v>0</v>
      </c>
      <c r="H11" s="38">
        <v>1</v>
      </c>
      <c r="EJ11" s="36" t="s">
        <v>50</v>
      </c>
      <c r="EL11" s="36" t="s">
        <v>50</v>
      </c>
      <c r="EN11" s="36" t="s">
        <v>50</v>
      </c>
      <c r="EP11" s="36" t="s">
        <v>50</v>
      </c>
      <c r="ER11" s="36" t="s">
        <v>50</v>
      </c>
      <c r="ET11" s="36" t="s">
        <v>50</v>
      </c>
    </row>
    <row r="12" spans="1:166" x14ac:dyDescent="0.15">
      <c r="A12" s="37" t="s">
        <v>58</v>
      </c>
      <c r="B12" s="38">
        <v>0</v>
      </c>
      <c r="C12" s="38">
        <v>0</v>
      </c>
      <c r="D12" s="38">
        <v>1</v>
      </c>
      <c r="E12" s="38">
        <v>0</v>
      </c>
      <c r="F12" s="38">
        <v>0</v>
      </c>
      <c r="G12" s="38">
        <v>0</v>
      </c>
      <c r="H12" s="38">
        <v>2</v>
      </c>
      <c r="EX12" s="36" t="s">
        <v>50</v>
      </c>
      <c r="EZ12" s="36" t="s">
        <v>50</v>
      </c>
      <c r="FB12" s="36" t="s">
        <v>50</v>
      </c>
      <c r="FD12" s="36" t="s">
        <v>50</v>
      </c>
      <c r="FF12" s="36" t="s">
        <v>50</v>
      </c>
      <c r="FH12" s="36" t="s">
        <v>50</v>
      </c>
      <c r="FJ12" s="36" t="s">
        <v>50</v>
      </c>
    </row>
    <row r="13" spans="1:166" x14ac:dyDescent="0.15">
      <c r="A13" s="37" t="s">
        <v>59</v>
      </c>
      <c r="B13" s="38">
        <v>0</v>
      </c>
      <c r="C13" s="38">
        <v>0</v>
      </c>
      <c r="D13" s="38">
        <v>1</v>
      </c>
      <c r="E13" s="38">
        <v>0</v>
      </c>
      <c r="F13" s="38">
        <v>0</v>
      </c>
      <c r="G13" s="38">
        <v>0</v>
      </c>
      <c r="H13" s="38">
        <v>1</v>
      </c>
      <c r="EX13" s="36" t="s">
        <v>50</v>
      </c>
      <c r="EZ13" s="36" t="s">
        <v>50</v>
      </c>
      <c r="FB13" s="36" t="s">
        <v>50</v>
      </c>
      <c r="FD13" s="36" t="s">
        <v>50</v>
      </c>
      <c r="FF13" s="36" t="s">
        <v>50</v>
      </c>
      <c r="FH13" s="36" t="s">
        <v>50</v>
      </c>
      <c r="FJ13" s="36" t="s">
        <v>50</v>
      </c>
    </row>
    <row r="14" spans="1:166" x14ac:dyDescent="0.15">
      <c r="A14" s="37" t="s">
        <v>60</v>
      </c>
      <c r="B14" s="38">
        <v>0</v>
      </c>
      <c r="C14" s="38">
        <v>0</v>
      </c>
      <c r="D14" s="38">
        <v>1</v>
      </c>
      <c r="E14" s="38">
        <v>0</v>
      </c>
      <c r="F14" s="38">
        <v>0</v>
      </c>
      <c r="G14" s="38">
        <v>0</v>
      </c>
      <c r="H14" s="38">
        <v>1</v>
      </c>
      <c r="EX14" s="36" t="s">
        <v>50</v>
      </c>
      <c r="EZ14" s="36" t="s">
        <v>50</v>
      </c>
      <c r="FB14" s="36" t="s">
        <v>50</v>
      </c>
      <c r="FD14" s="36" t="s">
        <v>50</v>
      </c>
      <c r="FF14" s="36" t="s">
        <v>50</v>
      </c>
      <c r="FH14" s="36" t="s">
        <v>50</v>
      </c>
      <c r="FJ14" s="36" t="s">
        <v>50</v>
      </c>
    </row>
    <row r="15" spans="1:166" x14ac:dyDescent="0.15">
      <c r="A15" s="37" t="s">
        <v>61</v>
      </c>
      <c r="B15" s="38">
        <v>2</v>
      </c>
      <c r="C15" s="38">
        <v>0</v>
      </c>
      <c r="D15" s="38">
        <v>0</v>
      </c>
      <c r="E15" s="38">
        <v>0</v>
      </c>
      <c r="F15" s="38">
        <v>0</v>
      </c>
      <c r="G15" s="38">
        <v>0</v>
      </c>
      <c r="H15" s="38">
        <v>1</v>
      </c>
      <c r="EX15" s="36" t="s">
        <v>50</v>
      </c>
      <c r="EZ15" s="36" t="s">
        <v>50</v>
      </c>
      <c r="FB15" s="36" t="s">
        <v>50</v>
      </c>
      <c r="FD15" s="36" t="s">
        <v>50</v>
      </c>
      <c r="FF15" s="36" t="s">
        <v>50</v>
      </c>
      <c r="FH15" s="36" t="s">
        <v>50</v>
      </c>
      <c r="FJ15" s="36" t="s">
        <v>50</v>
      </c>
    </row>
    <row r="16" spans="1:166" x14ac:dyDescent="0.15">
      <c r="A16" s="37" t="s">
        <v>62</v>
      </c>
      <c r="B16" s="38">
        <v>0</v>
      </c>
      <c r="C16" s="38">
        <v>0</v>
      </c>
      <c r="D16" s="38">
        <v>2</v>
      </c>
      <c r="E16" s="38">
        <v>0</v>
      </c>
      <c r="F16" s="38">
        <v>0</v>
      </c>
      <c r="G16" s="38">
        <v>0</v>
      </c>
      <c r="H16" s="38">
        <v>2</v>
      </c>
      <c r="EV16" s="36" t="s">
        <v>50</v>
      </c>
      <c r="EX16" s="36" t="s">
        <v>50</v>
      </c>
      <c r="EZ16" s="36" t="s">
        <v>50</v>
      </c>
      <c r="FB16" s="36" t="s">
        <v>50</v>
      </c>
      <c r="FD16" s="36" t="s">
        <v>50</v>
      </c>
      <c r="FF16" s="36" t="s">
        <v>50</v>
      </c>
      <c r="FH16" s="36" t="s">
        <v>50</v>
      </c>
      <c r="FJ16" s="36" t="s">
        <v>50</v>
      </c>
    </row>
    <row r="17" spans="1:166" x14ac:dyDescent="0.15">
      <c r="A17" s="37" t="s">
        <v>63</v>
      </c>
      <c r="B17" s="38">
        <v>0</v>
      </c>
      <c r="C17" s="38">
        <v>0</v>
      </c>
      <c r="D17" s="38">
        <v>0</v>
      </c>
      <c r="E17" s="38">
        <v>0</v>
      </c>
      <c r="F17" s="38">
        <v>0</v>
      </c>
      <c r="G17" s="38">
        <v>0</v>
      </c>
      <c r="H17" s="38">
        <v>1</v>
      </c>
      <c r="ET17" s="36" t="s">
        <v>50</v>
      </c>
      <c r="EV17" s="36" t="s">
        <v>50</v>
      </c>
      <c r="EX17" s="36" t="s">
        <v>50</v>
      </c>
      <c r="EZ17" s="36" t="s">
        <v>50</v>
      </c>
      <c r="FB17" s="36" t="s">
        <v>50</v>
      </c>
      <c r="FD17" s="36" t="s">
        <v>50</v>
      </c>
      <c r="FF17" s="36" t="s">
        <v>50</v>
      </c>
      <c r="FH17" s="36" t="s">
        <v>50</v>
      </c>
      <c r="FJ17" s="36" t="s">
        <v>50</v>
      </c>
    </row>
    <row r="18" spans="1:166" x14ac:dyDescent="0.15">
      <c r="A18" s="37" t="s">
        <v>64</v>
      </c>
      <c r="B18" s="38">
        <v>0</v>
      </c>
      <c r="C18" s="38">
        <v>0</v>
      </c>
      <c r="D18" s="38">
        <v>0</v>
      </c>
      <c r="E18" s="38">
        <v>0</v>
      </c>
      <c r="F18" s="38">
        <v>0</v>
      </c>
      <c r="G18" s="38">
        <v>0</v>
      </c>
      <c r="H18" s="38">
        <v>1</v>
      </c>
      <c r="ET18" s="36" t="s">
        <v>50</v>
      </c>
      <c r="EV18" s="36" t="s">
        <v>50</v>
      </c>
      <c r="EX18" s="36" t="s">
        <v>50</v>
      </c>
      <c r="EZ18" s="36" t="s">
        <v>50</v>
      </c>
      <c r="FB18" s="36" t="s">
        <v>50</v>
      </c>
      <c r="FD18" s="36" t="s">
        <v>50</v>
      </c>
      <c r="FF18" s="36" t="s">
        <v>50</v>
      </c>
      <c r="FH18" s="36" t="s">
        <v>50</v>
      </c>
      <c r="FJ18" s="36" t="s">
        <v>50</v>
      </c>
    </row>
    <row r="19" spans="1:166" x14ac:dyDescent="0.15">
      <c r="A19" s="37" t="s">
        <v>65</v>
      </c>
      <c r="B19" s="38">
        <v>0</v>
      </c>
      <c r="C19" s="38">
        <v>0</v>
      </c>
      <c r="D19" s="38">
        <v>0</v>
      </c>
      <c r="E19" s="38">
        <v>0</v>
      </c>
      <c r="F19" s="38">
        <v>0</v>
      </c>
      <c r="G19" s="38">
        <v>1</v>
      </c>
      <c r="H19" s="38">
        <v>1</v>
      </c>
      <c r="ER19" s="36" t="s">
        <v>50</v>
      </c>
      <c r="ET19" s="36" t="s">
        <v>50</v>
      </c>
      <c r="EV19" s="36" t="s">
        <v>50</v>
      </c>
      <c r="EX19" s="36" t="s">
        <v>50</v>
      </c>
      <c r="EZ19" s="36" t="s">
        <v>50</v>
      </c>
      <c r="FB19" s="36" t="s">
        <v>50</v>
      </c>
      <c r="FD19" s="36" t="s">
        <v>50</v>
      </c>
      <c r="FF19" s="36" t="s">
        <v>50</v>
      </c>
      <c r="FH19" s="36" t="s">
        <v>50</v>
      </c>
      <c r="FJ19" s="36" t="s">
        <v>50</v>
      </c>
    </row>
    <row r="20" spans="1:166" x14ac:dyDescent="0.15">
      <c r="A20" s="37" t="s">
        <v>66</v>
      </c>
      <c r="B20" s="38">
        <v>0</v>
      </c>
      <c r="C20" s="38">
        <v>0</v>
      </c>
      <c r="D20" s="38">
        <v>0</v>
      </c>
      <c r="E20" s="38">
        <v>0</v>
      </c>
      <c r="F20" s="38">
        <v>0</v>
      </c>
      <c r="G20" s="38">
        <v>0</v>
      </c>
      <c r="H20" s="38">
        <v>1</v>
      </c>
      <c r="ER20" s="36" t="s">
        <v>50</v>
      </c>
      <c r="ET20" s="36" t="s">
        <v>50</v>
      </c>
      <c r="EV20" s="36" t="s">
        <v>50</v>
      </c>
      <c r="EX20" s="36" t="s">
        <v>50</v>
      </c>
      <c r="EZ20" s="36" t="s">
        <v>50</v>
      </c>
      <c r="FB20" s="36" t="s">
        <v>50</v>
      </c>
      <c r="FD20" s="36" t="s">
        <v>50</v>
      </c>
      <c r="FF20" s="36" t="s">
        <v>50</v>
      </c>
      <c r="FH20" s="36" t="s">
        <v>50</v>
      </c>
      <c r="FJ20" s="36" t="s">
        <v>50</v>
      </c>
    </row>
    <row r="21" spans="1:166" x14ac:dyDescent="0.15">
      <c r="A21" s="37" t="s">
        <v>67</v>
      </c>
      <c r="B21" s="38">
        <v>0</v>
      </c>
      <c r="C21" s="38">
        <v>0</v>
      </c>
      <c r="D21" s="38">
        <v>1</v>
      </c>
      <c r="E21" s="38">
        <v>0</v>
      </c>
      <c r="F21" s="38">
        <v>0</v>
      </c>
      <c r="G21" s="38">
        <v>0</v>
      </c>
      <c r="H21" s="38">
        <v>1</v>
      </c>
      <c r="ER21" s="36" t="s">
        <v>50</v>
      </c>
      <c r="ET21" s="36" t="s">
        <v>50</v>
      </c>
      <c r="EV21" s="36" t="s">
        <v>50</v>
      </c>
      <c r="EX21" s="36" t="s">
        <v>50</v>
      </c>
      <c r="EZ21" s="36" t="s">
        <v>50</v>
      </c>
      <c r="FB21" s="36" t="s">
        <v>50</v>
      </c>
      <c r="FD21" s="36" t="s">
        <v>50</v>
      </c>
      <c r="FF21" s="36" t="s">
        <v>50</v>
      </c>
      <c r="FH21" s="36" t="s">
        <v>50</v>
      </c>
      <c r="FJ21" s="36" t="s">
        <v>50</v>
      </c>
    </row>
    <row r="22" spans="1:166" x14ac:dyDescent="0.15">
      <c r="A22" s="37" t="s">
        <v>68</v>
      </c>
      <c r="B22" s="38">
        <v>0</v>
      </c>
      <c r="C22" s="38">
        <v>0</v>
      </c>
      <c r="D22" s="38">
        <v>0</v>
      </c>
      <c r="E22" s="38">
        <v>0</v>
      </c>
      <c r="F22" s="38">
        <v>0</v>
      </c>
      <c r="G22" s="38">
        <v>0</v>
      </c>
      <c r="H22" s="38">
        <v>1</v>
      </c>
      <c r="EP22" s="36" t="s">
        <v>50</v>
      </c>
      <c r="ER22" s="36" t="s">
        <v>50</v>
      </c>
      <c r="ET22" s="36" t="s">
        <v>50</v>
      </c>
      <c r="EV22" s="36" t="s">
        <v>50</v>
      </c>
      <c r="EX22" s="36" t="s">
        <v>50</v>
      </c>
      <c r="EZ22" s="36" t="s">
        <v>50</v>
      </c>
      <c r="FB22" s="36" t="s">
        <v>50</v>
      </c>
      <c r="FD22" s="36" t="s">
        <v>50</v>
      </c>
      <c r="FF22" s="36" t="s">
        <v>50</v>
      </c>
      <c r="FH22" s="36" t="s">
        <v>50</v>
      </c>
      <c r="FJ22" s="36" t="s">
        <v>50</v>
      </c>
    </row>
    <row r="23" spans="1:166" x14ac:dyDescent="0.15">
      <c r="A23" s="37" t="s">
        <v>69</v>
      </c>
      <c r="B23" s="38">
        <v>0</v>
      </c>
      <c r="C23" s="38">
        <v>0</v>
      </c>
      <c r="D23" s="38">
        <v>0</v>
      </c>
      <c r="E23" s="38">
        <v>0</v>
      </c>
      <c r="F23" s="38">
        <v>0</v>
      </c>
      <c r="G23" s="38">
        <v>0</v>
      </c>
      <c r="H23" s="38">
        <v>1</v>
      </c>
      <c r="EN23" s="36" t="s">
        <v>50</v>
      </c>
      <c r="EP23" s="36" t="s">
        <v>50</v>
      </c>
      <c r="ER23" s="36" t="s">
        <v>50</v>
      </c>
      <c r="ET23" s="36" t="s">
        <v>50</v>
      </c>
      <c r="EV23" s="36" t="s">
        <v>50</v>
      </c>
      <c r="EX23" s="36" t="s">
        <v>50</v>
      </c>
      <c r="EZ23" s="36" t="s">
        <v>50</v>
      </c>
      <c r="FB23" s="36" t="s">
        <v>50</v>
      </c>
      <c r="FD23" s="36" t="s">
        <v>50</v>
      </c>
      <c r="FF23" s="36" t="s">
        <v>50</v>
      </c>
      <c r="FH23" s="36" t="s">
        <v>50</v>
      </c>
      <c r="FJ23" s="36" t="s">
        <v>50</v>
      </c>
    </row>
    <row r="24" spans="1:166" x14ac:dyDescent="0.15">
      <c r="A24" s="37" t="s">
        <v>70</v>
      </c>
      <c r="B24" s="38">
        <v>0</v>
      </c>
      <c r="C24" s="38">
        <v>0</v>
      </c>
      <c r="D24" s="38">
        <v>0</v>
      </c>
      <c r="E24" s="38">
        <v>0</v>
      </c>
      <c r="F24" s="38">
        <v>0</v>
      </c>
      <c r="G24" s="38">
        <v>0</v>
      </c>
      <c r="H24" s="38">
        <v>1</v>
      </c>
      <c r="EN24" s="36" t="s">
        <v>50</v>
      </c>
      <c r="EP24" s="36" t="s">
        <v>50</v>
      </c>
      <c r="ER24" s="36" t="s">
        <v>50</v>
      </c>
      <c r="ET24" s="36" t="s">
        <v>50</v>
      </c>
      <c r="EV24" s="36" t="s">
        <v>50</v>
      </c>
      <c r="EX24" s="36" t="s">
        <v>50</v>
      </c>
      <c r="EZ24" s="36" t="s">
        <v>50</v>
      </c>
      <c r="FB24" s="36" t="s">
        <v>50</v>
      </c>
      <c r="FD24" s="36" t="s">
        <v>50</v>
      </c>
      <c r="FF24" s="36" t="s">
        <v>50</v>
      </c>
      <c r="FH24" s="36" t="s">
        <v>50</v>
      </c>
      <c r="FJ24" s="36" t="s">
        <v>50</v>
      </c>
    </row>
    <row r="25" spans="1:166" x14ac:dyDescent="0.15">
      <c r="A25" s="37" t="s">
        <v>71</v>
      </c>
      <c r="B25" s="38">
        <v>1</v>
      </c>
      <c r="C25" s="38">
        <v>0</v>
      </c>
      <c r="D25" s="38">
        <v>2</v>
      </c>
      <c r="E25" s="38">
        <v>0</v>
      </c>
      <c r="F25" s="38">
        <v>1</v>
      </c>
      <c r="G25" s="38">
        <v>1</v>
      </c>
      <c r="H25" s="38">
        <v>3</v>
      </c>
      <c r="EN25" s="36" t="s">
        <v>50</v>
      </c>
      <c r="EP25" s="36" t="s">
        <v>50</v>
      </c>
      <c r="ER25" s="36" t="s">
        <v>50</v>
      </c>
      <c r="ET25" s="36" t="s">
        <v>50</v>
      </c>
      <c r="EV25" s="36" t="s">
        <v>50</v>
      </c>
      <c r="EX25" s="36" t="s">
        <v>50</v>
      </c>
      <c r="EZ25" s="36" t="s">
        <v>50</v>
      </c>
      <c r="FB25" s="36" t="s">
        <v>50</v>
      </c>
      <c r="FD25" s="36" t="s">
        <v>50</v>
      </c>
      <c r="FF25" s="36" t="s">
        <v>50</v>
      </c>
      <c r="FH25" s="36" t="s">
        <v>50</v>
      </c>
      <c r="FJ25" s="36" t="s">
        <v>50</v>
      </c>
    </row>
    <row r="26" spans="1:166" x14ac:dyDescent="0.15">
      <c r="A26" s="37" t="s">
        <v>72</v>
      </c>
      <c r="B26" s="38">
        <v>1</v>
      </c>
      <c r="C26" s="38">
        <v>0</v>
      </c>
      <c r="D26" s="38">
        <v>0</v>
      </c>
      <c r="E26" s="38">
        <v>0</v>
      </c>
      <c r="F26" s="38">
        <v>0</v>
      </c>
      <c r="G26" s="38">
        <v>0</v>
      </c>
      <c r="H26" s="38">
        <v>3</v>
      </c>
      <c r="EL26" s="36" t="s">
        <v>50</v>
      </c>
      <c r="EN26" s="36" t="s">
        <v>50</v>
      </c>
      <c r="EP26" s="36" t="s">
        <v>50</v>
      </c>
      <c r="ER26" s="36" t="s">
        <v>50</v>
      </c>
      <c r="ET26" s="36" t="s">
        <v>50</v>
      </c>
      <c r="EV26" s="36" t="s">
        <v>50</v>
      </c>
      <c r="EX26" s="36" t="s">
        <v>50</v>
      </c>
      <c r="EZ26" s="36" t="s">
        <v>50</v>
      </c>
      <c r="FB26" s="36" t="s">
        <v>50</v>
      </c>
      <c r="FD26" s="36" t="s">
        <v>50</v>
      </c>
      <c r="FF26" s="36" t="s">
        <v>50</v>
      </c>
      <c r="FH26" s="36" t="s">
        <v>50</v>
      </c>
      <c r="FJ26" s="36" t="s">
        <v>50</v>
      </c>
    </row>
    <row r="27" spans="1:166" x14ac:dyDescent="0.15">
      <c r="A27" s="37" t="s">
        <v>73</v>
      </c>
      <c r="B27" s="38">
        <v>0</v>
      </c>
      <c r="C27" s="38">
        <v>0</v>
      </c>
      <c r="D27" s="38">
        <v>0</v>
      </c>
      <c r="E27" s="38">
        <v>0</v>
      </c>
      <c r="F27" s="38">
        <v>0</v>
      </c>
      <c r="G27" s="38">
        <v>0</v>
      </c>
      <c r="H27" s="38">
        <v>1</v>
      </c>
      <c r="EJ27" s="36" t="s">
        <v>50</v>
      </c>
      <c r="EL27" s="36" t="s">
        <v>50</v>
      </c>
      <c r="EN27" s="36" t="s">
        <v>50</v>
      </c>
      <c r="EP27" s="36" t="s">
        <v>50</v>
      </c>
      <c r="ER27" s="36" t="s">
        <v>50</v>
      </c>
      <c r="ET27" s="36" t="s">
        <v>50</v>
      </c>
      <c r="EV27" s="36" t="s">
        <v>50</v>
      </c>
      <c r="EX27" s="36" t="s">
        <v>50</v>
      </c>
      <c r="EZ27" s="36" t="s">
        <v>50</v>
      </c>
      <c r="FB27" s="36" t="s">
        <v>50</v>
      </c>
      <c r="FD27" s="36" t="s">
        <v>50</v>
      </c>
      <c r="FF27" s="36" t="s">
        <v>50</v>
      </c>
      <c r="FH27" s="36" t="s">
        <v>50</v>
      </c>
      <c r="FJ27" s="36" t="s">
        <v>50</v>
      </c>
    </row>
    <row r="28" spans="1:166" x14ac:dyDescent="0.15">
      <c r="A28" s="37" t="s">
        <v>74</v>
      </c>
      <c r="B28" s="38">
        <v>1</v>
      </c>
      <c r="C28" s="38">
        <v>0</v>
      </c>
      <c r="D28" s="38">
        <v>3</v>
      </c>
      <c r="E28" s="38">
        <v>0</v>
      </c>
      <c r="F28" s="38">
        <v>0</v>
      </c>
      <c r="G28" s="38">
        <v>0</v>
      </c>
      <c r="H28" s="38">
        <v>1</v>
      </c>
      <c r="EJ28" s="36" t="s">
        <v>50</v>
      </c>
      <c r="EL28" s="36" t="s">
        <v>50</v>
      </c>
      <c r="EN28" s="36" t="s">
        <v>50</v>
      </c>
      <c r="EP28" s="36" t="s">
        <v>50</v>
      </c>
      <c r="ER28" s="36" t="s">
        <v>50</v>
      </c>
      <c r="ET28" s="36" t="s">
        <v>50</v>
      </c>
      <c r="EV28" s="36" t="s">
        <v>50</v>
      </c>
      <c r="EX28" s="36" t="s">
        <v>50</v>
      </c>
      <c r="EZ28" s="36" t="s">
        <v>50</v>
      </c>
      <c r="FB28" s="36" t="s">
        <v>50</v>
      </c>
      <c r="FD28" s="36" t="s">
        <v>50</v>
      </c>
      <c r="FF28" s="36" t="s">
        <v>50</v>
      </c>
      <c r="FH28" s="36" t="s">
        <v>50</v>
      </c>
      <c r="FJ28" s="36" t="s">
        <v>50</v>
      </c>
    </row>
    <row r="29" spans="1:166" x14ac:dyDescent="0.15">
      <c r="A29" s="37" t="s">
        <v>75</v>
      </c>
      <c r="B29" s="38">
        <v>0</v>
      </c>
      <c r="C29" s="38">
        <v>0</v>
      </c>
      <c r="D29" s="38">
        <v>0</v>
      </c>
      <c r="E29" s="38">
        <v>0</v>
      </c>
      <c r="F29" s="38">
        <v>0</v>
      </c>
      <c r="G29" s="38">
        <v>0</v>
      </c>
      <c r="H29" s="38">
        <v>1</v>
      </c>
      <c r="EJ29" s="36" t="s">
        <v>50</v>
      </c>
      <c r="EL29" s="36" t="s">
        <v>50</v>
      </c>
      <c r="EN29" s="36" t="s">
        <v>50</v>
      </c>
      <c r="EP29" s="36" t="s">
        <v>50</v>
      </c>
      <c r="ER29" s="36" t="s">
        <v>50</v>
      </c>
      <c r="ET29" s="36" t="s">
        <v>50</v>
      </c>
      <c r="EV29" s="36" t="s">
        <v>50</v>
      </c>
      <c r="EX29" s="36" t="s">
        <v>50</v>
      </c>
      <c r="EZ29" s="36" t="s">
        <v>50</v>
      </c>
      <c r="FB29" s="36" t="s">
        <v>50</v>
      </c>
      <c r="FD29" s="36" t="s">
        <v>50</v>
      </c>
      <c r="FF29" s="36" t="s">
        <v>50</v>
      </c>
      <c r="FH29" s="36" t="s">
        <v>50</v>
      </c>
      <c r="FJ29" s="36" t="s">
        <v>50</v>
      </c>
    </row>
    <row r="30" spans="1:166" x14ac:dyDescent="0.15">
      <c r="A30" s="37" t="s">
        <v>76</v>
      </c>
      <c r="B30" s="38">
        <v>0</v>
      </c>
      <c r="C30" s="38">
        <v>0</v>
      </c>
      <c r="D30" s="38">
        <v>0</v>
      </c>
      <c r="E30" s="38">
        <v>0</v>
      </c>
      <c r="F30" s="38">
        <v>0</v>
      </c>
      <c r="G30" s="38">
        <v>0</v>
      </c>
      <c r="H30" s="38">
        <v>1</v>
      </c>
      <c r="EJ30" s="36" t="s">
        <v>50</v>
      </c>
      <c r="EL30" s="36" t="s">
        <v>50</v>
      </c>
      <c r="EN30" s="36" t="s">
        <v>50</v>
      </c>
      <c r="EP30" s="36" t="s">
        <v>50</v>
      </c>
      <c r="ER30" s="36" t="s">
        <v>50</v>
      </c>
      <c r="ET30" s="36" t="s">
        <v>50</v>
      </c>
      <c r="EV30" s="36" t="s">
        <v>50</v>
      </c>
      <c r="EX30" s="36" t="s">
        <v>50</v>
      </c>
      <c r="EZ30" s="36" t="s">
        <v>50</v>
      </c>
      <c r="FB30" s="36" t="s">
        <v>50</v>
      </c>
      <c r="FD30" s="36" t="s">
        <v>50</v>
      </c>
      <c r="FF30" s="36" t="s">
        <v>50</v>
      </c>
      <c r="FH30" s="36" t="s">
        <v>50</v>
      </c>
      <c r="FJ30" s="36" t="s">
        <v>50</v>
      </c>
    </row>
    <row r="31" spans="1:166" x14ac:dyDescent="0.15">
      <c r="A31" s="37" t="s">
        <v>77</v>
      </c>
      <c r="B31" s="38">
        <v>0</v>
      </c>
      <c r="C31" s="38">
        <v>0</v>
      </c>
      <c r="D31" s="38">
        <v>0</v>
      </c>
      <c r="E31" s="38">
        <v>0</v>
      </c>
      <c r="F31" s="38">
        <v>0</v>
      </c>
      <c r="G31" s="38">
        <v>0</v>
      </c>
      <c r="H31" s="38">
        <v>1</v>
      </c>
      <c r="EJ31" s="36" t="s">
        <v>50</v>
      </c>
      <c r="EL31" s="36" t="s">
        <v>50</v>
      </c>
      <c r="EN31" s="36" t="s">
        <v>50</v>
      </c>
      <c r="EP31" s="36" t="s">
        <v>50</v>
      </c>
      <c r="ER31" s="36" t="s">
        <v>50</v>
      </c>
      <c r="ET31" s="36" t="s">
        <v>50</v>
      </c>
      <c r="EV31" s="36" t="s">
        <v>50</v>
      </c>
      <c r="EX31" s="36" t="s">
        <v>50</v>
      </c>
      <c r="EZ31" s="36" t="s">
        <v>50</v>
      </c>
      <c r="FB31" s="36" t="s">
        <v>50</v>
      </c>
      <c r="FD31" s="36" t="s">
        <v>50</v>
      </c>
      <c r="FF31" s="36" t="s">
        <v>50</v>
      </c>
      <c r="FH31" s="36" t="s">
        <v>50</v>
      </c>
      <c r="FJ31" s="36" t="s">
        <v>50</v>
      </c>
    </row>
    <row r="32" spans="1:166" x14ac:dyDescent="0.15">
      <c r="A32" s="37" t="s">
        <v>78</v>
      </c>
      <c r="B32" s="38">
        <v>0</v>
      </c>
      <c r="C32" s="38">
        <v>0</v>
      </c>
      <c r="D32" s="38">
        <v>1</v>
      </c>
      <c r="E32" s="38">
        <v>0</v>
      </c>
      <c r="F32" s="38">
        <v>0</v>
      </c>
      <c r="G32" s="38">
        <v>0</v>
      </c>
      <c r="H32" s="38">
        <v>2</v>
      </c>
      <c r="EJ32" s="36" t="s">
        <v>50</v>
      </c>
      <c r="EL32" s="36" t="s">
        <v>50</v>
      </c>
      <c r="EN32" s="36" t="s">
        <v>50</v>
      </c>
      <c r="EP32" s="36" t="s">
        <v>50</v>
      </c>
      <c r="ER32" s="36" t="s">
        <v>50</v>
      </c>
      <c r="ET32" s="36" t="s">
        <v>50</v>
      </c>
      <c r="EV32" s="36" t="s">
        <v>50</v>
      </c>
      <c r="EX32" s="36" t="s">
        <v>50</v>
      </c>
      <c r="EZ32" s="36" t="s">
        <v>50</v>
      </c>
      <c r="FB32" s="36" t="s">
        <v>50</v>
      </c>
      <c r="FD32" s="36" t="s">
        <v>50</v>
      </c>
      <c r="FF32" s="36" t="s">
        <v>50</v>
      </c>
      <c r="FH32" s="36" t="s">
        <v>50</v>
      </c>
      <c r="FJ32" s="36" t="s">
        <v>50</v>
      </c>
    </row>
    <row r="33" spans="1:166" x14ac:dyDescent="0.15">
      <c r="A33" s="37" t="s">
        <v>79</v>
      </c>
      <c r="B33" s="38">
        <v>0</v>
      </c>
      <c r="C33" s="38">
        <v>0</v>
      </c>
      <c r="D33" s="38">
        <v>2</v>
      </c>
      <c r="E33" s="38">
        <v>0</v>
      </c>
      <c r="F33" s="38">
        <v>0</v>
      </c>
      <c r="G33" s="38">
        <v>2</v>
      </c>
      <c r="H33" s="38">
        <v>1</v>
      </c>
      <c r="EJ33" s="36" t="s">
        <v>50</v>
      </c>
      <c r="EL33" s="36" t="s">
        <v>50</v>
      </c>
      <c r="EN33" s="36" t="s">
        <v>50</v>
      </c>
      <c r="EP33" s="36" t="s">
        <v>50</v>
      </c>
      <c r="ER33" s="36" t="s">
        <v>50</v>
      </c>
      <c r="ET33" s="36" t="s">
        <v>50</v>
      </c>
      <c r="EV33" s="36" t="s">
        <v>50</v>
      </c>
      <c r="EX33" s="36" t="s">
        <v>50</v>
      </c>
      <c r="EZ33" s="36" t="s">
        <v>50</v>
      </c>
      <c r="FB33" s="36" t="s">
        <v>50</v>
      </c>
      <c r="FD33" s="36" t="s">
        <v>50</v>
      </c>
      <c r="FF33" s="36" t="s">
        <v>50</v>
      </c>
      <c r="FH33" s="36" t="s">
        <v>50</v>
      </c>
      <c r="FJ33" s="36" t="s">
        <v>50</v>
      </c>
    </row>
    <row r="34" spans="1:166" x14ac:dyDescent="0.15">
      <c r="A34" s="37" t="s">
        <v>80</v>
      </c>
      <c r="B34" s="38">
        <v>0</v>
      </c>
      <c r="C34" s="38">
        <v>0</v>
      </c>
      <c r="D34" s="38">
        <v>0</v>
      </c>
      <c r="E34" s="38">
        <v>0</v>
      </c>
      <c r="F34" s="38">
        <v>0</v>
      </c>
      <c r="G34" s="38">
        <v>0</v>
      </c>
      <c r="H34" s="38">
        <v>1</v>
      </c>
      <c r="EJ34" s="36" t="s">
        <v>50</v>
      </c>
      <c r="EL34" s="36" t="s">
        <v>50</v>
      </c>
      <c r="EN34" s="36" t="s">
        <v>50</v>
      </c>
      <c r="EP34" s="36" t="s">
        <v>50</v>
      </c>
      <c r="ER34" s="36" t="s">
        <v>50</v>
      </c>
      <c r="ET34" s="36" t="s">
        <v>50</v>
      </c>
      <c r="EV34" s="36" t="s">
        <v>50</v>
      </c>
      <c r="EX34" s="36" t="s">
        <v>50</v>
      </c>
      <c r="EZ34" s="36" t="s">
        <v>50</v>
      </c>
      <c r="FB34" s="36" t="s">
        <v>50</v>
      </c>
      <c r="FD34" s="36" t="s">
        <v>50</v>
      </c>
      <c r="FF34" s="36" t="s">
        <v>50</v>
      </c>
      <c r="FH34" s="36" t="s">
        <v>50</v>
      </c>
      <c r="FJ34" s="36" t="s">
        <v>50</v>
      </c>
    </row>
    <row r="35" spans="1:166" x14ac:dyDescent="0.15">
      <c r="A35" s="37" t="s">
        <v>81</v>
      </c>
      <c r="B35" s="38">
        <v>0</v>
      </c>
      <c r="C35" s="38">
        <v>0</v>
      </c>
      <c r="D35" s="38">
        <v>0</v>
      </c>
      <c r="E35" s="38">
        <v>0</v>
      </c>
      <c r="F35" s="38">
        <v>0</v>
      </c>
      <c r="G35" s="38">
        <v>0</v>
      </c>
      <c r="H35" s="38">
        <v>1</v>
      </c>
      <c r="EJ35" s="36" t="s">
        <v>50</v>
      </c>
      <c r="EL35" s="36" t="s">
        <v>50</v>
      </c>
      <c r="EN35" s="36" t="s">
        <v>50</v>
      </c>
      <c r="EP35" s="36" t="s">
        <v>50</v>
      </c>
      <c r="ER35" s="36" t="s">
        <v>50</v>
      </c>
      <c r="ET35" s="36" t="s">
        <v>50</v>
      </c>
      <c r="EV35" s="36" t="s">
        <v>50</v>
      </c>
      <c r="EX35" s="36" t="s">
        <v>50</v>
      </c>
      <c r="EZ35" s="36" t="s">
        <v>50</v>
      </c>
      <c r="FB35" s="36" t="s">
        <v>50</v>
      </c>
      <c r="FD35" s="36" t="s">
        <v>50</v>
      </c>
      <c r="FF35" s="36" t="s">
        <v>50</v>
      </c>
      <c r="FH35" s="36" t="s">
        <v>50</v>
      </c>
      <c r="FJ35" s="36" t="s">
        <v>50</v>
      </c>
    </row>
    <row r="36" spans="1:166" x14ac:dyDescent="0.15">
      <c r="A36" s="37" t="s">
        <v>82</v>
      </c>
      <c r="B36" s="38">
        <v>1</v>
      </c>
      <c r="C36" s="38">
        <v>0</v>
      </c>
      <c r="D36" s="38">
        <v>0</v>
      </c>
      <c r="E36" s="38">
        <v>0</v>
      </c>
      <c r="F36" s="38">
        <v>0</v>
      </c>
      <c r="G36" s="38">
        <v>1</v>
      </c>
      <c r="H36" s="38">
        <v>1</v>
      </c>
      <c r="EJ36" s="36" t="s">
        <v>50</v>
      </c>
      <c r="EL36" s="36" t="s">
        <v>50</v>
      </c>
      <c r="EN36" s="36" t="s">
        <v>50</v>
      </c>
      <c r="EP36" s="36" t="s">
        <v>50</v>
      </c>
      <c r="ER36" s="36" t="s">
        <v>50</v>
      </c>
      <c r="ET36" s="36" t="s">
        <v>50</v>
      </c>
      <c r="EV36" s="36" t="s">
        <v>50</v>
      </c>
      <c r="EX36" s="36" t="s">
        <v>50</v>
      </c>
      <c r="EZ36" s="36" t="s">
        <v>50</v>
      </c>
      <c r="FB36" s="36" t="s">
        <v>50</v>
      </c>
      <c r="FD36" s="36" t="s">
        <v>50</v>
      </c>
      <c r="FF36" s="36" t="s">
        <v>50</v>
      </c>
      <c r="FH36" s="36" t="s">
        <v>50</v>
      </c>
      <c r="FJ36" s="36" t="s">
        <v>50</v>
      </c>
    </row>
    <row r="37" spans="1:166" x14ac:dyDescent="0.15">
      <c r="A37" s="37" t="s">
        <v>83</v>
      </c>
      <c r="B37" s="38">
        <v>0</v>
      </c>
      <c r="C37" s="38">
        <v>0</v>
      </c>
      <c r="D37" s="38">
        <v>0</v>
      </c>
      <c r="E37" s="38">
        <v>0</v>
      </c>
      <c r="F37" s="38">
        <v>0</v>
      </c>
      <c r="G37" s="38">
        <v>1</v>
      </c>
      <c r="H37" s="38">
        <v>2</v>
      </c>
      <c r="EJ37" s="36" t="s">
        <v>50</v>
      </c>
      <c r="EL37" s="36" t="s">
        <v>50</v>
      </c>
      <c r="EN37" s="36" t="s">
        <v>50</v>
      </c>
      <c r="EP37" s="36" t="s">
        <v>50</v>
      </c>
      <c r="ER37" s="36" t="s">
        <v>50</v>
      </c>
      <c r="ET37" s="36" t="s">
        <v>50</v>
      </c>
      <c r="EV37" s="36" t="s">
        <v>50</v>
      </c>
      <c r="EX37" s="36" t="s">
        <v>50</v>
      </c>
      <c r="EZ37" s="36" t="s">
        <v>50</v>
      </c>
      <c r="FB37" s="36" t="s">
        <v>50</v>
      </c>
      <c r="FD37" s="36" t="s">
        <v>50</v>
      </c>
      <c r="FF37" s="36" t="s">
        <v>50</v>
      </c>
      <c r="FH37" s="36" t="s">
        <v>50</v>
      </c>
      <c r="FJ37" s="36" t="s">
        <v>50</v>
      </c>
    </row>
    <row r="38" spans="1:166" x14ac:dyDescent="0.15">
      <c r="A38" s="37" t="s">
        <v>84</v>
      </c>
      <c r="B38" s="38">
        <v>0</v>
      </c>
      <c r="C38" s="38">
        <v>0</v>
      </c>
      <c r="D38" s="38">
        <v>0</v>
      </c>
      <c r="E38" s="38">
        <v>0</v>
      </c>
      <c r="F38" s="38">
        <v>0</v>
      </c>
      <c r="G38" s="38">
        <v>1</v>
      </c>
      <c r="H38" s="38">
        <v>1</v>
      </c>
      <c r="EJ38" s="36" t="s">
        <v>50</v>
      </c>
      <c r="EL38" s="36" t="s">
        <v>50</v>
      </c>
      <c r="EN38" s="36" t="s">
        <v>50</v>
      </c>
      <c r="EP38" s="36" t="s">
        <v>50</v>
      </c>
      <c r="ER38" s="36" t="s">
        <v>50</v>
      </c>
      <c r="ET38" s="36" t="s">
        <v>50</v>
      </c>
      <c r="EV38" s="36" t="s">
        <v>50</v>
      </c>
      <c r="EX38" s="36" t="s">
        <v>50</v>
      </c>
      <c r="EZ38" s="36" t="s">
        <v>50</v>
      </c>
      <c r="FB38" s="36" t="s">
        <v>50</v>
      </c>
      <c r="FD38" s="36" t="s">
        <v>50</v>
      </c>
      <c r="FF38" s="36" t="s">
        <v>50</v>
      </c>
      <c r="FH38" s="36" t="s">
        <v>50</v>
      </c>
      <c r="FJ38" s="36" t="s">
        <v>50</v>
      </c>
    </row>
    <row r="39" spans="1:166" x14ac:dyDescent="0.15">
      <c r="A39" s="37" t="s">
        <v>85</v>
      </c>
      <c r="B39" s="38">
        <v>0</v>
      </c>
      <c r="C39" s="38">
        <v>0</v>
      </c>
      <c r="D39" s="38">
        <v>1</v>
      </c>
      <c r="E39" s="38">
        <v>0</v>
      </c>
      <c r="F39" s="38">
        <v>0</v>
      </c>
      <c r="G39" s="38">
        <v>1</v>
      </c>
      <c r="H39" s="38">
        <v>1</v>
      </c>
      <c r="EJ39" s="36" t="s">
        <v>50</v>
      </c>
      <c r="EL39" s="36" t="s">
        <v>50</v>
      </c>
      <c r="EN39" s="36" t="s">
        <v>50</v>
      </c>
      <c r="EP39" s="36" t="s">
        <v>50</v>
      </c>
      <c r="ER39" s="36" t="s">
        <v>50</v>
      </c>
      <c r="ET39" s="36" t="s">
        <v>50</v>
      </c>
      <c r="EV39" s="36" t="s">
        <v>50</v>
      </c>
      <c r="EX39" s="36" t="s">
        <v>50</v>
      </c>
      <c r="EZ39" s="36" t="s">
        <v>50</v>
      </c>
      <c r="FB39" s="36" t="s">
        <v>50</v>
      </c>
      <c r="FD39" s="36" t="s">
        <v>50</v>
      </c>
      <c r="FF39" s="36" t="s">
        <v>50</v>
      </c>
      <c r="FH39" s="36" t="s">
        <v>50</v>
      </c>
      <c r="FJ39" s="36" t="s">
        <v>50</v>
      </c>
    </row>
    <row r="40" spans="1:166" x14ac:dyDescent="0.15">
      <c r="A40" s="37" t="s">
        <v>86</v>
      </c>
      <c r="B40" s="38">
        <v>0</v>
      </c>
      <c r="C40" s="38">
        <v>0</v>
      </c>
      <c r="D40" s="38">
        <v>0</v>
      </c>
      <c r="E40" s="38">
        <v>0</v>
      </c>
      <c r="F40" s="38">
        <v>0</v>
      </c>
      <c r="G40" s="38">
        <v>0</v>
      </c>
      <c r="H40" s="38">
        <v>1</v>
      </c>
      <c r="EJ40" s="36" t="s">
        <v>50</v>
      </c>
      <c r="EL40" s="36" t="s">
        <v>50</v>
      </c>
      <c r="EN40" s="36" t="s">
        <v>50</v>
      </c>
      <c r="EP40" s="36" t="s">
        <v>50</v>
      </c>
      <c r="ER40" s="36" t="s">
        <v>50</v>
      </c>
      <c r="ET40" s="36" t="s">
        <v>50</v>
      </c>
      <c r="EV40" s="36" t="s">
        <v>50</v>
      </c>
      <c r="EX40" s="36" t="s">
        <v>50</v>
      </c>
      <c r="EZ40" s="36" t="s">
        <v>50</v>
      </c>
      <c r="FB40" s="36" t="s">
        <v>50</v>
      </c>
      <c r="FD40" s="36" t="s">
        <v>50</v>
      </c>
      <c r="FF40" s="36" t="s">
        <v>50</v>
      </c>
      <c r="FH40" s="36" t="s">
        <v>50</v>
      </c>
      <c r="FJ40" s="36" t="s">
        <v>50</v>
      </c>
    </row>
    <row r="41" spans="1:166" x14ac:dyDescent="0.15">
      <c r="A41" s="37" t="s">
        <v>87</v>
      </c>
      <c r="B41" s="38">
        <v>0</v>
      </c>
      <c r="C41" s="38">
        <v>0</v>
      </c>
      <c r="D41" s="38">
        <v>0</v>
      </c>
      <c r="E41" s="38">
        <v>0</v>
      </c>
      <c r="F41" s="38">
        <v>0</v>
      </c>
      <c r="G41" s="38">
        <v>0</v>
      </c>
      <c r="H41" s="38">
        <v>1</v>
      </c>
      <c r="EJ41" s="36" t="s">
        <v>50</v>
      </c>
      <c r="EL41" s="36" t="s">
        <v>50</v>
      </c>
      <c r="EN41" s="36" t="s">
        <v>50</v>
      </c>
      <c r="EP41" s="36" t="s">
        <v>50</v>
      </c>
      <c r="ER41" s="36" t="s">
        <v>50</v>
      </c>
      <c r="ET41" s="36" t="s">
        <v>50</v>
      </c>
      <c r="EV41" s="36" t="s">
        <v>50</v>
      </c>
      <c r="EX41" s="36" t="s">
        <v>50</v>
      </c>
      <c r="EZ41" s="36" t="s">
        <v>50</v>
      </c>
      <c r="FB41" s="36" t="s">
        <v>50</v>
      </c>
      <c r="FD41" s="36" t="s">
        <v>50</v>
      </c>
      <c r="FF41" s="36" t="s">
        <v>50</v>
      </c>
      <c r="FH41" s="36" t="s">
        <v>50</v>
      </c>
      <c r="FJ41" s="36" t="s">
        <v>50</v>
      </c>
    </row>
    <row r="42" spans="1:166" x14ac:dyDescent="0.15">
      <c r="A42" s="37" t="s">
        <v>88</v>
      </c>
      <c r="B42" s="38">
        <v>0</v>
      </c>
      <c r="C42" s="38">
        <v>0</v>
      </c>
      <c r="D42" s="38">
        <v>1</v>
      </c>
      <c r="E42" s="38">
        <v>0</v>
      </c>
      <c r="F42" s="38">
        <v>0</v>
      </c>
      <c r="G42" s="38">
        <v>1</v>
      </c>
      <c r="H42" s="38">
        <v>3</v>
      </c>
      <c r="EJ42" s="36" t="s">
        <v>50</v>
      </c>
      <c r="EL42" s="36" t="s">
        <v>50</v>
      </c>
      <c r="EN42" s="36" t="s">
        <v>50</v>
      </c>
      <c r="EP42" s="36" t="s">
        <v>50</v>
      </c>
      <c r="ER42" s="36" t="s">
        <v>50</v>
      </c>
      <c r="ET42" s="36" t="s">
        <v>50</v>
      </c>
      <c r="EV42" s="36" t="s">
        <v>50</v>
      </c>
      <c r="EX42" s="36" t="s">
        <v>50</v>
      </c>
      <c r="EZ42" s="36" t="s">
        <v>50</v>
      </c>
      <c r="FB42" s="36" t="s">
        <v>50</v>
      </c>
      <c r="FD42" s="36" t="s">
        <v>50</v>
      </c>
      <c r="FF42" s="36" t="s">
        <v>50</v>
      </c>
      <c r="FH42" s="36" t="s">
        <v>50</v>
      </c>
      <c r="FJ42" s="36" t="s">
        <v>50</v>
      </c>
    </row>
    <row r="43" spans="1:166" x14ac:dyDescent="0.15">
      <c r="A43" s="37" t="s">
        <v>89</v>
      </c>
      <c r="B43" s="38">
        <v>0</v>
      </c>
      <c r="C43" s="38">
        <v>0</v>
      </c>
      <c r="D43" s="38">
        <v>0</v>
      </c>
      <c r="E43" s="38">
        <v>0</v>
      </c>
      <c r="F43" s="38">
        <v>0</v>
      </c>
      <c r="G43" s="38">
        <v>0</v>
      </c>
      <c r="H43" s="38">
        <v>1</v>
      </c>
      <c r="EJ43" s="36" t="s">
        <v>50</v>
      </c>
      <c r="EL43" s="36" t="s">
        <v>50</v>
      </c>
      <c r="EN43" s="36" t="s">
        <v>50</v>
      </c>
      <c r="EP43" s="36" t="s">
        <v>50</v>
      </c>
      <c r="ER43" s="36" t="s">
        <v>50</v>
      </c>
      <c r="ET43" s="36" t="s">
        <v>50</v>
      </c>
      <c r="EV43" s="36" t="s">
        <v>50</v>
      </c>
      <c r="EX43" s="36" t="s">
        <v>50</v>
      </c>
      <c r="EZ43" s="36" t="s">
        <v>50</v>
      </c>
      <c r="FB43" s="36" t="s">
        <v>50</v>
      </c>
      <c r="FD43" s="36" t="s">
        <v>50</v>
      </c>
      <c r="FF43" s="36" t="s">
        <v>50</v>
      </c>
      <c r="FH43" s="36" t="s">
        <v>50</v>
      </c>
      <c r="FJ43" s="36" t="s">
        <v>50</v>
      </c>
    </row>
    <row r="44" spans="1:166" x14ac:dyDescent="0.15">
      <c r="A44" s="37" t="s">
        <v>90</v>
      </c>
      <c r="B44" s="38">
        <v>0</v>
      </c>
      <c r="C44" s="38">
        <v>0</v>
      </c>
      <c r="D44" s="38">
        <v>0</v>
      </c>
      <c r="E44" s="38">
        <v>0</v>
      </c>
      <c r="F44" s="38">
        <v>0</v>
      </c>
      <c r="G44" s="38">
        <v>0</v>
      </c>
      <c r="H44" s="38">
        <v>1</v>
      </c>
      <c r="EJ44" s="36" t="s">
        <v>50</v>
      </c>
      <c r="EL44" s="36" t="s">
        <v>50</v>
      </c>
      <c r="EN44" s="36" t="s">
        <v>50</v>
      </c>
      <c r="EP44" s="36" t="s">
        <v>50</v>
      </c>
      <c r="ER44" s="36" t="s">
        <v>50</v>
      </c>
      <c r="ET44" s="36" t="s">
        <v>50</v>
      </c>
      <c r="EV44" s="36" t="s">
        <v>50</v>
      </c>
      <c r="EX44" s="36" t="s">
        <v>50</v>
      </c>
      <c r="EZ44" s="36" t="s">
        <v>50</v>
      </c>
      <c r="FB44" s="36" t="s">
        <v>50</v>
      </c>
      <c r="FD44" s="36" t="s">
        <v>50</v>
      </c>
      <c r="FF44" s="36" t="s">
        <v>50</v>
      </c>
      <c r="FH44" s="36" t="s">
        <v>50</v>
      </c>
      <c r="FJ44" s="36" t="s">
        <v>50</v>
      </c>
    </row>
    <row r="45" spans="1:166" x14ac:dyDescent="0.15">
      <c r="A45" s="37" t="s">
        <v>91</v>
      </c>
      <c r="B45" s="38">
        <v>0</v>
      </c>
      <c r="C45" s="38">
        <v>0</v>
      </c>
      <c r="D45" s="38">
        <v>0</v>
      </c>
      <c r="E45" s="38">
        <v>0</v>
      </c>
      <c r="F45" s="38">
        <v>0</v>
      </c>
      <c r="G45" s="38">
        <v>0</v>
      </c>
      <c r="H45" s="38">
        <v>1</v>
      </c>
      <c r="EJ45" s="36" t="s">
        <v>50</v>
      </c>
      <c r="EL45" s="36" t="s">
        <v>50</v>
      </c>
      <c r="EN45" s="36" t="s">
        <v>50</v>
      </c>
      <c r="EP45" s="36" t="s">
        <v>50</v>
      </c>
      <c r="ER45" s="36" t="s">
        <v>50</v>
      </c>
      <c r="ET45" s="36" t="s">
        <v>50</v>
      </c>
      <c r="EV45" s="36" t="s">
        <v>50</v>
      </c>
      <c r="EX45" s="36" t="s">
        <v>50</v>
      </c>
      <c r="EZ45" s="36" t="s">
        <v>50</v>
      </c>
      <c r="FB45" s="36" t="s">
        <v>50</v>
      </c>
      <c r="FD45" s="36" t="s">
        <v>50</v>
      </c>
      <c r="FF45" s="36" t="s">
        <v>50</v>
      </c>
      <c r="FH45" s="36" t="s">
        <v>50</v>
      </c>
      <c r="FJ45" s="36" t="s">
        <v>50</v>
      </c>
    </row>
    <row r="46" spans="1:166" x14ac:dyDescent="0.15">
      <c r="A46" s="37" t="s">
        <v>92</v>
      </c>
      <c r="B46" s="38">
        <v>0</v>
      </c>
      <c r="C46" s="38">
        <v>0</v>
      </c>
      <c r="D46" s="38">
        <v>0</v>
      </c>
      <c r="E46" s="38">
        <v>0</v>
      </c>
      <c r="F46" s="38">
        <v>0</v>
      </c>
      <c r="G46" s="38">
        <v>0</v>
      </c>
      <c r="H46" s="38">
        <v>1</v>
      </c>
      <c r="EJ46" s="36" t="s">
        <v>50</v>
      </c>
      <c r="EL46" s="36" t="s">
        <v>50</v>
      </c>
      <c r="EN46" s="36" t="s">
        <v>50</v>
      </c>
      <c r="EP46" s="36" t="s">
        <v>50</v>
      </c>
      <c r="ER46" s="36" t="s">
        <v>50</v>
      </c>
      <c r="ET46" s="36" t="s">
        <v>50</v>
      </c>
      <c r="EV46" s="36" t="s">
        <v>50</v>
      </c>
      <c r="EX46" s="36" t="s">
        <v>50</v>
      </c>
      <c r="EZ46" s="36" t="s">
        <v>50</v>
      </c>
      <c r="FB46" s="36" t="s">
        <v>50</v>
      </c>
      <c r="FD46" s="36" t="s">
        <v>50</v>
      </c>
      <c r="FF46" s="36" t="s">
        <v>50</v>
      </c>
      <c r="FH46" s="36" t="s">
        <v>50</v>
      </c>
      <c r="FJ46" s="36" t="s">
        <v>50</v>
      </c>
    </row>
    <row r="47" spans="1:166" x14ac:dyDescent="0.15">
      <c r="A47" s="37" t="s">
        <v>93</v>
      </c>
      <c r="B47" s="38">
        <v>0</v>
      </c>
      <c r="C47" s="38">
        <v>0</v>
      </c>
      <c r="D47" s="38">
        <v>0</v>
      </c>
      <c r="E47" s="38">
        <v>0</v>
      </c>
      <c r="F47" s="38">
        <v>0</v>
      </c>
      <c r="G47" s="38">
        <v>0</v>
      </c>
      <c r="H47" s="38">
        <v>1</v>
      </c>
      <c r="EJ47" s="36" t="s">
        <v>50</v>
      </c>
      <c r="EL47" s="36" t="s">
        <v>50</v>
      </c>
      <c r="EN47" s="36" t="s">
        <v>50</v>
      </c>
      <c r="EP47" s="36" t="s">
        <v>50</v>
      </c>
      <c r="ER47" s="36" t="s">
        <v>50</v>
      </c>
      <c r="ET47" s="36" t="s">
        <v>50</v>
      </c>
      <c r="EV47" s="36" t="s">
        <v>50</v>
      </c>
      <c r="EX47" s="36" t="s">
        <v>50</v>
      </c>
      <c r="EZ47" s="36" t="s">
        <v>50</v>
      </c>
      <c r="FB47" s="36" t="s">
        <v>50</v>
      </c>
      <c r="FD47" s="36" t="s">
        <v>50</v>
      </c>
      <c r="FF47" s="36" t="s">
        <v>50</v>
      </c>
      <c r="FH47" s="36" t="s">
        <v>50</v>
      </c>
      <c r="FJ47" s="36" t="s">
        <v>50</v>
      </c>
    </row>
    <row r="48" spans="1:166" x14ac:dyDescent="0.15">
      <c r="A48" s="37" t="s">
        <v>94</v>
      </c>
      <c r="B48" s="38">
        <v>0</v>
      </c>
      <c r="C48" s="38">
        <v>0</v>
      </c>
      <c r="D48" s="38">
        <v>0</v>
      </c>
      <c r="E48" s="38">
        <v>0</v>
      </c>
      <c r="F48" s="38">
        <v>0</v>
      </c>
      <c r="G48" s="38">
        <v>0</v>
      </c>
      <c r="H48" s="38">
        <v>1</v>
      </c>
      <c r="EJ48" s="36" t="s">
        <v>50</v>
      </c>
      <c r="EL48" s="36" t="s">
        <v>50</v>
      </c>
      <c r="EN48" s="36" t="s">
        <v>50</v>
      </c>
      <c r="EP48" s="36" t="s">
        <v>50</v>
      </c>
      <c r="ER48" s="36" t="s">
        <v>50</v>
      </c>
      <c r="ET48" s="36" t="s">
        <v>50</v>
      </c>
      <c r="EV48" s="36" t="s">
        <v>50</v>
      </c>
      <c r="EX48" s="36" t="s">
        <v>50</v>
      </c>
      <c r="EZ48" s="36" t="s">
        <v>50</v>
      </c>
      <c r="FB48" s="36" t="s">
        <v>50</v>
      </c>
      <c r="FD48" s="36" t="s">
        <v>50</v>
      </c>
      <c r="FF48" s="36" t="s">
        <v>50</v>
      </c>
      <c r="FH48" s="36" t="s">
        <v>50</v>
      </c>
      <c r="FJ48" s="36" t="s">
        <v>50</v>
      </c>
    </row>
    <row r="49" spans="1:166" x14ac:dyDescent="0.15">
      <c r="A49" s="37" t="s">
        <v>95</v>
      </c>
      <c r="B49" s="38">
        <v>0</v>
      </c>
      <c r="C49" s="38">
        <v>0</v>
      </c>
      <c r="D49" s="38">
        <v>0</v>
      </c>
      <c r="E49" s="38">
        <v>0</v>
      </c>
      <c r="F49" s="38">
        <v>0</v>
      </c>
      <c r="G49" s="38">
        <v>0</v>
      </c>
      <c r="H49" s="38">
        <v>1</v>
      </c>
      <c r="EJ49" s="36" t="s">
        <v>50</v>
      </c>
      <c r="EL49" s="36" t="s">
        <v>50</v>
      </c>
      <c r="EN49" s="36" t="s">
        <v>50</v>
      </c>
      <c r="EP49" s="36" t="s">
        <v>50</v>
      </c>
      <c r="ER49" s="36" t="s">
        <v>50</v>
      </c>
      <c r="ET49" s="36" t="s">
        <v>50</v>
      </c>
      <c r="EV49" s="36" t="s">
        <v>50</v>
      </c>
      <c r="EX49" s="36" t="s">
        <v>50</v>
      </c>
      <c r="EZ49" s="36" t="s">
        <v>50</v>
      </c>
      <c r="FB49" s="36" t="s">
        <v>50</v>
      </c>
      <c r="FD49" s="36" t="s">
        <v>50</v>
      </c>
      <c r="FF49" s="36" t="s">
        <v>50</v>
      </c>
      <c r="FH49" s="36" t="s">
        <v>50</v>
      </c>
      <c r="FJ49" s="36" t="s">
        <v>50</v>
      </c>
    </row>
    <row r="50" spans="1:166" x14ac:dyDescent="0.15">
      <c r="A50" s="37" t="s">
        <v>96</v>
      </c>
      <c r="B50" s="38">
        <v>0</v>
      </c>
      <c r="C50" s="38">
        <v>0</v>
      </c>
      <c r="D50" s="38">
        <v>0</v>
      </c>
      <c r="E50" s="38">
        <v>0</v>
      </c>
      <c r="F50" s="38">
        <v>0</v>
      </c>
      <c r="G50" s="38">
        <v>0</v>
      </c>
      <c r="H50" s="38">
        <v>1</v>
      </c>
      <c r="EJ50" s="36" t="s">
        <v>50</v>
      </c>
      <c r="EL50" s="36" t="s">
        <v>50</v>
      </c>
      <c r="EN50" s="36" t="s">
        <v>50</v>
      </c>
      <c r="EP50" s="36" t="s">
        <v>50</v>
      </c>
      <c r="ER50" s="36" t="s">
        <v>50</v>
      </c>
      <c r="ET50" s="36" t="s">
        <v>50</v>
      </c>
      <c r="EV50" s="36" t="s">
        <v>50</v>
      </c>
      <c r="EX50" s="36" t="s">
        <v>50</v>
      </c>
      <c r="EZ50" s="36" t="s">
        <v>50</v>
      </c>
      <c r="FB50" s="36" t="s">
        <v>50</v>
      </c>
      <c r="FD50" s="36" t="s">
        <v>50</v>
      </c>
      <c r="FF50" s="36" t="s">
        <v>50</v>
      </c>
      <c r="FH50" s="36" t="s">
        <v>50</v>
      </c>
      <c r="FJ50" s="36" t="s">
        <v>50</v>
      </c>
    </row>
    <row r="51" spans="1:166" x14ac:dyDescent="0.15">
      <c r="A51" s="37" t="s">
        <v>97</v>
      </c>
      <c r="B51" s="38">
        <v>0</v>
      </c>
      <c r="C51" s="38">
        <v>0</v>
      </c>
      <c r="D51" s="38">
        <v>0</v>
      </c>
      <c r="E51" s="38">
        <v>0</v>
      </c>
      <c r="F51" s="38">
        <v>0</v>
      </c>
      <c r="G51" s="38">
        <v>0</v>
      </c>
      <c r="H51" s="38">
        <v>1</v>
      </c>
      <c r="EJ51" s="36" t="s">
        <v>50</v>
      </c>
      <c r="EL51" s="36" t="s">
        <v>50</v>
      </c>
      <c r="EN51" s="36" t="s">
        <v>50</v>
      </c>
      <c r="EP51" s="36" t="s">
        <v>50</v>
      </c>
      <c r="ER51" s="36" t="s">
        <v>50</v>
      </c>
      <c r="ET51" s="36" t="s">
        <v>50</v>
      </c>
      <c r="EV51" s="36" t="s">
        <v>50</v>
      </c>
      <c r="EX51" s="36" t="s">
        <v>50</v>
      </c>
      <c r="EZ51" s="36" t="s">
        <v>50</v>
      </c>
      <c r="FB51" s="36" t="s">
        <v>50</v>
      </c>
      <c r="FD51" s="36" t="s">
        <v>50</v>
      </c>
      <c r="FF51" s="36" t="s">
        <v>50</v>
      </c>
      <c r="FH51" s="36" t="s">
        <v>50</v>
      </c>
      <c r="FJ51" s="36" t="s">
        <v>50</v>
      </c>
    </row>
    <row r="52" spans="1:166" x14ac:dyDescent="0.15">
      <c r="A52" s="37" t="s">
        <v>98</v>
      </c>
      <c r="B52" s="38">
        <v>0</v>
      </c>
      <c r="C52" s="38">
        <v>0</v>
      </c>
      <c r="D52" s="38">
        <v>0</v>
      </c>
      <c r="E52" s="38">
        <v>0</v>
      </c>
      <c r="F52" s="38">
        <v>0</v>
      </c>
      <c r="G52" s="38">
        <v>0</v>
      </c>
      <c r="H52" s="38">
        <v>1</v>
      </c>
      <c r="EJ52" s="36" t="s">
        <v>50</v>
      </c>
      <c r="EL52" s="36" t="s">
        <v>50</v>
      </c>
      <c r="EN52" s="36" t="s">
        <v>50</v>
      </c>
      <c r="EP52" s="36" t="s">
        <v>50</v>
      </c>
      <c r="ER52" s="36" t="s">
        <v>50</v>
      </c>
      <c r="ET52" s="36" t="s">
        <v>50</v>
      </c>
      <c r="EV52" s="36" t="s">
        <v>50</v>
      </c>
      <c r="EX52" s="36" t="s">
        <v>50</v>
      </c>
      <c r="EZ52" s="36" t="s">
        <v>50</v>
      </c>
      <c r="FB52" s="36" t="s">
        <v>50</v>
      </c>
      <c r="FD52" s="36" t="s">
        <v>50</v>
      </c>
      <c r="FF52" s="36" t="s">
        <v>50</v>
      </c>
      <c r="FH52" s="36" t="s">
        <v>50</v>
      </c>
      <c r="FJ52" s="36" t="s">
        <v>50</v>
      </c>
    </row>
    <row r="53" spans="1:166" x14ac:dyDescent="0.15">
      <c r="A53" s="37" t="s">
        <v>99</v>
      </c>
      <c r="B53" s="38">
        <v>0</v>
      </c>
      <c r="C53" s="38">
        <v>0</v>
      </c>
      <c r="D53" s="38">
        <v>0</v>
      </c>
      <c r="E53" s="38">
        <v>0</v>
      </c>
      <c r="F53" s="38">
        <v>0</v>
      </c>
      <c r="G53" s="38">
        <v>0</v>
      </c>
      <c r="H53" s="38">
        <v>1</v>
      </c>
      <c r="EJ53" s="36" t="s">
        <v>50</v>
      </c>
      <c r="EL53" s="36" t="s">
        <v>50</v>
      </c>
      <c r="EN53" s="36" t="s">
        <v>50</v>
      </c>
      <c r="EP53" s="36" t="s">
        <v>50</v>
      </c>
      <c r="ER53" s="36" t="s">
        <v>50</v>
      </c>
      <c r="ET53" s="36" t="s">
        <v>50</v>
      </c>
      <c r="EV53" s="36" t="s">
        <v>50</v>
      </c>
      <c r="EX53" s="36" t="s">
        <v>50</v>
      </c>
      <c r="EZ53" s="36" t="s">
        <v>50</v>
      </c>
      <c r="FB53" s="36" t="s">
        <v>50</v>
      </c>
      <c r="FD53" s="36" t="s">
        <v>50</v>
      </c>
      <c r="FF53" s="36" t="s">
        <v>50</v>
      </c>
      <c r="FH53" s="36" t="s">
        <v>50</v>
      </c>
      <c r="FJ53" s="36" t="s">
        <v>50</v>
      </c>
    </row>
    <row r="54" spans="1:166" x14ac:dyDescent="0.15">
      <c r="A54" s="37" t="s">
        <v>100</v>
      </c>
      <c r="B54" s="38">
        <v>0</v>
      </c>
      <c r="C54" s="38">
        <v>0</v>
      </c>
      <c r="D54" s="38">
        <v>1</v>
      </c>
      <c r="E54" s="38">
        <v>0</v>
      </c>
      <c r="F54" s="38">
        <v>0</v>
      </c>
      <c r="G54" s="38">
        <v>0</v>
      </c>
      <c r="H54" s="38">
        <v>1</v>
      </c>
      <c r="EJ54" s="36" t="s">
        <v>50</v>
      </c>
      <c r="EL54" s="36" t="s">
        <v>50</v>
      </c>
      <c r="EN54" s="36" t="s">
        <v>50</v>
      </c>
      <c r="EP54" s="36" t="s">
        <v>50</v>
      </c>
      <c r="ER54" s="36" t="s">
        <v>50</v>
      </c>
      <c r="ET54" s="36" t="s">
        <v>50</v>
      </c>
      <c r="EV54" s="36" t="s">
        <v>50</v>
      </c>
      <c r="EX54" s="36" t="s">
        <v>50</v>
      </c>
      <c r="EZ54" s="36" t="s">
        <v>50</v>
      </c>
      <c r="FB54" s="36" t="s">
        <v>50</v>
      </c>
      <c r="FD54" s="36" t="s">
        <v>50</v>
      </c>
      <c r="FF54" s="36" t="s">
        <v>50</v>
      </c>
      <c r="FH54" s="36" t="s">
        <v>50</v>
      </c>
      <c r="FJ54" s="36" t="s">
        <v>50</v>
      </c>
    </row>
    <row r="55" spans="1:166" x14ac:dyDescent="0.15">
      <c r="A55" s="37" t="s">
        <v>101</v>
      </c>
      <c r="B55" s="38">
        <v>0</v>
      </c>
      <c r="C55" s="38">
        <v>0</v>
      </c>
      <c r="D55" s="38">
        <v>0</v>
      </c>
      <c r="E55" s="38">
        <v>0</v>
      </c>
      <c r="F55" s="38">
        <v>0</v>
      </c>
      <c r="G55" s="38">
        <v>0</v>
      </c>
      <c r="H55" s="38">
        <v>1</v>
      </c>
      <c r="EJ55" s="36" t="s">
        <v>50</v>
      </c>
      <c r="EL55" s="36" t="s">
        <v>50</v>
      </c>
      <c r="EN55" s="36" t="s">
        <v>50</v>
      </c>
      <c r="EP55" s="36" t="s">
        <v>50</v>
      </c>
      <c r="ER55" s="36" t="s">
        <v>50</v>
      </c>
      <c r="ET55" s="36" t="s">
        <v>50</v>
      </c>
      <c r="EV55" s="36" t="s">
        <v>50</v>
      </c>
      <c r="EX55" s="36" t="s">
        <v>50</v>
      </c>
      <c r="EZ55" s="36" t="s">
        <v>50</v>
      </c>
      <c r="FB55" s="36" t="s">
        <v>50</v>
      </c>
      <c r="FD55" s="36" t="s">
        <v>50</v>
      </c>
      <c r="FF55" s="36" t="s">
        <v>50</v>
      </c>
      <c r="FH55" s="36" t="s">
        <v>50</v>
      </c>
      <c r="FJ55" s="36" t="s">
        <v>50</v>
      </c>
    </row>
    <row r="56" spans="1:166" x14ac:dyDescent="0.15">
      <c r="A56" s="37" t="s">
        <v>102</v>
      </c>
      <c r="B56" s="38">
        <v>0</v>
      </c>
      <c r="C56" s="38">
        <v>0</v>
      </c>
      <c r="D56" s="38">
        <v>0</v>
      </c>
      <c r="E56" s="38">
        <v>0</v>
      </c>
      <c r="F56" s="38">
        <v>0</v>
      </c>
      <c r="G56" s="38">
        <v>0</v>
      </c>
      <c r="H56" s="38">
        <v>1</v>
      </c>
      <c r="EJ56" s="36" t="s">
        <v>50</v>
      </c>
      <c r="EL56" s="36" t="s">
        <v>50</v>
      </c>
      <c r="EN56" s="36" t="s">
        <v>50</v>
      </c>
      <c r="EP56" s="36" t="s">
        <v>50</v>
      </c>
      <c r="ER56" s="36" t="s">
        <v>50</v>
      </c>
      <c r="ET56" s="36" t="s">
        <v>50</v>
      </c>
      <c r="EV56" s="36" t="s">
        <v>50</v>
      </c>
      <c r="EX56" s="36" t="s">
        <v>50</v>
      </c>
      <c r="EZ56" s="36" t="s">
        <v>50</v>
      </c>
      <c r="FB56" s="36" t="s">
        <v>50</v>
      </c>
      <c r="FD56" s="36" t="s">
        <v>50</v>
      </c>
      <c r="FF56" s="36" t="s">
        <v>50</v>
      </c>
      <c r="FH56" s="36" t="s">
        <v>50</v>
      </c>
      <c r="FJ56" s="36" t="s">
        <v>50</v>
      </c>
    </row>
    <row r="57" spans="1:166" x14ac:dyDescent="0.15">
      <c r="A57" s="37" t="s">
        <v>103</v>
      </c>
      <c r="B57" s="38">
        <v>0</v>
      </c>
      <c r="C57" s="38">
        <v>0</v>
      </c>
      <c r="D57" s="38">
        <v>1</v>
      </c>
      <c r="E57" s="38">
        <v>0</v>
      </c>
      <c r="F57" s="38">
        <v>0</v>
      </c>
      <c r="G57" s="38">
        <v>1</v>
      </c>
      <c r="H57" s="38">
        <v>1</v>
      </c>
      <c r="EJ57" s="36" t="s">
        <v>50</v>
      </c>
      <c r="EL57" s="36" t="s">
        <v>50</v>
      </c>
      <c r="EN57" s="36" t="s">
        <v>50</v>
      </c>
      <c r="EP57" s="36" t="s">
        <v>50</v>
      </c>
      <c r="ER57" s="36" t="s">
        <v>50</v>
      </c>
      <c r="ET57" s="36" t="s">
        <v>50</v>
      </c>
      <c r="EV57" s="36" t="s">
        <v>50</v>
      </c>
      <c r="EX57" s="36" t="s">
        <v>50</v>
      </c>
      <c r="EZ57" s="36" t="s">
        <v>50</v>
      </c>
      <c r="FB57" s="36" t="s">
        <v>50</v>
      </c>
      <c r="FD57" s="36" t="s">
        <v>50</v>
      </c>
      <c r="FF57" s="36" t="s">
        <v>50</v>
      </c>
      <c r="FH57" s="36" t="s">
        <v>50</v>
      </c>
      <c r="FJ57" s="36" t="s">
        <v>50</v>
      </c>
    </row>
    <row r="58" spans="1:166" x14ac:dyDescent="0.15">
      <c r="A58" s="37" t="s">
        <v>104</v>
      </c>
      <c r="B58" s="38">
        <v>0</v>
      </c>
      <c r="C58" s="38">
        <v>0</v>
      </c>
      <c r="D58" s="38">
        <v>0</v>
      </c>
      <c r="E58" s="38">
        <v>0</v>
      </c>
      <c r="F58" s="38">
        <v>0</v>
      </c>
      <c r="G58" s="38">
        <v>0</v>
      </c>
      <c r="H58" s="38">
        <v>1</v>
      </c>
      <c r="EJ58" s="36" t="s">
        <v>50</v>
      </c>
      <c r="EL58" s="36" t="s">
        <v>50</v>
      </c>
      <c r="EN58" s="36" t="s">
        <v>50</v>
      </c>
      <c r="EP58" s="36" t="s">
        <v>50</v>
      </c>
      <c r="ER58" s="36" t="s">
        <v>50</v>
      </c>
      <c r="ET58" s="36" t="s">
        <v>50</v>
      </c>
      <c r="EV58" s="36" t="s">
        <v>50</v>
      </c>
      <c r="EX58" s="36" t="s">
        <v>50</v>
      </c>
      <c r="EZ58" s="36" t="s">
        <v>50</v>
      </c>
      <c r="FB58" s="36" t="s">
        <v>50</v>
      </c>
      <c r="FD58" s="36" t="s">
        <v>50</v>
      </c>
      <c r="FF58" s="36" t="s">
        <v>50</v>
      </c>
      <c r="FH58" s="36" t="s">
        <v>50</v>
      </c>
      <c r="FJ58" s="36" t="s">
        <v>50</v>
      </c>
    </row>
    <row r="59" spans="1:166" x14ac:dyDescent="0.15">
      <c r="A59" s="37" t="s">
        <v>105</v>
      </c>
      <c r="B59" s="38">
        <v>0</v>
      </c>
      <c r="C59" s="38">
        <v>0</v>
      </c>
      <c r="D59" s="38">
        <v>0</v>
      </c>
      <c r="E59" s="38">
        <v>0</v>
      </c>
      <c r="F59" s="38">
        <v>0</v>
      </c>
      <c r="G59" s="38">
        <v>0</v>
      </c>
      <c r="H59" s="38">
        <v>1</v>
      </c>
      <c r="EJ59" s="36" t="s">
        <v>50</v>
      </c>
      <c r="EL59" s="36" t="s">
        <v>50</v>
      </c>
      <c r="EN59" s="36" t="s">
        <v>50</v>
      </c>
      <c r="EP59" s="36" t="s">
        <v>50</v>
      </c>
      <c r="ER59" s="36" t="s">
        <v>50</v>
      </c>
      <c r="ET59" s="36" t="s">
        <v>50</v>
      </c>
      <c r="EV59" s="36" t="s">
        <v>50</v>
      </c>
      <c r="EX59" s="36" t="s">
        <v>50</v>
      </c>
      <c r="EZ59" s="36" t="s">
        <v>50</v>
      </c>
      <c r="FB59" s="36" t="s">
        <v>50</v>
      </c>
      <c r="FD59" s="36" t="s">
        <v>50</v>
      </c>
      <c r="FF59" s="36" t="s">
        <v>50</v>
      </c>
      <c r="FH59" s="36" t="s">
        <v>50</v>
      </c>
      <c r="FJ59" s="36" t="s">
        <v>50</v>
      </c>
    </row>
    <row r="60" spans="1:166" x14ac:dyDescent="0.15">
      <c r="A60" s="37" t="s">
        <v>106</v>
      </c>
      <c r="B60" s="38">
        <v>0</v>
      </c>
      <c r="C60" s="38">
        <v>0</v>
      </c>
      <c r="D60" s="38">
        <v>0</v>
      </c>
      <c r="E60" s="38">
        <v>0</v>
      </c>
      <c r="F60" s="38">
        <v>0</v>
      </c>
      <c r="G60" s="38">
        <v>0</v>
      </c>
      <c r="H60" s="38">
        <v>1</v>
      </c>
      <c r="EJ60" s="36" t="s">
        <v>50</v>
      </c>
      <c r="EL60" s="36" t="s">
        <v>50</v>
      </c>
      <c r="EN60" s="36" t="s">
        <v>50</v>
      </c>
      <c r="EP60" s="36" t="s">
        <v>50</v>
      </c>
      <c r="ER60" s="36" t="s">
        <v>50</v>
      </c>
      <c r="ET60" s="36" t="s">
        <v>50</v>
      </c>
      <c r="EV60" s="36" t="s">
        <v>50</v>
      </c>
      <c r="EX60" s="36" t="s">
        <v>50</v>
      </c>
      <c r="EZ60" s="36" t="s">
        <v>50</v>
      </c>
      <c r="FB60" s="36" t="s">
        <v>50</v>
      </c>
      <c r="FD60" s="36" t="s">
        <v>50</v>
      </c>
      <c r="FF60" s="36" t="s">
        <v>50</v>
      </c>
      <c r="FH60" s="36" t="s">
        <v>50</v>
      </c>
      <c r="FJ60" s="36" t="s">
        <v>50</v>
      </c>
    </row>
    <row r="61" spans="1:166" x14ac:dyDescent="0.15">
      <c r="A61" s="37" t="s">
        <v>107</v>
      </c>
      <c r="B61" s="38">
        <v>1</v>
      </c>
      <c r="C61" s="38">
        <v>0</v>
      </c>
      <c r="D61" s="38">
        <v>0</v>
      </c>
      <c r="E61" s="38">
        <v>0</v>
      </c>
      <c r="F61" s="38">
        <v>0</v>
      </c>
      <c r="G61" s="38">
        <v>0</v>
      </c>
      <c r="H61" s="38">
        <v>1</v>
      </c>
      <c r="EJ61" s="36" t="s">
        <v>50</v>
      </c>
      <c r="EL61" s="36" t="s">
        <v>50</v>
      </c>
      <c r="EN61" s="36" t="s">
        <v>50</v>
      </c>
      <c r="EP61" s="36" t="s">
        <v>50</v>
      </c>
      <c r="ER61" s="36" t="s">
        <v>50</v>
      </c>
      <c r="ET61" s="36" t="s">
        <v>50</v>
      </c>
      <c r="EV61" s="36" t="s">
        <v>50</v>
      </c>
      <c r="EX61" s="36" t="s">
        <v>50</v>
      </c>
      <c r="EZ61" s="36" t="s">
        <v>50</v>
      </c>
      <c r="FB61" s="36" t="s">
        <v>50</v>
      </c>
      <c r="FD61" s="36" t="s">
        <v>50</v>
      </c>
      <c r="FF61" s="36" t="s">
        <v>50</v>
      </c>
      <c r="FH61" s="36" t="s">
        <v>50</v>
      </c>
      <c r="FJ61" s="36" t="s">
        <v>50</v>
      </c>
    </row>
    <row r="62" spans="1:166" x14ac:dyDescent="0.15">
      <c r="A62" s="37" t="s">
        <v>108</v>
      </c>
      <c r="B62" s="38">
        <v>0</v>
      </c>
      <c r="C62" s="38">
        <v>0</v>
      </c>
      <c r="D62" s="38">
        <v>0</v>
      </c>
      <c r="E62" s="38">
        <v>0</v>
      </c>
      <c r="F62" s="38">
        <v>0</v>
      </c>
      <c r="G62" s="38">
        <v>0</v>
      </c>
      <c r="H62" s="38">
        <v>1</v>
      </c>
      <c r="EJ62" s="36" t="s">
        <v>50</v>
      </c>
      <c r="EL62" s="36" t="s">
        <v>50</v>
      </c>
      <c r="EN62" s="36" t="s">
        <v>50</v>
      </c>
      <c r="EP62" s="36" t="s">
        <v>50</v>
      </c>
      <c r="ER62" s="36" t="s">
        <v>50</v>
      </c>
      <c r="ET62" s="36" t="s">
        <v>50</v>
      </c>
      <c r="EV62" s="36" t="s">
        <v>50</v>
      </c>
      <c r="EX62" s="36" t="s">
        <v>50</v>
      </c>
      <c r="EZ62" s="36" t="s">
        <v>50</v>
      </c>
      <c r="FB62" s="36" t="s">
        <v>50</v>
      </c>
      <c r="FD62" s="36" t="s">
        <v>50</v>
      </c>
      <c r="FF62" s="36" t="s">
        <v>50</v>
      </c>
      <c r="FH62" s="36" t="s">
        <v>50</v>
      </c>
      <c r="FJ62" s="36" t="s">
        <v>50</v>
      </c>
    </row>
    <row r="63" spans="1:166" x14ac:dyDescent="0.15">
      <c r="A63" s="37" t="s">
        <v>109</v>
      </c>
      <c r="B63" s="38">
        <v>0</v>
      </c>
      <c r="C63" s="38">
        <v>0</v>
      </c>
      <c r="D63" s="38">
        <v>0</v>
      </c>
      <c r="E63" s="38">
        <v>0</v>
      </c>
      <c r="F63" s="38">
        <v>0</v>
      </c>
      <c r="G63" s="38">
        <v>0</v>
      </c>
      <c r="H63" s="38">
        <v>1</v>
      </c>
      <c r="EJ63" s="36" t="s">
        <v>50</v>
      </c>
      <c r="EL63" s="36" t="s">
        <v>50</v>
      </c>
      <c r="EN63" s="36" t="s">
        <v>50</v>
      </c>
      <c r="EP63" s="36" t="s">
        <v>50</v>
      </c>
      <c r="ER63" s="36" t="s">
        <v>50</v>
      </c>
      <c r="ET63" s="36" t="s">
        <v>50</v>
      </c>
      <c r="EV63" s="36" t="s">
        <v>50</v>
      </c>
      <c r="EX63" s="36" t="s">
        <v>50</v>
      </c>
      <c r="EZ63" s="36" t="s">
        <v>50</v>
      </c>
      <c r="FB63" s="36" t="s">
        <v>50</v>
      </c>
      <c r="FD63" s="36" t="s">
        <v>50</v>
      </c>
      <c r="FF63" s="36" t="s">
        <v>50</v>
      </c>
      <c r="FH63" s="36" t="s">
        <v>50</v>
      </c>
      <c r="FJ63" s="36" t="s">
        <v>50</v>
      </c>
    </row>
    <row r="64" spans="1:166" x14ac:dyDescent="0.15">
      <c r="A64" s="37" t="s">
        <v>110</v>
      </c>
      <c r="B64" s="38">
        <v>1</v>
      </c>
      <c r="C64" s="38">
        <v>0</v>
      </c>
      <c r="D64" s="38">
        <v>0</v>
      </c>
      <c r="E64" s="38">
        <v>0</v>
      </c>
      <c r="F64" s="38">
        <v>0</v>
      </c>
      <c r="G64" s="38">
        <v>0</v>
      </c>
      <c r="H64" s="38">
        <v>1</v>
      </c>
      <c r="EJ64" s="36" t="s">
        <v>50</v>
      </c>
      <c r="EL64" s="36" t="s">
        <v>50</v>
      </c>
      <c r="EN64" s="36" t="s">
        <v>50</v>
      </c>
      <c r="EP64" s="36" t="s">
        <v>50</v>
      </c>
      <c r="ER64" s="36" t="s">
        <v>50</v>
      </c>
      <c r="ET64" s="36" t="s">
        <v>50</v>
      </c>
      <c r="EV64" s="36" t="s">
        <v>50</v>
      </c>
      <c r="EX64" s="36" t="s">
        <v>50</v>
      </c>
      <c r="EZ64" s="36" t="s">
        <v>50</v>
      </c>
      <c r="FB64" s="36" t="s">
        <v>50</v>
      </c>
      <c r="FD64" s="36" t="s">
        <v>50</v>
      </c>
      <c r="FF64" s="36" t="s">
        <v>50</v>
      </c>
      <c r="FH64" s="36" t="s">
        <v>50</v>
      </c>
      <c r="FJ64" s="36" t="s">
        <v>50</v>
      </c>
    </row>
    <row r="65" spans="1:166" x14ac:dyDescent="0.15">
      <c r="A65" s="37" t="s">
        <v>111</v>
      </c>
      <c r="B65" s="38">
        <v>0</v>
      </c>
      <c r="C65" s="38">
        <v>0</v>
      </c>
      <c r="D65" s="38">
        <v>0</v>
      </c>
      <c r="E65" s="38">
        <v>0</v>
      </c>
      <c r="F65" s="38">
        <v>0</v>
      </c>
      <c r="G65" s="38">
        <v>0</v>
      </c>
      <c r="H65" s="38">
        <v>1</v>
      </c>
      <c r="EJ65" s="36" t="s">
        <v>50</v>
      </c>
      <c r="EL65" s="36" t="s">
        <v>50</v>
      </c>
      <c r="EN65" s="36" t="s">
        <v>50</v>
      </c>
      <c r="EP65" s="36" t="s">
        <v>50</v>
      </c>
      <c r="ER65" s="36" t="s">
        <v>50</v>
      </c>
      <c r="ET65" s="36" t="s">
        <v>50</v>
      </c>
      <c r="EV65" s="36" t="s">
        <v>50</v>
      </c>
      <c r="EX65" s="36" t="s">
        <v>50</v>
      </c>
      <c r="EZ65" s="36" t="s">
        <v>50</v>
      </c>
      <c r="FB65" s="36" t="s">
        <v>50</v>
      </c>
      <c r="FD65" s="36" t="s">
        <v>50</v>
      </c>
      <c r="FF65" s="36" t="s">
        <v>50</v>
      </c>
      <c r="FH65" s="36" t="s">
        <v>50</v>
      </c>
      <c r="FJ65" s="36" t="s">
        <v>50</v>
      </c>
    </row>
    <row r="66" spans="1:166" x14ac:dyDescent="0.15">
      <c r="A66" s="37" t="s">
        <v>112</v>
      </c>
      <c r="B66" s="38">
        <v>0</v>
      </c>
      <c r="C66" s="38">
        <v>0</v>
      </c>
      <c r="D66" s="38">
        <v>0</v>
      </c>
      <c r="E66" s="38">
        <v>0</v>
      </c>
      <c r="F66" s="38">
        <v>0</v>
      </c>
      <c r="G66" s="38">
        <v>0</v>
      </c>
      <c r="H66" s="38">
        <v>1</v>
      </c>
      <c r="EJ66" s="36" t="s">
        <v>50</v>
      </c>
      <c r="EL66" s="36" t="s">
        <v>50</v>
      </c>
      <c r="EN66" s="36" t="s">
        <v>50</v>
      </c>
      <c r="EP66" s="36" t="s">
        <v>50</v>
      </c>
      <c r="ER66" s="36" t="s">
        <v>50</v>
      </c>
      <c r="ET66" s="36" t="s">
        <v>50</v>
      </c>
      <c r="EV66" s="36" t="s">
        <v>50</v>
      </c>
      <c r="EX66" s="36" t="s">
        <v>50</v>
      </c>
      <c r="EZ66" s="36" t="s">
        <v>50</v>
      </c>
      <c r="FB66" s="36" t="s">
        <v>50</v>
      </c>
      <c r="FD66" s="36" t="s">
        <v>50</v>
      </c>
      <c r="FF66" s="36" t="s">
        <v>50</v>
      </c>
      <c r="FH66" s="36" t="s">
        <v>50</v>
      </c>
      <c r="FJ66" s="36" t="s">
        <v>50</v>
      </c>
    </row>
    <row r="67" spans="1:166" x14ac:dyDescent="0.15">
      <c r="A67" s="37" t="s">
        <v>113</v>
      </c>
      <c r="B67" s="38">
        <v>0</v>
      </c>
      <c r="C67" s="38">
        <v>0</v>
      </c>
      <c r="D67" s="38">
        <v>0</v>
      </c>
      <c r="E67" s="38">
        <v>0</v>
      </c>
      <c r="F67" s="38">
        <v>0</v>
      </c>
      <c r="G67" s="38">
        <v>1</v>
      </c>
      <c r="H67" s="38">
        <v>1</v>
      </c>
      <c r="EJ67" s="36" t="s">
        <v>50</v>
      </c>
      <c r="EL67" s="36" t="s">
        <v>50</v>
      </c>
      <c r="EN67" s="36" t="s">
        <v>50</v>
      </c>
      <c r="EP67" s="36" t="s">
        <v>50</v>
      </c>
      <c r="ER67" s="36" t="s">
        <v>50</v>
      </c>
      <c r="ET67" s="36" t="s">
        <v>50</v>
      </c>
      <c r="EV67" s="36" t="s">
        <v>50</v>
      </c>
      <c r="EX67" s="36" t="s">
        <v>50</v>
      </c>
      <c r="EZ67" s="36" t="s">
        <v>50</v>
      </c>
      <c r="FB67" s="36" t="s">
        <v>50</v>
      </c>
      <c r="FD67" s="36" t="s">
        <v>50</v>
      </c>
      <c r="FF67" s="36" t="s">
        <v>50</v>
      </c>
      <c r="FH67" s="36" t="s">
        <v>50</v>
      </c>
      <c r="FJ67" s="36" t="s">
        <v>50</v>
      </c>
    </row>
    <row r="68" spans="1:166" x14ac:dyDescent="0.15">
      <c r="A68" s="37" t="s">
        <v>114</v>
      </c>
      <c r="B68" s="38">
        <v>0</v>
      </c>
      <c r="C68" s="38">
        <v>0</v>
      </c>
      <c r="D68" s="38">
        <v>1</v>
      </c>
      <c r="E68" s="38">
        <v>0</v>
      </c>
      <c r="F68" s="38">
        <v>0</v>
      </c>
      <c r="G68" s="38">
        <v>0</v>
      </c>
      <c r="H68" s="38">
        <v>1</v>
      </c>
      <c r="EJ68" s="36" t="s">
        <v>50</v>
      </c>
      <c r="EL68" s="36" t="s">
        <v>50</v>
      </c>
      <c r="EN68" s="36" t="s">
        <v>50</v>
      </c>
      <c r="EP68" s="36" t="s">
        <v>50</v>
      </c>
      <c r="ER68" s="36" t="s">
        <v>50</v>
      </c>
      <c r="ET68" s="36" t="s">
        <v>50</v>
      </c>
      <c r="EV68" s="36" t="s">
        <v>50</v>
      </c>
      <c r="EX68" s="36" t="s">
        <v>50</v>
      </c>
      <c r="EZ68" s="36" t="s">
        <v>50</v>
      </c>
      <c r="FB68" s="36" t="s">
        <v>50</v>
      </c>
      <c r="FD68" s="36" t="s">
        <v>50</v>
      </c>
      <c r="FF68" s="36" t="s">
        <v>50</v>
      </c>
      <c r="FH68" s="36" t="s">
        <v>50</v>
      </c>
      <c r="FJ68" s="36" t="s">
        <v>50</v>
      </c>
    </row>
    <row r="69" spans="1:166" x14ac:dyDescent="0.15">
      <c r="A69" s="37" t="s">
        <v>115</v>
      </c>
      <c r="B69" s="38">
        <v>0</v>
      </c>
      <c r="C69" s="38">
        <v>0</v>
      </c>
      <c r="D69" s="38">
        <v>0</v>
      </c>
      <c r="E69" s="38">
        <v>0</v>
      </c>
      <c r="F69" s="38">
        <v>0</v>
      </c>
      <c r="G69" s="38">
        <v>0</v>
      </c>
      <c r="H69" s="38">
        <v>1</v>
      </c>
      <c r="EJ69" s="36" t="s">
        <v>50</v>
      </c>
      <c r="EL69" s="36" t="s">
        <v>50</v>
      </c>
      <c r="EN69" s="36" t="s">
        <v>50</v>
      </c>
      <c r="EP69" s="36" t="s">
        <v>50</v>
      </c>
      <c r="ER69" s="36" t="s">
        <v>50</v>
      </c>
      <c r="ET69" s="36" t="s">
        <v>50</v>
      </c>
      <c r="EV69" s="36" t="s">
        <v>50</v>
      </c>
      <c r="EX69" s="36" t="s">
        <v>50</v>
      </c>
      <c r="EZ69" s="36" t="s">
        <v>50</v>
      </c>
      <c r="FB69" s="36" t="s">
        <v>50</v>
      </c>
      <c r="FD69" s="36" t="s">
        <v>50</v>
      </c>
      <c r="FF69" s="36" t="s">
        <v>50</v>
      </c>
      <c r="FH69" s="36" t="s">
        <v>50</v>
      </c>
      <c r="FJ69" s="36" t="s">
        <v>50</v>
      </c>
    </row>
    <row r="70" spans="1:166" x14ac:dyDescent="0.15">
      <c r="A70" s="37" t="s">
        <v>116</v>
      </c>
      <c r="B70" s="38">
        <v>0</v>
      </c>
      <c r="C70" s="38">
        <v>0</v>
      </c>
      <c r="D70" s="38">
        <v>0</v>
      </c>
      <c r="E70" s="38">
        <v>0</v>
      </c>
      <c r="F70" s="38">
        <v>0</v>
      </c>
      <c r="G70" s="38">
        <v>0</v>
      </c>
      <c r="H70" s="38">
        <v>1</v>
      </c>
      <c r="EJ70" s="36" t="s">
        <v>50</v>
      </c>
      <c r="EL70" s="36" t="s">
        <v>50</v>
      </c>
      <c r="EN70" s="36" t="s">
        <v>50</v>
      </c>
      <c r="EP70" s="36" t="s">
        <v>50</v>
      </c>
      <c r="ER70" s="36" t="s">
        <v>50</v>
      </c>
      <c r="ET70" s="36" t="s">
        <v>50</v>
      </c>
      <c r="EV70" s="36" t="s">
        <v>50</v>
      </c>
      <c r="EX70" s="36" t="s">
        <v>50</v>
      </c>
      <c r="EZ70" s="36" t="s">
        <v>50</v>
      </c>
      <c r="FB70" s="36" t="s">
        <v>50</v>
      </c>
      <c r="FD70" s="36" t="s">
        <v>50</v>
      </c>
      <c r="FF70" s="36" t="s">
        <v>50</v>
      </c>
      <c r="FH70" s="36" t="s">
        <v>50</v>
      </c>
      <c r="FJ70" s="36" t="s">
        <v>50</v>
      </c>
    </row>
    <row r="71" spans="1:166" x14ac:dyDescent="0.15">
      <c r="A71" s="37" t="s">
        <v>117</v>
      </c>
      <c r="B71" s="38">
        <v>1</v>
      </c>
      <c r="C71" s="38">
        <v>0</v>
      </c>
      <c r="D71" s="38">
        <v>0</v>
      </c>
      <c r="E71" s="38">
        <v>0</v>
      </c>
      <c r="F71" s="38">
        <v>0</v>
      </c>
      <c r="G71" s="38">
        <v>0</v>
      </c>
      <c r="H71" s="38">
        <v>1</v>
      </c>
      <c r="EJ71" s="36" t="s">
        <v>50</v>
      </c>
      <c r="EL71" s="36" t="s">
        <v>50</v>
      </c>
      <c r="EN71" s="36" t="s">
        <v>50</v>
      </c>
      <c r="EP71" s="36" t="s">
        <v>50</v>
      </c>
      <c r="ER71" s="36" t="s">
        <v>50</v>
      </c>
      <c r="ET71" s="36" t="s">
        <v>50</v>
      </c>
      <c r="EV71" s="36" t="s">
        <v>50</v>
      </c>
      <c r="EX71" s="36" t="s">
        <v>50</v>
      </c>
      <c r="EZ71" s="36" t="s">
        <v>50</v>
      </c>
      <c r="FB71" s="36" t="s">
        <v>50</v>
      </c>
      <c r="FD71" s="36" t="s">
        <v>50</v>
      </c>
      <c r="FF71" s="36" t="s">
        <v>50</v>
      </c>
      <c r="FH71" s="36" t="s">
        <v>50</v>
      </c>
      <c r="FJ71" s="36" t="s">
        <v>50</v>
      </c>
    </row>
    <row r="72" spans="1:166" x14ac:dyDescent="0.15">
      <c r="A72" s="37" t="s">
        <v>118</v>
      </c>
      <c r="B72" s="38">
        <v>0</v>
      </c>
      <c r="C72" s="38">
        <v>0</v>
      </c>
      <c r="D72" s="38">
        <v>1</v>
      </c>
      <c r="E72" s="38">
        <v>0</v>
      </c>
      <c r="F72" s="38">
        <v>0</v>
      </c>
      <c r="G72" s="38">
        <v>1</v>
      </c>
      <c r="H72" s="38">
        <v>1</v>
      </c>
      <c r="EJ72" s="36" t="s">
        <v>50</v>
      </c>
      <c r="EL72" s="36" t="s">
        <v>50</v>
      </c>
      <c r="EN72" s="36" t="s">
        <v>50</v>
      </c>
      <c r="EP72" s="36" t="s">
        <v>50</v>
      </c>
      <c r="ER72" s="36" t="s">
        <v>50</v>
      </c>
      <c r="ET72" s="36" t="s">
        <v>50</v>
      </c>
      <c r="EV72" s="36" t="s">
        <v>50</v>
      </c>
      <c r="EX72" s="36" t="s">
        <v>50</v>
      </c>
      <c r="EZ72" s="36" t="s">
        <v>50</v>
      </c>
      <c r="FB72" s="36" t="s">
        <v>50</v>
      </c>
      <c r="FD72" s="36" t="s">
        <v>50</v>
      </c>
      <c r="FF72" s="36" t="s">
        <v>50</v>
      </c>
      <c r="FH72" s="36" t="s">
        <v>50</v>
      </c>
      <c r="FJ72" s="36" t="s">
        <v>50</v>
      </c>
    </row>
    <row r="73" spans="1:166" x14ac:dyDescent="0.15">
      <c r="A73" s="37" t="s">
        <v>119</v>
      </c>
      <c r="B73" s="38">
        <v>0</v>
      </c>
      <c r="C73" s="38">
        <v>0</v>
      </c>
      <c r="D73" s="38">
        <v>1</v>
      </c>
      <c r="E73" s="38">
        <v>0</v>
      </c>
      <c r="F73" s="38">
        <v>0</v>
      </c>
      <c r="G73" s="38">
        <v>0</v>
      </c>
      <c r="H73" s="38">
        <v>1</v>
      </c>
      <c r="EJ73" s="36" t="s">
        <v>50</v>
      </c>
      <c r="EL73" s="36" t="s">
        <v>50</v>
      </c>
      <c r="EN73" s="36" t="s">
        <v>50</v>
      </c>
      <c r="EP73" s="36" t="s">
        <v>50</v>
      </c>
      <c r="ER73" s="36" t="s">
        <v>50</v>
      </c>
      <c r="ET73" s="36" t="s">
        <v>50</v>
      </c>
      <c r="EV73" s="36" t="s">
        <v>50</v>
      </c>
      <c r="EX73" s="36" t="s">
        <v>50</v>
      </c>
      <c r="EZ73" s="36" t="s">
        <v>50</v>
      </c>
      <c r="FB73" s="36" t="s">
        <v>50</v>
      </c>
      <c r="FD73" s="36" t="s">
        <v>50</v>
      </c>
      <c r="FF73" s="36" t="s">
        <v>50</v>
      </c>
      <c r="FH73" s="36" t="s">
        <v>50</v>
      </c>
      <c r="FJ73" s="36" t="s">
        <v>50</v>
      </c>
    </row>
    <row r="74" spans="1:166" x14ac:dyDescent="0.15">
      <c r="A74" s="37" t="s">
        <v>120</v>
      </c>
      <c r="B74" s="38">
        <v>0</v>
      </c>
      <c r="C74" s="38">
        <v>0</v>
      </c>
      <c r="D74" s="38">
        <v>0</v>
      </c>
      <c r="E74" s="38">
        <v>0</v>
      </c>
      <c r="F74" s="38">
        <v>0</v>
      </c>
      <c r="G74" s="38">
        <v>0</v>
      </c>
      <c r="H74" s="38">
        <v>1</v>
      </c>
      <c r="EJ74" s="36" t="s">
        <v>50</v>
      </c>
      <c r="EL74" s="36" t="s">
        <v>50</v>
      </c>
      <c r="EN74" s="36" t="s">
        <v>50</v>
      </c>
      <c r="EP74" s="36" t="s">
        <v>50</v>
      </c>
      <c r="ER74" s="36" t="s">
        <v>50</v>
      </c>
      <c r="ET74" s="36" t="s">
        <v>50</v>
      </c>
      <c r="EV74" s="36" t="s">
        <v>50</v>
      </c>
      <c r="EX74" s="36" t="s">
        <v>50</v>
      </c>
      <c r="EZ74" s="36" t="s">
        <v>50</v>
      </c>
      <c r="FB74" s="36" t="s">
        <v>50</v>
      </c>
      <c r="FD74" s="36" t="s">
        <v>50</v>
      </c>
      <c r="FF74" s="36" t="s">
        <v>50</v>
      </c>
      <c r="FH74" s="36" t="s">
        <v>50</v>
      </c>
      <c r="FJ74" s="36" t="s">
        <v>50</v>
      </c>
    </row>
    <row r="75" spans="1:166" x14ac:dyDescent="0.15">
      <c r="A75" s="37" t="s">
        <v>121</v>
      </c>
      <c r="B75" s="38">
        <v>0</v>
      </c>
      <c r="C75" s="38">
        <v>0</v>
      </c>
      <c r="D75" s="38">
        <v>0</v>
      </c>
      <c r="E75" s="38">
        <v>0</v>
      </c>
      <c r="F75" s="38">
        <v>0</v>
      </c>
      <c r="G75" s="38">
        <v>0</v>
      </c>
      <c r="H75" s="38">
        <v>1</v>
      </c>
      <c r="EJ75" s="36" t="s">
        <v>50</v>
      </c>
      <c r="EL75" s="36" t="s">
        <v>50</v>
      </c>
      <c r="EN75" s="36" t="s">
        <v>50</v>
      </c>
      <c r="EP75" s="36" t="s">
        <v>50</v>
      </c>
      <c r="ER75" s="36" t="s">
        <v>50</v>
      </c>
      <c r="ET75" s="36" t="s">
        <v>50</v>
      </c>
      <c r="EV75" s="36" t="s">
        <v>50</v>
      </c>
      <c r="EX75" s="36" t="s">
        <v>50</v>
      </c>
      <c r="EZ75" s="36" t="s">
        <v>50</v>
      </c>
      <c r="FB75" s="36" t="s">
        <v>50</v>
      </c>
      <c r="FD75" s="36" t="s">
        <v>50</v>
      </c>
      <c r="FF75" s="36" t="s">
        <v>50</v>
      </c>
      <c r="FH75" s="36" t="s">
        <v>50</v>
      </c>
      <c r="FJ75" s="36" t="s">
        <v>50</v>
      </c>
    </row>
    <row r="76" spans="1:166" x14ac:dyDescent="0.15">
      <c r="A76" s="37" t="s">
        <v>122</v>
      </c>
      <c r="B76" s="38">
        <v>0</v>
      </c>
      <c r="C76" s="38">
        <v>0</v>
      </c>
      <c r="D76" s="38">
        <v>0</v>
      </c>
      <c r="E76" s="38">
        <v>0</v>
      </c>
      <c r="F76" s="38">
        <v>0</v>
      </c>
      <c r="G76" s="38">
        <v>2</v>
      </c>
      <c r="H76" s="38">
        <v>1</v>
      </c>
      <c r="EJ76" s="36" t="s">
        <v>50</v>
      </c>
      <c r="EL76" s="36" t="s">
        <v>50</v>
      </c>
      <c r="EN76" s="36" t="s">
        <v>50</v>
      </c>
      <c r="EP76" s="36" t="s">
        <v>50</v>
      </c>
      <c r="ER76" s="36" t="s">
        <v>50</v>
      </c>
      <c r="ET76" s="36" t="s">
        <v>50</v>
      </c>
      <c r="EV76" s="36" t="s">
        <v>50</v>
      </c>
      <c r="EX76" s="36" t="s">
        <v>50</v>
      </c>
      <c r="EZ76" s="36" t="s">
        <v>50</v>
      </c>
      <c r="FB76" s="36" t="s">
        <v>50</v>
      </c>
      <c r="FD76" s="36" t="s">
        <v>50</v>
      </c>
      <c r="FF76" s="36" t="s">
        <v>50</v>
      </c>
      <c r="FH76" s="36" t="s">
        <v>50</v>
      </c>
      <c r="FJ76" s="36" t="s">
        <v>50</v>
      </c>
    </row>
    <row r="77" spans="1:166" x14ac:dyDescent="0.15">
      <c r="A77" s="37" t="s">
        <v>123</v>
      </c>
      <c r="B77" s="38">
        <v>0</v>
      </c>
      <c r="C77" s="38">
        <v>0</v>
      </c>
      <c r="D77" s="38">
        <v>0</v>
      </c>
      <c r="E77" s="38">
        <v>0</v>
      </c>
      <c r="F77" s="38">
        <v>0</v>
      </c>
      <c r="G77" s="38">
        <v>0</v>
      </c>
      <c r="H77" s="38">
        <v>1</v>
      </c>
      <c r="EJ77" s="36" t="s">
        <v>50</v>
      </c>
      <c r="EL77" s="36" t="s">
        <v>50</v>
      </c>
      <c r="EN77" s="36" t="s">
        <v>50</v>
      </c>
      <c r="EP77" s="36" t="s">
        <v>50</v>
      </c>
      <c r="ER77" s="36" t="s">
        <v>50</v>
      </c>
      <c r="ET77" s="36" t="s">
        <v>50</v>
      </c>
      <c r="EV77" s="36" t="s">
        <v>50</v>
      </c>
      <c r="EX77" s="36" t="s">
        <v>50</v>
      </c>
      <c r="EZ77" s="36" t="s">
        <v>50</v>
      </c>
      <c r="FB77" s="36" t="s">
        <v>50</v>
      </c>
      <c r="FD77" s="36" t="s">
        <v>50</v>
      </c>
      <c r="FF77" s="36" t="s">
        <v>50</v>
      </c>
      <c r="FH77" s="36" t="s">
        <v>50</v>
      </c>
      <c r="FJ77" s="36" t="s">
        <v>50</v>
      </c>
    </row>
    <row r="78" spans="1:166" x14ac:dyDescent="0.15">
      <c r="A78" s="37" t="s">
        <v>124</v>
      </c>
      <c r="B78" s="38">
        <v>0</v>
      </c>
      <c r="C78" s="38">
        <v>0</v>
      </c>
      <c r="D78" s="38">
        <v>0</v>
      </c>
      <c r="E78" s="38">
        <v>1</v>
      </c>
      <c r="F78" s="38">
        <v>2</v>
      </c>
      <c r="G78" s="38">
        <v>0</v>
      </c>
      <c r="H78" s="38">
        <v>0</v>
      </c>
      <c r="EJ78" s="36" t="s">
        <v>50</v>
      </c>
      <c r="EL78" s="36" t="s">
        <v>50</v>
      </c>
      <c r="EN78" s="36" t="s">
        <v>50</v>
      </c>
      <c r="EP78" s="36" t="s">
        <v>50</v>
      </c>
      <c r="ER78" s="36" t="s">
        <v>50</v>
      </c>
      <c r="ET78" s="36" t="s">
        <v>50</v>
      </c>
      <c r="EV78" s="36" t="s">
        <v>50</v>
      </c>
      <c r="EX78" s="36" t="s">
        <v>50</v>
      </c>
      <c r="EZ78" s="36" t="s">
        <v>50</v>
      </c>
      <c r="FB78" s="36" t="s">
        <v>50</v>
      </c>
      <c r="FD78" s="36" t="s">
        <v>50</v>
      </c>
      <c r="FF78" s="36" t="s">
        <v>50</v>
      </c>
      <c r="FH78" s="36" t="s">
        <v>50</v>
      </c>
      <c r="FJ78" s="36" t="s">
        <v>50</v>
      </c>
    </row>
    <row r="79" spans="1:166" x14ac:dyDescent="0.15">
      <c r="A79" s="37" t="s">
        <v>125</v>
      </c>
      <c r="B79" s="38">
        <v>0</v>
      </c>
      <c r="C79" s="38">
        <v>0</v>
      </c>
      <c r="D79" s="38">
        <v>1</v>
      </c>
      <c r="E79" s="38">
        <v>3</v>
      </c>
      <c r="F79" s="38">
        <v>5</v>
      </c>
      <c r="G79" s="38">
        <v>3</v>
      </c>
      <c r="H79" s="38">
        <v>0</v>
      </c>
      <c r="EJ79" s="36" t="s">
        <v>50</v>
      </c>
      <c r="EL79" s="36" t="s">
        <v>50</v>
      </c>
      <c r="EN79" s="36" t="s">
        <v>50</v>
      </c>
      <c r="EP79" s="36" t="s">
        <v>50</v>
      </c>
      <c r="ER79" s="36" t="s">
        <v>50</v>
      </c>
      <c r="ET79" s="36" t="s">
        <v>50</v>
      </c>
      <c r="EV79" s="36" t="s">
        <v>50</v>
      </c>
      <c r="EX79" s="36" t="s">
        <v>50</v>
      </c>
      <c r="EZ79" s="36" t="s">
        <v>50</v>
      </c>
      <c r="FB79" s="36" t="s">
        <v>50</v>
      </c>
      <c r="FD79" s="36" t="s">
        <v>50</v>
      </c>
      <c r="FF79" s="36" t="s">
        <v>50</v>
      </c>
      <c r="FH79" s="36" t="s">
        <v>50</v>
      </c>
      <c r="FJ79" s="36" t="s">
        <v>50</v>
      </c>
    </row>
    <row r="80" spans="1:166" x14ac:dyDescent="0.15">
      <c r="A80" s="37" t="s">
        <v>126</v>
      </c>
      <c r="B80" s="38">
        <v>0</v>
      </c>
      <c r="C80" s="38">
        <v>0</v>
      </c>
      <c r="D80" s="38">
        <v>0</v>
      </c>
      <c r="E80" s="38">
        <v>5</v>
      </c>
      <c r="F80" s="38">
        <v>3</v>
      </c>
      <c r="G80" s="38">
        <v>5</v>
      </c>
      <c r="H80" s="38">
        <v>0</v>
      </c>
      <c r="EJ80" s="36" t="s">
        <v>50</v>
      </c>
      <c r="EL80" s="36" t="s">
        <v>50</v>
      </c>
      <c r="EN80" s="36" t="s">
        <v>50</v>
      </c>
      <c r="EP80" s="36" t="s">
        <v>50</v>
      </c>
      <c r="ER80" s="36" t="s">
        <v>50</v>
      </c>
      <c r="ET80" s="36" t="s">
        <v>50</v>
      </c>
      <c r="EV80" s="36" t="s">
        <v>50</v>
      </c>
      <c r="EX80" s="36" t="s">
        <v>50</v>
      </c>
      <c r="EZ80" s="36" t="s">
        <v>50</v>
      </c>
      <c r="FB80" s="36" t="s">
        <v>50</v>
      </c>
      <c r="FD80" s="36" t="s">
        <v>50</v>
      </c>
      <c r="FF80" s="36" t="s">
        <v>50</v>
      </c>
      <c r="FH80" s="36" t="s">
        <v>50</v>
      </c>
      <c r="FJ80" s="36" t="s">
        <v>50</v>
      </c>
    </row>
    <row r="81" spans="1:166" x14ac:dyDescent="0.15">
      <c r="A81" s="37" t="s">
        <v>127</v>
      </c>
      <c r="B81" s="38">
        <v>0</v>
      </c>
      <c r="C81" s="38">
        <v>9</v>
      </c>
      <c r="D81" s="38">
        <v>2</v>
      </c>
      <c r="E81" s="38">
        <v>4</v>
      </c>
      <c r="F81" s="38">
        <v>0</v>
      </c>
      <c r="G81" s="38">
        <v>0</v>
      </c>
      <c r="H81" s="38">
        <v>0</v>
      </c>
      <c r="EJ81" s="36" t="s">
        <v>50</v>
      </c>
      <c r="EL81" s="36" t="s">
        <v>50</v>
      </c>
      <c r="EN81" s="36" t="s">
        <v>50</v>
      </c>
      <c r="EP81" s="36" t="s">
        <v>50</v>
      </c>
      <c r="ER81" s="36" t="s">
        <v>50</v>
      </c>
      <c r="ET81" s="36" t="s">
        <v>50</v>
      </c>
      <c r="EV81" s="36" t="s">
        <v>50</v>
      </c>
      <c r="EX81" s="36" t="s">
        <v>50</v>
      </c>
      <c r="EZ81" s="36" t="s">
        <v>50</v>
      </c>
      <c r="FB81" s="36" t="s">
        <v>50</v>
      </c>
      <c r="FD81" s="36" t="s">
        <v>50</v>
      </c>
      <c r="FF81" s="36" t="s">
        <v>50</v>
      </c>
      <c r="FH81" s="36" t="s">
        <v>50</v>
      </c>
      <c r="FJ81" s="36" t="s">
        <v>50</v>
      </c>
    </row>
    <row r="82" spans="1:166" x14ac:dyDescent="0.15">
      <c r="A82" s="37" t="s">
        <v>128</v>
      </c>
      <c r="B82" s="38">
        <v>0</v>
      </c>
      <c r="C82" s="38">
        <v>6</v>
      </c>
      <c r="D82" s="38">
        <v>0</v>
      </c>
      <c r="E82" s="38">
        <v>6</v>
      </c>
      <c r="F82" s="38">
        <v>4</v>
      </c>
      <c r="G82" s="38">
        <v>0</v>
      </c>
      <c r="H82" s="38">
        <v>0</v>
      </c>
      <c r="EJ82" s="36" t="s">
        <v>50</v>
      </c>
      <c r="EL82" s="36" t="s">
        <v>50</v>
      </c>
      <c r="EN82" s="36" t="s">
        <v>50</v>
      </c>
      <c r="EP82" s="36" t="s">
        <v>50</v>
      </c>
      <c r="ER82" s="36" t="s">
        <v>50</v>
      </c>
      <c r="ET82" s="36" t="s">
        <v>50</v>
      </c>
      <c r="EV82" s="36" t="s">
        <v>50</v>
      </c>
      <c r="EX82" s="36" t="s">
        <v>50</v>
      </c>
      <c r="EZ82" s="36" t="s">
        <v>50</v>
      </c>
      <c r="FB82" s="36" t="s">
        <v>50</v>
      </c>
      <c r="FD82" s="36" t="s">
        <v>50</v>
      </c>
      <c r="FF82" s="36" t="s">
        <v>50</v>
      </c>
      <c r="FH82" s="36" t="s">
        <v>50</v>
      </c>
      <c r="FJ82" s="36" t="s">
        <v>50</v>
      </c>
    </row>
    <row r="83" spans="1:166" x14ac:dyDescent="0.15">
      <c r="A83" s="37" t="s">
        <v>129</v>
      </c>
      <c r="B83" s="38">
        <v>0</v>
      </c>
      <c r="C83" s="38">
        <v>51</v>
      </c>
      <c r="D83" s="38">
        <v>0</v>
      </c>
      <c r="E83" s="38">
        <v>10</v>
      </c>
      <c r="F83" s="38">
        <v>8</v>
      </c>
      <c r="G83" s="38">
        <v>0</v>
      </c>
      <c r="H83" s="38">
        <v>0</v>
      </c>
      <c r="EJ83" s="36" t="s">
        <v>50</v>
      </c>
      <c r="EL83" s="36" t="s">
        <v>50</v>
      </c>
      <c r="EN83" s="36" t="s">
        <v>50</v>
      </c>
      <c r="EP83" s="36" t="s">
        <v>50</v>
      </c>
      <c r="ER83" s="36" t="s">
        <v>50</v>
      </c>
      <c r="ET83" s="36" t="s">
        <v>50</v>
      </c>
      <c r="EV83" s="36" t="s">
        <v>50</v>
      </c>
      <c r="EX83" s="36" t="s">
        <v>50</v>
      </c>
      <c r="EZ83" s="36" t="s">
        <v>50</v>
      </c>
      <c r="FB83" s="36" t="s">
        <v>50</v>
      </c>
      <c r="FD83" s="36" t="s">
        <v>50</v>
      </c>
      <c r="FF83" s="36" t="s">
        <v>50</v>
      </c>
      <c r="FH83" s="36" t="s">
        <v>50</v>
      </c>
      <c r="FJ83" s="36" t="s">
        <v>50</v>
      </c>
    </row>
    <row r="84" spans="1:166" x14ac:dyDescent="0.15">
      <c r="A84" s="37" t="s">
        <v>130</v>
      </c>
      <c r="B84" s="38">
        <v>1</v>
      </c>
      <c r="C84" s="38">
        <v>0</v>
      </c>
      <c r="D84" s="38">
        <v>1</v>
      </c>
      <c r="E84" s="38">
        <v>6</v>
      </c>
      <c r="F84" s="38">
        <v>0</v>
      </c>
      <c r="G84" s="38">
        <v>1</v>
      </c>
      <c r="H84" s="38">
        <v>0</v>
      </c>
      <c r="EJ84" s="36" t="s">
        <v>50</v>
      </c>
      <c r="EL84" s="36" t="s">
        <v>50</v>
      </c>
      <c r="EN84" s="36" t="s">
        <v>50</v>
      </c>
      <c r="EP84" s="36" t="s">
        <v>50</v>
      </c>
      <c r="ER84" s="36" t="s">
        <v>50</v>
      </c>
      <c r="ET84" s="36" t="s">
        <v>50</v>
      </c>
      <c r="EV84" s="36" t="s">
        <v>50</v>
      </c>
      <c r="EX84" s="36" t="s">
        <v>50</v>
      </c>
      <c r="EZ84" s="36" t="s">
        <v>50</v>
      </c>
      <c r="FB84" s="36" t="s">
        <v>50</v>
      </c>
      <c r="FD84" s="36" t="s">
        <v>50</v>
      </c>
      <c r="FF84" s="36" t="s">
        <v>50</v>
      </c>
      <c r="FH84" s="36" t="s">
        <v>50</v>
      </c>
      <c r="FJ84" s="36" t="s">
        <v>50</v>
      </c>
    </row>
    <row r="85" spans="1:166" x14ac:dyDescent="0.15">
      <c r="A85" s="37" t="s">
        <v>131</v>
      </c>
      <c r="B85" s="38">
        <v>0</v>
      </c>
      <c r="C85" s="38">
        <v>0</v>
      </c>
      <c r="D85" s="38">
        <v>0</v>
      </c>
      <c r="E85" s="38">
        <v>1</v>
      </c>
      <c r="F85" s="38">
        <v>1</v>
      </c>
      <c r="G85" s="38">
        <v>0</v>
      </c>
      <c r="H85" s="38">
        <v>0</v>
      </c>
      <c r="EJ85" s="36" t="s">
        <v>50</v>
      </c>
      <c r="EL85" s="36" t="s">
        <v>50</v>
      </c>
      <c r="EN85" s="36" t="s">
        <v>50</v>
      </c>
      <c r="EP85" s="36" t="s">
        <v>50</v>
      </c>
      <c r="ER85" s="36" t="s">
        <v>50</v>
      </c>
      <c r="ET85" s="36" t="s">
        <v>50</v>
      </c>
      <c r="EV85" s="36" t="s">
        <v>50</v>
      </c>
      <c r="EX85" s="36" t="s">
        <v>50</v>
      </c>
      <c r="EZ85" s="36" t="s">
        <v>50</v>
      </c>
      <c r="FB85" s="36" t="s">
        <v>50</v>
      </c>
      <c r="FD85" s="36" t="s">
        <v>50</v>
      </c>
      <c r="FF85" s="36" t="s">
        <v>50</v>
      </c>
      <c r="FH85" s="36" t="s">
        <v>50</v>
      </c>
      <c r="FJ85" s="36" t="s">
        <v>50</v>
      </c>
    </row>
    <row r="86" spans="1:166" x14ac:dyDescent="0.15">
      <c r="A86" s="37" t="s">
        <v>132</v>
      </c>
      <c r="B86" s="38">
        <v>0</v>
      </c>
      <c r="C86" s="38">
        <v>26</v>
      </c>
      <c r="D86" s="38">
        <v>2</v>
      </c>
      <c r="E86" s="38">
        <v>0</v>
      </c>
      <c r="F86" s="38">
        <v>2</v>
      </c>
      <c r="G86" s="38">
        <v>0</v>
      </c>
      <c r="H86" s="38">
        <v>0</v>
      </c>
      <c r="EJ86" s="36" t="s">
        <v>50</v>
      </c>
      <c r="EL86" s="36" t="s">
        <v>50</v>
      </c>
      <c r="EN86" s="36" t="s">
        <v>50</v>
      </c>
      <c r="EP86" s="36" t="s">
        <v>50</v>
      </c>
      <c r="ER86" s="36" t="s">
        <v>50</v>
      </c>
      <c r="ET86" s="36" t="s">
        <v>50</v>
      </c>
      <c r="EV86" s="36" t="s">
        <v>50</v>
      </c>
      <c r="EX86" s="36" t="s">
        <v>50</v>
      </c>
      <c r="EZ86" s="36" t="s">
        <v>50</v>
      </c>
      <c r="FB86" s="36" t="s">
        <v>50</v>
      </c>
      <c r="FD86" s="36" t="s">
        <v>50</v>
      </c>
      <c r="FF86" s="36" t="s">
        <v>50</v>
      </c>
      <c r="FH86" s="36" t="s">
        <v>50</v>
      </c>
      <c r="FJ86" s="36" t="s">
        <v>50</v>
      </c>
    </row>
    <row r="87" spans="1:166" x14ac:dyDescent="0.15">
      <c r="A87" s="37" t="s">
        <v>133</v>
      </c>
      <c r="B87" s="38">
        <v>0</v>
      </c>
      <c r="C87" s="38">
        <v>1</v>
      </c>
      <c r="D87" s="38">
        <v>0</v>
      </c>
      <c r="E87" s="38">
        <v>0</v>
      </c>
      <c r="F87" s="38">
        <v>0</v>
      </c>
      <c r="G87" s="38">
        <v>0</v>
      </c>
      <c r="H87" s="38">
        <v>0</v>
      </c>
      <c r="EJ87" s="36" t="s">
        <v>50</v>
      </c>
      <c r="EL87" s="36" t="s">
        <v>50</v>
      </c>
      <c r="EN87" s="36" t="s">
        <v>50</v>
      </c>
      <c r="EP87" s="36" t="s">
        <v>50</v>
      </c>
      <c r="ER87" s="36" t="s">
        <v>50</v>
      </c>
      <c r="ET87" s="36" t="s">
        <v>50</v>
      </c>
      <c r="EV87" s="36" t="s">
        <v>50</v>
      </c>
      <c r="EX87" s="36" t="s">
        <v>50</v>
      </c>
      <c r="EZ87" s="36" t="s">
        <v>50</v>
      </c>
      <c r="FB87" s="36" t="s">
        <v>50</v>
      </c>
      <c r="FD87" s="36" t="s">
        <v>50</v>
      </c>
      <c r="FF87" s="36" t="s">
        <v>50</v>
      </c>
      <c r="FH87" s="36" t="s">
        <v>50</v>
      </c>
      <c r="FJ87" s="36" t="s">
        <v>50</v>
      </c>
    </row>
    <row r="88" spans="1:166" x14ac:dyDescent="0.15">
      <c r="A88" s="37" t="s">
        <v>134</v>
      </c>
      <c r="B88" s="38">
        <v>1</v>
      </c>
      <c r="C88" s="38">
        <v>0</v>
      </c>
      <c r="D88" s="38">
        <v>0</v>
      </c>
      <c r="E88" s="38">
        <v>0</v>
      </c>
      <c r="F88" s="38">
        <v>0</v>
      </c>
      <c r="G88" s="38">
        <v>0</v>
      </c>
      <c r="H88" s="38">
        <v>0</v>
      </c>
      <c r="EJ88" s="36" t="s">
        <v>50</v>
      </c>
      <c r="EL88" s="36" t="s">
        <v>50</v>
      </c>
      <c r="EN88" s="36" t="s">
        <v>50</v>
      </c>
      <c r="EP88" s="36" t="s">
        <v>50</v>
      </c>
      <c r="ER88" s="36" t="s">
        <v>50</v>
      </c>
      <c r="ET88" s="36" t="s">
        <v>50</v>
      </c>
      <c r="EV88" s="36" t="s">
        <v>50</v>
      </c>
      <c r="EX88" s="36" t="s">
        <v>50</v>
      </c>
      <c r="EZ88" s="36" t="s">
        <v>50</v>
      </c>
      <c r="FB88" s="36" t="s">
        <v>50</v>
      </c>
      <c r="FD88" s="36" t="s">
        <v>50</v>
      </c>
      <c r="FF88" s="36" t="s">
        <v>50</v>
      </c>
      <c r="FH88" s="36" t="s">
        <v>50</v>
      </c>
      <c r="FJ88" s="36" t="s">
        <v>50</v>
      </c>
    </row>
    <row r="89" spans="1:166" x14ac:dyDescent="0.15">
      <c r="A89" s="37" t="s">
        <v>135</v>
      </c>
      <c r="B89" s="38">
        <v>0</v>
      </c>
      <c r="C89" s="38">
        <v>0</v>
      </c>
      <c r="D89" s="38">
        <v>1</v>
      </c>
      <c r="E89" s="38">
        <v>0</v>
      </c>
      <c r="F89" s="38">
        <v>0</v>
      </c>
      <c r="G89" s="38">
        <v>0</v>
      </c>
      <c r="H89" s="38">
        <v>0</v>
      </c>
      <c r="EJ89" s="36" t="s">
        <v>50</v>
      </c>
      <c r="EL89" s="36" t="s">
        <v>50</v>
      </c>
      <c r="EN89" s="36" t="s">
        <v>50</v>
      </c>
      <c r="EP89" s="36" t="s">
        <v>50</v>
      </c>
      <c r="ER89" s="36" t="s">
        <v>50</v>
      </c>
      <c r="ET89" s="36" t="s">
        <v>50</v>
      </c>
      <c r="EV89" s="36" t="s">
        <v>50</v>
      </c>
      <c r="EX89" s="36" t="s">
        <v>50</v>
      </c>
      <c r="EZ89" s="36" t="s">
        <v>50</v>
      </c>
      <c r="FB89" s="36" t="s">
        <v>50</v>
      </c>
      <c r="FD89" s="36" t="s">
        <v>50</v>
      </c>
      <c r="FF89" s="36" t="s">
        <v>50</v>
      </c>
      <c r="FH89" s="36" t="s">
        <v>50</v>
      </c>
      <c r="FJ89" s="36" t="s">
        <v>50</v>
      </c>
    </row>
    <row r="90" spans="1:166" x14ac:dyDescent="0.15">
      <c r="A90" s="37" t="s">
        <v>136</v>
      </c>
      <c r="B90" s="38">
        <v>0</v>
      </c>
      <c r="C90" s="38">
        <v>0</v>
      </c>
      <c r="D90" s="38">
        <v>1</v>
      </c>
      <c r="E90" s="38">
        <v>0</v>
      </c>
      <c r="F90" s="38">
        <v>0</v>
      </c>
      <c r="G90" s="38">
        <v>0</v>
      </c>
      <c r="H90" s="38">
        <v>0</v>
      </c>
      <c r="EJ90" s="36" t="s">
        <v>50</v>
      </c>
      <c r="EL90" s="36" t="s">
        <v>50</v>
      </c>
      <c r="EN90" s="36" t="s">
        <v>50</v>
      </c>
      <c r="EP90" s="36" t="s">
        <v>50</v>
      </c>
      <c r="ER90" s="36" t="s">
        <v>50</v>
      </c>
      <c r="ET90" s="36" t="s">
        <v>50</v>
      </c>
      <c r="EV90" s="36" t="s">
        <v>50</v>
      </c>
      <c r="EX90" s="36" t="s">
        <v>50</v>
      </c>
      <c r="EZ90" s="36" t="s">
        <v>50</v>
      </c>
      <c r="FB90" s="36" t="s">
        <v>50</v>
      </c>
      <c r="FD90" s="36" t="s">
        <v>50</v>
      </c>
      <c r="FF90" s="36" t="s">
        <v>50</v>
      </c>
      <c r="FH90" s="36" t="s">
        <v>50</v>
      </c>
      <c r="FJ90" s="36" t="s">
        <v>50</v>
      </c>
    </row>
    <row r="91" spans="1:166" x14ac:dyDescent="0.15">
      <c r="A91" s="37" t="s">
        <v>137</v>
      </c>
      <c r="B91" s="38">
        <v>0</v>
      </c>
      <c r="C91" s="38">
        <v>0</v>
      </c>
      <c r="D91" s="38">
        <v>1</v>
      </c>
      <c r="E91" s="38">
        <v>0</v>
      </c>
      <c r="F91" s="38">
        <v>0</v>
      </c>
      <c r="G91" s="38">
        <v>0</v>
      </c>
      <c r="H91" s="38">
        <v>0</v>
      </c>
      <c r="EJ91" s="36" t="s">
        <v>50</v>
      </c>
      <c r="EL91" s="36" t="s">
        <v>50</v>
      </c>
      <c r="EN91" s="36" t="s">
        <v>50</v>
      </c>
      <c r="EP91" s="36" t="s">
        <v>50</v>
      </c>
      <c r="ER91" s="36" t="s">
        <v>50</v>
      </c>
      <c r="ET91" s="36" t="s">
        <v>50</v>
      </c>
      <c r="EV91" s="36" t="s">
        <v>50</v>
      </c>
      <c r="EX91" s="36" t="s">
        <v>50</v>
      </c>
      <c r="EZ91" s="36" t="s">
        <v>50</v>
      </c>
      <c r="FB91" s="36" t="s">
        <v>50</v>
      </c>
      <c r="FD91" s="36" t="s">
        <v>50</v>
      </c>
      <c r="FF91" s="36" t="s">
        <v>50</v>
      </c>
      <c r="FH91" s="36" t="s">
        <v>50</v>
      </c>
      <c r="FJ91" s="36" t="s">
        <v>50</v>
      </c>
    </row>
    <row r="92" spans="1:166" x14ac:dyDescent="0.15">
      <c r="A92" s="37" t="s">
        <v>138</v>
      </c>
      <c r="B92" s="38">
        <v>0</v>
      </c>
      <c r="C92" s="38">
        <v>0</v>
      </c>
      <c r="D92" s="38">
        <v>1</v>
      </c>
      <c r="E92" s="38">
        <v>0</v>
      </c>
      <c r="F92" s="38">
        <v>0</v>
      </c>
      <c r="G92" s="38">
        <v>0</v>
      </c>
      <c r="H92" s="38">
        <v>0</v>
      </c>
      <c r="EJ92" s="36" t="s">
        <v>50</v>
      </c>
      <c r="EL92" s="36" t="s">
        <v>50</v>
      </c>
      <c r="EN92" s="36" t="s">
        <v>50</v>
      </c>
      <c r="EP92" s="36" t="s">
        <v>50</v>
      </c>
      <c r="ER92" s="36" t="s">
        <v>50</v>
      </c>
      <c r="ET92" s="36" t="s">
        <v>50</v>
      </c>
      <c r="EV92" s="36" t="s">
        <v>50</v>
      </c>
      <c r="EX92" s="36" t="s">
        <v>50</v>
      </c>
      <c r="EZ92" s="36" t="s">
        <v>50</v>
      </c>
      <c r="FB92" s="36" t="s">
        <v>50</v>
      </c>
      <c r="FD92" s="36" t="s">
        <v>50</v>
      </c>
      <c r="FF92" s="36" t="s">
        <v>50</v>
      </c>
      <c r="FH92" s="36" t="s">
        <v>50</v>
      </c>
      <c r="FJ92" s="36" t="s">
        <v>50</v>
      </c>
    </row>
    <row r="93" spans="1:166" x14ac:dyDescent="0.15">
      <c r="A93" s="37" t="s">
        <v>139</v>
      </c>
      <c r="B93" s="38">
        <v>0</v>
      </c>
      <c r="C93" s="38">
        <v>0</v>
      </c>
      <c r="D93" s="38">
        <v>1</v>
      </c>
      <c r="E93" s="38">
        <v>0</v>
      </c>
      <c r="F93" s="38">
        <v>0</v>
      </c>
      <c r="G93" s="38">
        <v>0</v>
      </c>
      <c r="H93" s="38">
        <v>0</v>
      </c>
      <c r="EJ93" s="36" t="s">
        <v>50</v>
      </c>
      <c r="EL93" s="36" t="s">
        <v>50</v>
      </c>
      <c r="EN93" s="36" t="s">
        <v>50</v>
      </c>
      <c r="EP93" s="36" t="s">
        <v>50</v>
      </c>
      <c r="ER93" s="36" t="s">
        <v>50</v>
      </c>
      <c r="ET93" s="36" t="s">
        <v>50</v>
      </c>
      <c r="EV93" s="36" t="s">
        <v>50</v>
      </c>
      <c r="EX93" s="36" t="s">
        <v>50</v>
      </c>
      <c r="EZ93" s="36" t="s">
        <v>50</v>
      </c>
      <c r="FB93" s="36" t="s">
        <v>50</v>
      </c>
      <c r="FD93" s="36" t="s">
        <v>50</v>
      </c>
      <c r="FF93" s="36" t="s">
        <v>50</v>
      </c>
      <c r="FH93" s="36" t="s">
        <v>50</v>
      </c>
      <c r="FJ93" s="36" t="s">
        <v>50</v>
      </c>
    </row>
    <row r="94" spans="1:166" x14ac:dyDescent="0.15">
      <c r="A94" s="37" t="s">
        <v>140</v>
      </c>
      <c r="B94" s="38">
        <v>0</v>
      </c>
      <c r="C94" s="38">
        <v>1</v>
      </c>
      <c r="D94" s="38">
        <v>1</v>
      </c>
      <c r="E94" s="38">
        <v>0</v>
      </c>
      <c r="F94" s="38">
        <v>0</v>
      </c>
      <c r="G94" s="38">
        <v>0</v>
      </c>
      <c r="H94" s="38">
        <v>0</v>
      </c>
      <c r="EJ94" s="36" t="s">
        <v>50</v>
      </c>
      <c r="EL94" s="36" t="s">
        <v>50</v>
      </c>
      <c r="EN94" s="36" t="s">
        <v>50</v>
      </c>
      <c r="EP94" s="36" t="s">
        <v>50</v>
      </c>
      <c r="ER94" s="36" t="s">
        <v>50</v>
      </c>
      <c r="ET94" s="36" t="s">
        <v>50</v>
      </c>
      <c r="EV94" s="36" t="s">
        <v>50</v>
      </c>
      <c r="EX94" s="36" t="s">
        <v>50</v>
      </c>
      <c r="EZ94" s="36" t="s">
        <v>50</v>
      </c>
      <c r="FB94" s="36" t="s">
        <v>50</v>
      </c>
      <c r="FD94" s="36" t="s">
        <v>50</v>
      </c>
      <c r="FF94" s="36" t="s">
        <v>50</v>
      </c>
      <c r="FH94" s="36" t="s">
        <v>50</v>
      </c>
      <c r="FJ94" s="36" t="s">
        <v>50</v>
      </c>
    </row>
    <row r="95" spans="1:166" x14ac:dyDescent="0.15">
      <c r="A95" s="37" t="s">
        <v>141</v>
      </c>
      <c r="B95" s="38">
        <v>0</v>
      </c>
      <c r="C95" s="38">
        <v>0</v>
      </c>
      <c r="D95" s="38">
        <v>1</v>
      </c>
      <c r="E95" s="38">
        <v>0</v>
      </c>
      <c r="F95" s="38">
        <v>0</v>
      </c>
      <c r="G95" s="38">
        <v>0</v>
      </c>
      <c r="H95" s="38">
        <v>0</v>
      </c>
      <c r="EJ95" s="36" t="s">
        <v>50</v>
      </c>
      <c r="EL95" s="36" t="s">
        <v>50</v>
      </c>
      <c r="EN95" s="36" t="s">
        <v>50</v>
      </c>
      <c r="EP95" s="36" t="s">
        <v>50</v>
      </c>
      <c r="ER95" s="36" t="s">
        <v>50</v>
      </c>
      <c r="ET95" s="36" t="s">
        <v>50</v>
      </c>
      <c r="EV95" s="36" t="s">
        <v>50</v>
      </c>
      <c r="EX95" s="36" t="s">
        <v>50</v>
      </c>
      <c r="EZ95" s="36" t="s">
        <v>50</v>
      </c>
      <c r="FB95" s="36" t="s">
        <v>50</v>
      </c>
      <c r="FD95" s="36" t="s">
        <v>50</v>
      </c>
      <c r="FF95" s="36" t="s">
        <v>50</v>
      </c>
      <c r="FH95" s="36" t="s">
        <v>50</v>
      </c>
      <c r="FJ95" s="36" t="s">
        <v>50</v>
      </c>
    </row>
    <row r="96" spans="1:166" x14ac:dyDescent="0.15">
      <c r="A96" s="37" t="s">
        <v>142</v>
      </c>
      <c r="B96" s="38">
        <v>0</v>
      </c>
      <c r="C96" s="38">
        <v>0</v>
      </c>
      <c r="D96" s="38">
        <v>1</v>
      </c>
      <c r="E96" s="38">
        <v>0</v>
      </c>
      <c r="F96" s="38">
        <v>1</v>
      </c>
      <c r="G96" s="38">
        <v>0</v>
      </c>
      <c r="H96" s="38">
        <v>0</v>
      </c>
      <c r="EJ96" s="36" t="s">
        <v>50</v>
      </c>
      <c r="EL96" s="36" t="s">
        <v>50</v>
      </c>
      <c r="EN96" s="36" t="s">
        <v>50</v>
      </c>
      <c r="EP96" s="36" t="s">
        <v>50</v>
      </c>
      <c r="ER96" s="36" t="s">
        <v>50</v>
      </c>
      <c r="ET96" s="36" t="s">
        <v>50</v>
      </c>
      <c r="EV96" s="36" t="s">
        <v>50</v>
      </c>
      <c r="EX96" s="36" t="s">
        <v>50</v>
      </c>
      <c r="EZ96" s="36" t="s">
        <v>50</v>
      </c>
      <c r="FB96" s="36" t="s">
        <v>50</v>
      </c>
      <c r="FD96" s="36" t="s">
        <v>50</v>
      </c>
      <c r="FF96" s="36" t="s">
        <v>50</v>
      </c>
      <c r="FH96" s="36" t="s">
        <v>50</v>
      </c>
      <c r="FJ96" s="36" t="s">
        <v>50</v>
      </c>
    </row>
    <row r="97" spans="1:173" x14ac:dyDescent="0.15">
      <c r="A97" s="37" t="s">
        <v>143</v>
      </c>
      <c r="B97" s="38">
        <v>3</v>
      </c>
      <c r="C97" s="38">
        <v>0</v>
      </c>
      <c r="D97" s="38">
        <v>1</v>
      </c>
      <c r="E97" s="38">
        <v>0</v>
      </c>
      <c r="F97" s="38">
        <v>0</v>
      </c>
      <c r="G97" s="38">
        <v>1</v>
      </c>
      <c r="H97" s="38">
        <v>0</v>
      </c>
      <c r="EJ97" s="36" t="s">
        <v>50</v>
      </c>
      <c r="EL97" s="36" t="s">
        <v>50</v>
      </c>
      <c r="EN97" s="36" t="s">
        <v>50</v>
      </c>
      <c r="EP97" s="36" t="s">
        <v>50</v>
      </c>
      <c r="ER97" s="36" t="s">
        <v>50</v>
      </c>
      <c r="ET97" s="36" t="s">
        <v>50</v>
      </c>
      <c r="EV97" s="36" t="s">
        <v>50</v>
      </c>
      <c r="EX97" s="36" t="s">
        <v>50</v>
      </c>
      <c r="EZ97" s="36" t="s">
        <v>50</v>
      </c>
      <c r="FB97" s="36" t="s">
        <v>50</v>
      </c>
      <c r="FD97" s="36" t="s">
        <v>50</v>
      </c>
      <c r="FF97" s="36" t="s">
        <v>50</v>
      </c>
      <c r="FH97" s="36" t="s">
        <v>50</v>
      </c>
      <c r="FJ97" s="36" t="s">
        <v>50</v>
      </c>
    </row>
    <row r="98" spans="1:173" x14ac:dyDescent="0.15">
      <c r="A98" s="37" t="s">
        <v>144</v>
      </c>
      <c r="B98" s="38">
        <v>0</v>
      </c>
      <c r="C98" s="38">
        <v>0</v>
      </c>
      <c r="D98" s="38">
        <v>1</v>
      </c>
      <c r="E98" s="38">
        <v>0</v>
      </c>
      <c r="F98" s="38">
        <v>0</v>
      </c>
      <c r="G98" s="38">
        <v>0</v>
      </c>
      <c r="H98" s="38">
        <v>0</v>
      </c>
      <c r="EJ98" s="36" t="s">
        <v>50</v>
      </c>
      <c r="EL98" s="36" t="s">
        <v>50</v>
      </c>
      <c r="EN98" s="36" t="s">
        <v>50</v>
      </c>
      <c r="EP98" s="36" t="s">
        <v>50</v>
      </c>
      <c r="ER98" s="36" t="s">
        <v>50</v>
      </c>
      <c r="ET98" s="36" t="s">
        <v>50</v>
      </c>
      <c r="EV98" s="36" t="s">
        <v>50</v>
      </c>
      <c r="EX98" s="36" t="s">
        <v>50</v>
      </c>
      <c r="EZ98" s="36" t="s">
        <v>50</v>
      </c>
      <c r="FB98" s="36" t="s">
        <v>50</v>
      </c>
      <c r="FD98" s="36" t="s">
        <v>50</v>
      </c>
      <c r="FF98" s="36" t="s">
        <v>50</v>
      </c>
      <c r="FH98" s="36" t="s">
        <v>50</v>
      </c>
      <c r="FJ98" s="36" t="s">
        <v>50</v>
      </c>
    </row>
    <row r="99" spans="1:173" x14ac:dyDescent="0.15">
      <c r="A99" s="37" t="s">
        <v>145</v>
      </c>
      <c r="B99" s="38">
        <v>0</v>
      </c>
      <c r="C99" s="38">
        <v>0</v>
      </c>
      <c r="D99" s="38">
        <v>1</v>
      </c>
      <c r="E99" s="38">
        <v>0</v>
      </c>
      <c r="F99" s="38">
        <v>0</v>
      </c>
      <c r="G99" s="38">
        <v>0</v>
      </c>
      <c r="H99" s="38">
        <v>0</v>
      </c>
    </row>
    <row r="100" spans="1:173" x14ac:dyDescent="0.15">
      <c r="A100" s="37" t="s">
        <v>146</v>
      </c>
      <c r="B100" s="38">
        <v>0</v>
      </c>
      <c r="C100" s="38">
        <v>0</v>
      </c>
      <c r="D100" s="38">
        <v>1</v>
      </c>
      <c r="E100" s="38">
        <v>0</v>
      </c>
      <c r="F100" s="38">
        <v>0</v>
      </c>
      <c r="G100" s="38">
        <v>0</v>
      </c>
      <c r="H100" s="38">
        <v>0</v>
      </c>
      <c r="EJ100" s="36" t="s">
        <v>50</v>
      </c>
      <c r="EL100" s="36" t="s">
        <v>50</v>
      </c>
      <c r="EN100" s="36" t="s">
        <v>50</v>
      </c>
      <c r="EP100" s="36" t="s">
        <v>50</v>
      </c>
      <c r="ER100" s="36" t="s">
        <v>50</v>
      </c>
      <c r="ET100" s="36" t="s">
        <v>50</v>
      </c>
      <c r="EV100" s="36" t="s">
        <v>50</v>
      </c>
      <c r="EX100" s="36" t="s">
        <v>50</v>
      </c>
      <c r="EZ100" s="36" t="s">
        <v>50</v>
      </c>
      <c r="FB100" s="36" t="s">
        <v>50</v>
      </c>
      <c r="FD100" s="36" t="s">
        <v>50</v>
      </c>
      <c r="FF100" s="36" t="s">
        <v>50</v>
      </c>
      <c r="FH100" s="36" t="s">
        <v>50</v>
      </c>
      <c r="FJ100" s="36" t="s">
        <v>50</v>
      </c>
    </row>
    <row r="101" spans="1:173" x14ac:dyDescent="0.15">
      <c r="A101" s="37" t="s">
        <v>147</v>
      </c>
      <c r="B101" s="38">
        <v>0</v>
      </c>
      <c r="C101" s="38">
        <v>0</v>
      </c>
      <c r="D101" s="38">
        <v>2</v>
      </c>
      <c r="E101" s="38">
        <v>0</v>
      </c>
      <c r="F101" s="38">
        <v>0</v>
      </c>
      <c r="G101" s="38">
        <v>0</v>
      </c>
      <c r="H101" s="38">
        <v>0</v>
      </c>
    </row>
    <row r="102" spans="1:173" x14ac:dyDescent="0.15">
      <c r="A102" s="37" t="s">
        <v>148</v>
      </c>
      <c r="B102" s="38">
        <v>0</v>
      </c>
      <c r="C102" s="38">
        <v>0</v>
      </c>
      <c r="D102" s="38">
        <v>3</v>
      </c>
      <c r="E102" s="38">
        <v>0</v>
      </c>
      <c r="F102" s="38">
        <v>0</v>
      </c>
      <c r="G102" s="38">
        <v>0</v>
      </c>
      <c r="H102" s="38">
        <v>0</v>
      </c>
      <c r="EQ102" s="36" t="s">
        <v>50</v>
      </c>
      <c r="ES102" s="36" t="s">
        <v>50</v>
      </c>
      <c r="EU102" s="36" t="s">
        <v>50</v>
      </c>
      <c r="EW102" s="36" t="s">
        <v>50</v>
      </c>
      <c r="EY102" s="36" t="s">
        <v>50</v>
      </c>
      <c r="FA102" s="36" t="s">
        <v>50</v>
      </c>
      <c r="FC102" s="36" t="s">
        <v>50</v>
      </c>
      <c r="FE102" s="36" t="s">
        <v>50</v>
      </c>
      <c r="FG102" s="36" t="s">
        <v>50</v>
      </c>
      <c r="FI102" s="36" t="s">
        <v>50</v>
      </c>
      <c r="FK102" s="36" t="s">
        <v>50</v>
      </c>
      <c r="FM102" s="36" t="s">
        <v>50</v>
      </c>
      <c r="FO102" s="36" t="s">
        <v>50</v>
      </c>
      <c r="FQ102" s="36" t="s">
        <v>50</v>
      </c>
    </row>
    <row r="103" spans="1:173" x14ac:dyDescent="0.15">
      <c r="A103" s="37" t="s">
        <v>149</v>
      </c>
      <c r="B103" s="38">
        <v>0</v>
      </c>
      <c r="C103" s="38">
        <v>0</v>
      </c>
      <c r="D103" s="38">
        <v>1</v>
      </c>
      <c r="E103" s="38">
        <v>0</v>
      </c>
      <c r="F103" s="38">
        <v>0</v>
      </c>
      <c r="G103" s="38">
        <v>0</v>
      </c>
      <c r="H103" s="38">
        <v>0</v>
      </c>
      <c r="EQ103" s="36" t="s">
        <v>50</v>
      </c>
      <c r="ES103" s="36" t="s">
        <v>50</v>
      </c>
      <c r="EU103" s="36" t="s">
        <v>50</v>
      </c>
      <c r="EW103" s="36" t="s">
        <v>50</v>
      </c>
      <c r="EY103" s="36" t="s">
        <v>50</v>
      </c>
      <c r="FA103" s="36" t="s">
        <v>50</v>
      </c>
      <c r="FC103" s="36" t="s">
        <v>50</v>
      </c>
      <c r="FE103" s="36" t="s">
        <v>50</v>
      </c>
      <c r="FG103" s="36" t="s">
        <v>50</v>
      </c>
      <c r="FI103" s="36" t="s">
        <v>50</v>
      </c>
      <c r="FK103" s="36" t="s">
        <v>50</v>
      </c>
      <c r="FM103" s="36" t="s">
        <v>50</v>
      </c>
      <c r="FO103" s="36" t="s">
        <v>50</v>
      </c>
      <c r="FQ103" s="36" t="s">
        <v>50</v>
      </c>
    </row>
    <row r="104" spans="1:173" x14ac:dyDescent="0.15">
      <c r="A104" s="37" t="s">
        <v>150</v>
      </c>
      <c r="B104" s="38">
        <v>0</v>
      </c>
      <c r="C104" s="38">
        <v>0</v>
      </c>
      <c r="D104" s="38">
        <v>1</v>
      </c>
      <c r="E104" s="38">
        <v>0</v>
      </c>
      <c r="F104" s="38">
        <v>0</v>
      </c>
      <c r="G104" s="38">
        <v>0</v>
      </c>
      <c r="H104" s="38">
        <v>0</v>
      </c>
      <c r="EQ104" s="36" t="s">
        <v>50</v>
      </c>
      <c r="ES104" s="36" t="s">
        <v>50</v>
      </c>
      <c r="EU104" s="36" t="s">
        <v>50</v>
      </c>
      <c r="EW104" s="36" t="s">
        <v>50</v>
      </c>
      <c r="EY104" s="36" t="s">
        <v>50</v>
      </c>
      <c r="FA104" s="36" t="s">
        <v>50</v>
      </c>
      <c r="FC104" s="36" t="s">
        <v>50</v>
      </c>
      <c r="FE104" s="36" t="s">
        <v>50</v>
      </c>
      <c r="FG104" s="36" t="s">
        <v>50</v>
      </c>
      <c r="FI104" s="36" t="s">
        <v>50</v>
      </c>
      <c r="FK104" s="36" t="s">
        <v>50</v>
      </c>
      <c r="FM104" s="36" t="s">
        <v>50</v>
      </c>
      <c r="FO104" s="36" t="s">
        <v>50</v>
      </c>
      <c r="FQ104" s="36" t="s">
        <v>50</v>
      </c>
    </row>
    <row r="105" spans="1:173" x14ac:dyDescent="0.15">
      <c r="A105" s="37" t="s">
        <v>151</v>
      </c>
      <c r="B105" s="38">
        <v>0</v>
      </c>
      <c r="C105" s="38">
        <v>0</v>
      </c>
      <c r="D105" s="38">
        <v>1</v>
      </c>
      <c r="E105" s="38">
        <v>0</v>
      </c>
      <c r="F105" s="38">
        <v>0</v>
      </c>
      <c r="G105" s="38">
        <v>0</v>
      </c>
      <c r="H105" s="38">
        <v>0</v>
      </c>
    </row>
    <row r="106" spans="1:173" x14ac:dyDescent="0.15">
      <c r="A106" s="37" t="s">
        <v>152</v>
      </c>
      <c r="B106" s="38">
        <v>0</v>
      </c>
      <c r="C106" s="38">
        <v>0</v>
      </c>
      <c r="D106" s="38">
        <v>1</v>
      </c>
      <c r="E106" s="38">
        <v>0</v>
      </c>
      <c r="F106" s="38">
        <v>0</v>
      </c>
      <c r="G106" s="38">
        <v>0</v>
      </c>
      <c r="H106" s="38">
        <v>0</v>
      </c>
    </row>
    <row r="107" spans="1:173" x14ac:dyDescent="0.15">
      <c r="A107" s="37" t="s">
        <v>153</v>
      </c>
      <c r="B107" s="38">
        <v>0</v>
      </c>
      <c r="C107" s="38">
        <v>0</v>
      </c>
      <c r="D107" s="38">
        <v>1</v>
      </c>
      <c r="E107" s="38">
        <v>0</v>
      </c>
      <c r="F107" s="38">
        <v>0</v>
      </c>
      <c r="G107" s="38">
        <v>0</v>
      </c>
      <c r="H107" s="38">
        <v>0</v>
      </c>
    </row>
    <row r="108" spans="1:173" x14ac:dyDescent="0.15">
      <c r="A108" s="37" t="s">
        <v>154</v>
      </c>
      <c r="B108" s="38">
        <v>0</v>
      </c>
      <c r="C108" s="38">
        <v>0</v>
      </c>
      <c r="D108" s="38">
        <v>1</v>
      </c>
      <c r="E108" s="38">
        <v>0</v>
      </c>
      <c r="F108" s="38">
        <v>0</v>
      </c>
      <c r="G108" s="38">
        <v>0</v>
      </c>
      <c r="H108" s="38">
        <v>0</v>
      </c>
    </row>
    <row r="109" spans="1:173" x14ac:dyDescent="0.15">
      <c r="A109" s="37" t="s">
        <v>155</v>
      </c>
      <c r="B109" s="38">
        <v>0</v>
      </c>
      <c r="C109" s="38">
        <v>0</v>
      </c>
      <c r="D109" s="38">
        <v>1</v>
      </c>
      <c r="E109" s="38">
        <v>0</v>
      </c>
      <c r="F109" s="38">
        <v>0</v>
      </c>
      <c r="G109" s="38">
        <v>0</v>
      </c>
      <c r="H109" s="38">
        <v>0</v>
      </c>
    </row>
    <row r="110" spans="1:173" x14ac:dyDescent="0.15">
      <c r="A110" s="37" t="s">
        <v>156</v>
      </c>
      <c r="B110" s="38">
        <v>0</v>
      </c>
      <c r="C110" s="38">
        <v>0</v>
      </c>
      <c r="D110" s="38">
        <v>1</v>
      </c>
      <c r="E110" s="38">
        <v>0</v>
      </c>
      <c r="F110" s="38">
        <v>0</v>
      </c>
      <c r="G110" s="38">
        <v>0</v>
      </c>
      <c r="H110" s="38">
        <v>0</v>
      </c>
    </row>
    <row r="111" spans="1:173" x14ac:dyDescent="0.15">
      <c r="A111" s="37" t="s">
        <v>157</v>
      </c>
      <c r="B111" s="38">
        <v>1</v>
      </c>
      <c r="C111" s="38">
        <v>0</v>
      </c>
      <c r="D111" s="38">
        <v>1</v>
      </c>
      <c r="E111" s="38">
        <v>0</v>
      </c>
      <c r="F111" s="38">
        <v>0</v>
      </c>
      <c r="G111" s="38">
        <v>0</v>
      </c>
      <c r="H111" s="38">
        <v>0</v>
      </c>
    </row>
    <row r="112" spans="1:173" x14ac:dyDescent="0.15">
      <c r="A112" s="37" t="s">
        <v>158</v>
      </c>
      <c r="B112" s="38">
        <v>1</v>
      </c>
      <c r="C112" s="38">
        <v>0</v>
      </c>
      <c r="D112" s="38">
        <v>2</v>
      </c>
      <c r="E112" s="38">
        <v>0</v>
      </c>
      <c r="F112" s="38">
        <v>0</v>
      </c>
      <c r="G112" s="38">
        <v>0</v>
      </c>
      <c r="H112" s="38">
        <v>0</v>
      </c>
    </row>
    <row r="113" spans="1:173" x14ac:dyDescent="0.15">
      <c r="A113" s="37" t="s">
        <v>159</v>
      </c>
      <c r="B113" s="38">
        <v>0</v>
      </c>
      <c r="C113" s="38">
        <v>0</v>
      </c>
      <c r="D113" s="38">
        <v>1</v>
      </c>
      <c r="E113" s="38">
        <v>0</v>
      </c>
      <c r="F113" s="38">
        <v>0</v>
      </c>
      <c r="G113" s="38">
        <v>0</v>
      </c>
      <c r="H113" s="38">
        <v>0</v>
      </c>
      <c r="EQ113" s="36" t="s">
        <v>50</v>
      </c>
      <c r="ES113" s="36" t="s">
        <v>50</v>
      </c>
      <c r="EU113" s="36" t="s">
        <v>50</v>
      </c>
      <c r="EW113" s="36" t="s">
        <v>50</v>
      </c>
      <c r="EY113" s="36" t="s">
        <v>50</v>
      </c>
      <c r="FA113" s="36" t="s">
        <v>50</v>
      </c>
      <c r="FC113" s="36" t="s">
        <v>50</v>
      </c>
      <c r="FE113" s="36" t="s">
        <v>50</v>
      </c>
      <c r="FG113" s="36" t="s">
        <v>50</v>
      </c>
      <c r="FI113" s="36" t="s">
        <v>50</v>
      </c>
      <c r="FK113" s="36" t="s">
        <v>50</v>
      </c>
      <c r="FM113" s="36" t="s">
        <v>50</v>
      </c>
      <c r="FO113" s="36" t="s">
        <v>50</v>
      </c>
      <c r="FQ113" s="36" t="s">
        <v>50</v>
      </c>
    </row>
    <row r="114" spans="1:173" x14ac:dyDescent="0.15">
      <c r="A114" s="37" t="s">
        <v>160</v>
      </c>
      <c r="B114" s="38">
        <v>0</v>
      </c>
      <c r="C114" s="38">
        <v>0</v>
      </c>
      <c r="D114" s="38">
        <v>1</v>
      </c>
      <c r="E114" s="38">
        <v>0</v>
      </c>
      <c r="F114" s="38">
        <v>0</v>
      </c>
      <c r="G114" s="38">
        <v>0</v>
      </c>
      <c r="H114" s="38">
        <v>0</v>
      </c>
      <c r="EQ114" s="36" t="s">
        <v>50</v>
      </c>
      <c r="ES114" s="36" t="s">
        <v>50</v>
      </c>
      <c r="EU114" s="36" t="s">
        <v>50</v>
      </c>
      <c r="EW114" s="36" t="s">
        <v>50</v>
      </c>
      <c r="EY114" s="36" t="s">
        <v>50</v>
      </c>
      <c r="FA114" s="36" t="s">
        <v>50</v>
      </c>
      <c r="FC114" s="36" t="s">
        <v>50</v>
      </c>
      <c r="FE114" s="36" t="s">
        <v>50</v>
      </c>
      <c r="FG114" s="36" t="s">
        <v>50</v>
      </c>
      <c r="FI114" s="36" t="s">
        <v>50</v>
      </c>
      <c r="FK114" s="36" t="s">
        <v>50</v>
      </c>
      <c r="FM114" s="36" t="s">
        <v>50</v>
      </c>
      <c r="FO114" s="36" t="s">
        <v>50</v>
      </c>
      <c r="FQ114" s="36" t="s">
        <v>50</v>
      </c>
    </row>
    <row r="115" spans="1:173" x14ac:dyDescent="0.15">
      <c r="A115" s="37" t="s">
        <v>161</v>
      </c>
      <c r="B115" s="38">
        <v>0</v>
      </c>
      <c r="C115" s="38">
        <v>0</v>
      </c>
      <c r="D115" s="38">
        <v>1</v>
      </c>
      <c r="E115" s="38">
        <v>0</v>
      </c>
      <c r="F115" s="38">
        <v>0</v>
      </c>
      <c r="G115" s="38">
        <v>0</v>
      </c>
      <c r="H115" s="38">
        <v>0</v>
      </c>
      <c r="EQ115" s="36" t="s">
        <v>50</v>
      </c>
      <c r="ES115" s="36" t="s">
        <v>50</v>
      </c>
      <c r="EU115" s="36" t="s">
        <v>50</v>
      </c>
      <c r="EW115" s="36" t="s">
        <v>50</v>
      </c>
      <c r="EY115" s="36" t="s">
        <v>50</v>
      </c>
      <c r="FA115" s="36" t="s">
        <v>50</v>
      </c>
      <c r="FC115" s="36" t="s">
        <v>50</v>
      </c>
      <c r="FE115" s="36" t="s">
        <v>50</v>
      </c>
      <c r="FG115" s="36" t="s">
        <v>50</v>
      </c>
      <c r="FI115" s="36" t="s">
        <v>50</v>
      </c>
      <c r="FK115" s="36" t="s">
        <v>50</v>
      </c>
      <c r="FM115" s="36" t="s">
        <v>50</v>
      </c>
      <c r="FO115" s="36" t="s">
        <v>50</v>
      </c>
      <c r="FQ115" s="36" t="s">
        <v>50</v>
      </c>
    </row>
    <row r="116" spans="1:173" x14ac:dyDescent="0.15">
      <c r="A116" s="37" t="s">
        <v>162</v>
      </c>
      <c r="B116" s="38">
        <v>0</v>
      </c>
      <c r="C116" s="38">
        <v>0</v>
      </c>
      <c r="D116" s="38">
        <v>1</v>
      </c>
      <c r="E116" s="38">
        <v>0</v>
      </c>
      <c r="F116" s="38">
        <v>0</v>
      </c>
      <c r="G116" s="38">
        <v>0</v>
      </c>
      <c r="H116" s="38">
        <v>0</v>
      </c>
    </row>
    <row r="117" spans="1:173" x14ac:dyDescent="0.15">
      <c r="A117" s="37" t="s">
        <v>163</v>
      </c>
      <c r="B117" s="38">
        <v>0</v>
      </c>
      <c r="C117" s="38">
        <v>0</v>
      </c>
      <c r="D117" s="38">
        <v>1</v>
      </c>
      <c r="E117" s="38">
        <v>0</v>
      </c>
      <c r="F117" s="38">
        <v>0</v>
      </c>
      <c r="G117" s="38">
        <v>0</v>
      </c>
      <c r="H117" s="38">
        <v>0</v>
      </c>
    </row>
    <row r="118" spans="1:173" x14ac:dyDescent="0.15">
      <c r="A118" s="37" t="s">
        <v>164</v>
      </c>
      <c r="B118" s="38">
        <v>0</v>
      </c>
      <c r="C118" s="38">
        <v>0</v>
      </c>
      <c r="D118" s="38">
        <v>1</v>
      </c>
      <c r="E118" s="38">
        <v>0</v>
      </c>
      <c r="F118" s="38">
        <v>0</v>
      </c>
      <c r="G118" s="38">
        <v>0</v>
      </c>
      <c r="H118" s="38">
        <v>0</v>
      </c>
    </row>
    <row r="119" spans="1:173" x14ac:dyDescent="0.15">
      <c r="A119" s="37" t="s">
        <v>165</v>
      </c>
      <c r="B119" s="38">
        <v>0</v>
      </c>
      <c r="C119" s="38">
        <v>0</v>
      </c>
      <c r="D119" s="38">
        <v>1</v>
      </c>
      <c r="E119" s="38">
        <v>0</v>
      </c>
      <c r="F119" s="38">
        <v>0</v>
      </c>
      <c r="G119" s="38">
        <v>0</v>
      </c>
      <c r="H119" s="38">
        <v>0</v>
      </c>
    </row>
    <row r="120" spans="1:173" x14ac:dyDescent="0.15">
      <c r="A120" s="37" t="s">
        <v>166</v>
      </c>
      <c r="B120" s="38">
        <v>0</v>
      </c>
      <c r="C120" s="38">
        <v>0</v>
      </c>
      <c r="D120" s="38">
        <v>2</v>
      </c>
      <c r="E120" s="38">
        <v>0</v>
      </c>
      <c r="F120" s="38">
        <v>0</v>
      </c>
      <c r="G120" s="38">
        <v>0</v>
      </c>
      <c r="H120" s="38">
        <v>0</v>
      </c>
    </row>
    <row r="121" spans="1:173" x14ac:dyDescent="0.15">
      <c r="A121" s="37" t="s">
        <v>167</v>
      </c>
      <c r="B121" s="38">
        <v>0</v>
      </c>
      <c r="C121" s="38">
        <v>0</v>
      </c>
      <c r="D121" s="38">
        <v>1</v>
      </c>
      <c r="E121" s="38">
        <v>0</v>
      </c>
      <c r="F121" s="38">
        <v>1</v>
      </c>
      <c r="G121" s="38">
        <v>0</v>
      </c>
      <c r="H121" s="38">
        <v>0</v>
      </c>
    </row>
    <row r="122" spans="1:173" x14ac:dyDescent="0.15">
      <c r="A122" s="37" t="s">
        <v>168</v>
      </c>
      <c r="B122" s="38">
        <v>0</v>
      </c>
      <c r="C122" s="38">
        <v>0</v>
      </c>
      <c r="D122" s="38">
        <v>1</v>
      </c>
      <c r="E122" s="38">
        <v>0</v>
      </c>
      <c r="F122" s="38">
        <v>0</v>
      </c>
      <c r="G122" s="38">
        <v>0</v>
      </c>
      <c r="H122" s="38">
        <v>0</v>
      </c>
    </row>
    <row r="123" spans="1:173" x14ac:dyDescent="0.15">
      <c r="A123" s="37" t="s">
        <v>169</v>
      </c>
      <c r="B123" s="38">
        <v>0</v>
      </c>
      <c r="C123" s="38">
        <v>0</v>
      </c>
      <c r="D123" s="38">
        <v>1</v>
      </c>
      <c r="E123" s="38">
        <v>0</v>
      </c>
      <c r="F123" s="38">
        <v>0</v>
      </c>
      <c r="G123" s="38">
        <v>0</v>
      </c>
      <c r="H123" s="38">
        <v>0</v>
      </c>
    </row>
    <row r="124" spans="1:173" x14ac:dyDescent="0.15">
      <c r="A124" s="37" t="s">
        <v>170</v>
      </c>
      <c r="B124" s="38">
        <v>0</v>
      </c>
      <c r="C124" s="38">
        <v>0</v>
      </c>
      <c r="D124" s="38">
        <v>1</v>
      </c>
      <c r="E124" s="38">
        <v>0</v>
      </c>
      <c r="F124" s="38">
        <v>0</v>
      </c>
      <c r="G124" s="38">
        <v>0</v>
      </c>
      <c r="H124" s="38">
        <v>0</v>
      </c>
    </row>
    <row r="125" spans="1:173" x14ac:dyDescent="0.15">
      <c r="A125" s="37" t="s">
        <v>171</v>
      </c>
      <c r="B125" s="38">
        <v>0</v>
      </c>
      <c r="C125" s="38">
        <v>0</v>
      </c>
      <c r="D125" s="38">
        <v>1</v>
      </c>
      <c r="E125" s="38">
        <v>0</v>
      </c>
      <c r="F125" s="38">
        <v>0</v>
      </c>
      <c r="G125" s="38">
        <v>1</v>
      </c>
      <c r="H125" s="38">
        <v>0</v>
      </c>
    </row>
    <row r="126" spans="1:173" x14ac:dyDescent="0.15">
      <c r="A126" s="37" t="s">
        <v>172</v>
      </c>
      <c r="B126" s="38">
        <v>0</v>
      </c>
      <c r="C126" s="38">
        <v>0</v>
      </c>
      <c r="D126" s="38">
        <v>1</v>
      </c>
      <c r="E126" s="38">
        <v>0</v>
      </c>
      <c r="F126" s="38">
        <v>0</v>
      </c>
      <c r="G126" s="38">
        <v>0</v>
      </c>
      <c r="H126" s="38">
        <v>0</v>
      </c>
    </row>
    <row r="127" spans="1:173" x14ac:dyDescent="0.15">
      <c r="A127" s="37" t="s">
        <v>173</v>
      </c>
      <c r="B127" s="38">
        <v>0</v>
      </c>
      <c r="C127" s="38">
        <v>0</v>
      </c>
      <c r="D127" s="38">
        <v>2</v>
      </c>
      <c r="E127" s="38">
        <v>0</v>
      </c>
      <c r="F127" s="38">
        <v>0</v>
      </c>
      <c r="G127" s="38">
        <v>0</v>
      </c>
      <c r="H127" s="38">
        <v>0</v>
      </c>
    </row>
    <row r="128" spans="1:173" x14ac:dyDescent="0.15">
      <c r="A128" s="37" t="s">
        <v>174</v>
      </c>
      <c r="B128" s="38">
        <v>0</v>
      </c>
      <c r="C128" s="38">
        <v>0</v>
      </c>
      <c r="D128" s="38">
        <v>1</v>
      </c>
      <c r="E128" s="38">
        <v>0</v>
      </c>
      <c r="F128" s="38">
        <v>0</v>
      </c>
      <c r="G128" s="38">
        <v>0</v>
      </c>
      <c r="H128" s="38">
        <v>0</v>
      </c>
    </row>
    <row r="129" spans="1:8" x14ac:dyDescent="0.15">
      <c r="A129" s="37" t="s">
        <v>175</v>
      </c>
      <c r="B129" s="38">
        <v>0</v>
      </c>
      <c r="C129" s="38">
        <v>0</v>
      </c>
      <c r="D129" s="38">
        <v>1</v>
      </c>
      <c r="E129" s="38">
        <v>0</v>
      </c>
      <c r="F129" s="38">
        <v>0</v>
      </c>
      <c r="G129" s="38">
        <v>0</v>
      </c>
      <c r="H129" s="38">
        <v>0</v>
      </c>
    </row>
    <row r="130" spans="1:8" x14ac:dyDescent="0.15">
      <c r="A130" s="37" t="s">
        <v>176</v>
      </c>
      <c r="B130" s="38">
        <v>0</v>
      </c>
      <c r="C130" s="38">
        <v>0</v>
      </c>
      <c r="D130" s="38">
        <v>1</v>
      </c>
      <c r="E130" s="38">
        <v>0</v>
      </c>
      <c r="F130" s="38">
        <v>0</v>
      </c>
      <c r="G130" s="38">
        <v>0</v>
      </c>
      <c r="H130" s="38">
        <v>0</v>
      </c>
    </row>
    <row r="131" spans="1:8" x14ac:dyDescent="0.15">
      <c r="A131" s="37" t="s">
        <v>177</v>
      </c>
      <c r="B131" s="38">
        <v>0</v>
      </c>
      <c r="C131" s="38">
        <v>0</v>
      </c>
      <c r="D131" s="38">
        <v>1</v>
      </c>
      <c r="E131" s="38">
        <v>0</v>
      </c>
      <c r="F131" s="38">
        <v>0</v>
      </c>
      <c r="G131" s="38">
        <v>0</v>
      </c>
      <c r="H131" s="38">
        <v>0</v>
      </c>
    </row>
    <row r="132" spans="1:8" x14ac:dyDescent="0.15">
      <c r="A132" s="37" t="s">
        <v>178</v>
      </c>
      <c r="B132" s="38">
        <v>0</v>
      </c>
      <c r="C132" s="38">
        <v>0</v>
      </c>
      <c r="D132" s="38">
        <v>1</v>
      </c>
      <c r="E132" s="38">
        <v>0</v>
      </c>
      <c r="F132" s="38">
        <v>0</v>
      </c>
      <c r="G132" s="38">
        <v>0</v>
      </c>
      <c r="H132" s="38">
        <v>0</v>
      </c>
    </row>
    <row r="133" spans="1:8" x14ac:dyDescent="0.15">
      <c r="A133" s="37" t="s">
        <v>179</v>
      </c>
      <c r="B133" s="38">
        <v>0</v>
      </c>
      <c r="C133" s="38">
        <v>0</v>
      </c>
      <c r="D133" s="38">
        <v>1</v>
      </c>
      <c r="E133" s="38">
        <v>0</v>
      </c>
      <c r="F133" s="38">
        <v>0</v>
      </c>
      <c r="G133" s="38">
        <v>0</v>
      </c>
      <c r="H133" s="38">
        <v>0</v>
      </c>
    </row>
    <row r="134" spans="1:8" x14ac:dyDescent="0.15">
      <c r="A134" s="37" t="s">
        <v>180</v>
      </c>
      <c r="B134" s="38">
        <v>0</v>
      </c>
      <c r="C134" s="38">
        <v>0</v>
      </c>
      <c r="D134" s="38">
        <v>1</v>
      </c>
      <c r="E134" s="38">
        <v>0</v>
      </c>
      <c r="F134" s="38">
        <v>0</v>
      </c>
      <c r="G134" s="38">
        <v>0</v>
      </c>
      <c r="H134" s="38">
        <v>0</v>
      </c>
    </row>
    <row r="135" spans="1:8" x14ac:dyDescent="0.15">
      <c r="A135" s="37" t="s">
        <v>181</v>
      </c>
      <c r="B135" s="38">
        <v>0</v>
      </c>
      <c r="C135" s="38">
        <v>0</v>
      </c>
      <c r="D135" s="38">
        <v>1</v>
      </c>
      <c r="E135" s="38">
        <v>0</v>
      </c>
      <c r="F135" s="38">
        <v>0</v>
      </c>
      <c r="G135" s="38">
        <v>1</v>
      </c>
      <c r="H135" s="38">
        <v>0</v>
      </c>
    </row>
    <row r="136" spans="1:8" x14ac:dyDescent="0.15">
      <c r="A136" s="37" t="s">
        <v>182</v>
      </c>
      <c r="B136" s="38">
        <v>0</v>
      </c>
      <c r="C136" s="38">
        <v>0</v>
      </c>
      <c r="D136" s="38">
        <v>1</v>
      </c>
      <c r="E136" s="38">
        <v>0</v>
      </c>
      <c r="F136" s="38">
        <v>0</v>
      </c>
      <c r="G136" s="38">
        <v>0</v>
      </c>
      <c r="H136" s="38">
        <v>0</v>
      </c>
    </row>
    <row r="137" spans="1:8" x14ac:dyDescent="0.15">
      <c r="A137" s="37" t="s">
        <v>183</v>
      </c>
      <c r="B137" s="38">
        <v>0</v>
      </c>
      <c r="C137" s="38">
        <v>0</v>
      </c>
      <c r="D137" s="38">
        <v>1</v>
      </c>
      <c r="E137" s="38">
        <v>0</v>
      </c>
      <c r="F137" s="38">
        <v>0</v>
      </c>
      <c r="G137" s="38">
        <v>0</v>
      </c>
      <c r="H137" s="38">
        <v>0</v>
      </c>
    </row>
    <row r="138" spans="1:8" x14ac:dyDescent="0.15">
      <c r="A138" s="37" t="s">
        <v>184</v>
      </c>
      <c r="B138" s="38">
        <v>0</v>
      </c>
      <c r="C138" s="38">
        <v>0</v>
      </c>
      <c r="D138" s="38">
        <v>1</v>
      </c>
      <c r="E138" s="38">
        <v>0</v>
      </c>
      <c r="F138" s="38">
        <v>0</v>
      </c>
      <c r="G138" s="38">
        <v>0</v>
      </c>
      <c r="H138" s="38">
        <v>0</v>
      </c>
    </row>
    <row r="139" spans="1:8" x14ac:dyDescent="0.15">
      <c r="A139" s="37" t="s">
        <v>185</v>
      </c>
      <c r="B139" s="38">
        <v>0</v>
      </c>
      <c r="C139" s="38">
        <v>0</v>
      </c>
      <c r="D139" s="38">
        <v>1</v>
      </c>
      <c r="E139" s="38">
        <v>0</v>
      </c>
      <c r="F139" s="38">
        <v>0</v>
      </c>
      <c r="G139" s="38">
        <v>0</v>
      </c>
      <c r="H139" s="38">
        <v>0</v>
      </c>
    </row>
    <row r="140" spans="1:8" x14ac:dyDescent="0.15">
      <c r="A140" s="37" t="s">
        <v>186</v>
      </c>
      <c r="B140" s="38">
        <v>0</v>
      </c>
      <c r="C140" s="38">
        <v>0</v>
      </c>
      <c r="D140" s="38">
        <v>1</v>
      </c>
      <c r="E140" s="38">
        <v>0</v>
      </c>
      <c r="F140" s="38">
        <v>0</v>
      </c>
      <c r="G140" s="38">
        <v>0</v>
      </c>
      <c r="H140" s="38">
        <v>0</v>
      </c>
    </row>
    <row r="141" spans="1:8" x14ac:dyDescent="0.15">
      <c r="A141" s="37" t="s">
        <v>187</v>
      </c>
      <c r="B141" s="38">
        <v>0</v>
      </c>
      <c r="C141" s="38">
        <v>0</v>
      </c>
      <c r="D141" s="38">
        <v>1</v>
      </c>
      <c r="E141" s="38">
        <v>0</v>
      </c>
      <c r="F141" s="38">
        <v>0</v>
      </c>
      <c r="G141" s="38">
        <v>0</v>
      </c>
      <c r="H141" s="38">
        <v>0</v>
      </c>
    </row>
    <row r="142" spans="1:8" x14ac:dyDescent="0.15">
      <c r="A142" s="37" t="s">
        <v>188</v>
      </c>
      <c r="B142" s="38">
        <v>0</v>
      </c>
      <c r="C142" s="38">
        <v>0</v>
      </c>
      <c r="D142" s="38">
        <v>1</v>
      </c>
      <c r="E142" s="38">
        <v>0</v>
      </c>
      <c r="F142" s="38">
        <v>0</v>
      </c>
      <c r="G142" s="38">
        <v>0</v>
      </c>
      <c r="H142" s="38">
        <v>0</v>
      </c>
    </row>
    <row r="143" spans="1:8" x14ac:dyDescent="0.15">
      <c r="A143" s="37" t="s">
        <v>189</v>
      </c>
      <c r="B143" s="38">
        <v>0</v>
      </c>
      <c r="C143" s="38">
        <v>0</v>
      </c>
      <c r="D143" s="38">
        <v>1</v>
      </c>
      <c r="E143" s="38">
        <v>0</v>
      </c>
      <c r="F143" s="38">
        <v>0</v>
      </c>
      <c r="G143" s="38">
        <v>0</v>
      </c>
      <c r="H143" s="38">
        <v>0</v>
      </c>
    </row>
    <row r="144" spans="1:8" x14ac:dyDescent="0.15">
      <c r="A144" s="37" t="s">
        <v>190</v>
      </c>
      <c r="B144" s="38">
        <v>0</v>
      </c>
      <c r="C144" s="38">
        <v>0</v>
      </c>
      <c r="D144" s="38">
        <v>1</v>
      </c>
      <c r="E144" s="38">
        <v>0</v>
      </c>
      <c r="F144" s="38">
        <v>0</v>
      </c>
      <c r="G144" s="38">
        <v>0</v>
      </c>
      <c r="H144" s="38">
        <v>0</v>
      </c>
    </row>
    <row r="145" spans="1:8" x14ac:dyDescent="0.15">
      <c r="A145" s="37" t="s">
        <v>191</v>
      </c>
      <c r="B145" s="38">
        <v>0</v>
      </c>
      <c r="C145" s="38">
        <v>0</v>
      </c>
      <c r="D145" s="38">
        <v>1</v>
      </c>
      <c r="E145" s="38">
        <v>0</v>
      </c>
      <c r="F145" s="38">
        <v>0</v>
      </c>
      <c r="G145" s="38">
        <v>0</v>
      </c>
      <c r="H145" s="38">
        <v>0</v>
      </c>
    </row>
    <row r="146" spans="1:8" x14ac:dyDescent="0.15">
      <c r="A146" s="37" t="s">
        <v>192</v>
      </c>
      <c r="B146" s="38">
        <v>0</v>
      </c>
      <c r="C146" s="38">
        <v>0</v>
      </c>
      <c r="D146" s="38">
        <v>1</v>
      </c>
      <c r="E146" s="38">
        <v>0</v>
      </c>
      <c r="F146" s="38">
        <v>0</v>
      </c>
      <c r="G146" s="38">
        <v>0</v>
      </c>
      <c r="H146" s="38">
        <v>0</v>
      </c>
    </row>
    <row r="147" spans="1:8" x14ac:dyDescent="0.15">
      <c r="A147" s="37" t="s">
        <v>193</v>
      </c>
      <c r="B147" s="38">
        <v>0</v>
      </c>
      <c r="C147" s="38">
        <v>0</v>
      </c>
      <c r="D147" s="38">
        <v>1</v>
      </c>
      <c r="E147" s="38">
        <v>0</v>
      </c>
      <c r="F147" s="38">
        <v>0</v>
      </c>
      <c r="G147" s="38">
        <v>0</v>
      </c>
      <c r="H147" s="38">
        <v>0</v>
      </c>
    </row>
    <row r="148" spans="1:8" x14ac:dyDescent="0.15">
      <c r="A148" s="37" t="s">
        <v>194</v>
      </c>
      <c r="B148" s="38">
        <v>0</v>
      </c>
      <c r="C148" s="38">
        <v>0</v>
      </c>
      <c r="D148" s="38">
        <v>1</v>
      </c>
      <c r="E148" s="38">
        <v>0</v>
      </c>
      <c r="F148" s="38">
        <v>0</v>
      </c>
      <c r="G148" s="38">
        <v>0</v>
      </c>
      <c r="H148" s="38">
        <v>0</v>
      </c>
    </row>
    <row r="149" spans="1:8" x14ac:dyDescent="0.15">
      <c r="A149" s="37" t="s">
        <v>195</v>
      </c>
      <c r="B149" s="38">
        <v>0</v>
      </c>
      <c r="C149" s="38">
        <v>0</v>
      </c>
      <c r="D149" s="38">
        <v>1</v>
      </c>
      <c r="E149" s="38">
        <v>0</v>
      </c>
      <c r="F149" s="38">
        <v>0</v>
      </c>
      <c r="G149" s="38">
        <v>0</v>
      </c>
      <c r="H149" s="38">
        <v>0</v>
      </c>
    </row>
    <row r="150" spans="1:8" x14ac:dyDescent="0.15">
      <c r="A150" s="37" t="s">
        <v>196</v>
      </c>
      <c r="B150" s="38">
        <v>0</v>
      </c>
      <c r="C150" s="38">
        <v>0</v>
      </c>
      <c r="D150" s="38">
        <v>1</v>
      </c>
      <c r="E150" s="38">
        <v>0</v>
      </c>
      <c r="F150" s="38">
        <v>0</v>
      </c>
      <c r="G150" s="38">
        <v>0</v>
      </c>
      <c r="H150" s="38">
        <v>0</v>
      </c>
    </row>
    <row r="151" spans="1:8" x14ac:dyDescent="0.15">
      <c r="A151" s="37" t="s">
        <v>197</v>
      </c>
      <c r="B151" s="38">
        <v>0</v>
      </c>
      <c r="C151" s="38">
        <v>0</v>
      </c>
      <c r="D151" s="38">
        <v>1</v>
      </c>
      <c r="E151" s="38">
        <v>0</v>
      </c>
      <c r="F151" s="38">
        <v>0</v>
      </c>
      <c r="G151" s="38">
        <v>0</v>
      </c>
      <c r="H151" s="38">
        <v>0</v>
      </c>
    </row>
    <row r="152" spans="1:8" x14ac:dyDescent="0.15">
      <c r="A152" s="37" t="s">
        <v>198</v>
      </c>
      <c r="B152" s="38">
        <v>0</v>
      </c>
      <c r="C152" s="38">
        <v>0</v>
      </c>
      <c r="D152" s="38">
        <v>1</v>
      </c>
      <c r="E152" s="38">
        <v>0</v>
      </c>
      <c r="F152" s="38">
        <v>0</v>
      </c>
      <c r="G152" s="38">
        <v>0</v>
      </c>
      <c r="H152" s="38">
        <v>0</v>
      </c>
    </row>
    <row r="153" spans="1:8" x14ac:dyDescent="0.15">
      <c r="A153" s="37" t="s">
        <v>199</v>
      </c>
      <c r="B153" s="38">
        <v>0</v>
      </c>
      <c r="C153" s="38">
        <v>0</v>
      </c>
      <c r="D153" s="38">
        <v>1</v>
      </c>
      <c r="E153" s="38">
        <v>0</v>
      </c>
      <c r="F153" s="38">
        <v>0</v>
      </c>
      <c r="G153" s="38">
        <v>0</v>
      </c>
      <c r="H153" s="38">
        <v>0</v>
      </c>
    </row>
    <row r="154" spans="1:8" x14ac:dyDescent="0.15">
      <c r="A154" s="37" t="s">
        <v>200</v>
      </c>
      <c r="B154" s="38">
        <v>0</v>
      </c>
      <c r="C154" s="38">
        <v>0</v>
      </c>
      <c r="D154" s="38">
        <v>1</v>
      </c>
      <c r="E154" s="38">
        <v>0</v>
      </c>
      <c r="F154" s="38">
        <v>0</v>
      </c>
      <c r="G154" s="38">
        <v>0</v>
      </c>
      <c r="H154" s="38">
        <v>0</v>
      </c>
    </row>
    <row r="155" spans="1:8" x14ac:dyDescent="0.15">
      <c r="A155" s="37" t="s">
        <v>201</v>
      </c>
      <c r="B155" s="38">
        <v>0</v>
      </c>
      <c r="C155" s="38">
        <v>0</v>
      </c>
      <c r="D155" s="38">
        <v>1</v>
      </c>
      <c r="E155" s="38">
        <v>0</v>
      </c>
      <c r="F155" s="38">
        <v>0</v>
      </c>
      <c r="G155" s="38">
        <v>0</v>
      </c>
      <c r="H155" s="38">
        <v>0</v>
      </c>
    </row>
    <row r="156" spans="1:8" x14ac:dyDescent="0.15">
      <c r="A156" s="37" t="s">
        <v>202</v>
      </c>
      <c r="B156" s="38">
        <v>1</v>
      </c>
      <c r="C156" s="38">
        <v>0</v>
      </c>
      <c r="D156" s="38">
        <v>0</v>
      </c>
      <c r="E156" s="38">
        <v>0</v>
      </c>
      <c r="F156" s="38">
        <v>1</v>
      </c>
      <c r="G156" s="38">
        <v>0</v>
      </c>
      <c r="H156" s="38">
        <v>0</v>
      </c>
    </row>
    <row r="157" spans="1:8" x14ac:dyDescent="0.15">
      <c r="A157" s="37" t="s">
        <v>203</v>
      </c>
      <c r="B157" s="38">
        <v>0</v>
      </c>
      <c r="C157" s="38">
        <v>0</v>
      </c>
      <c r="D157" s="38">
        <v>0</v>
      </c>
      <c r="E157" s="38">
        <v>0</v>
      </c>
      <c r="F157" s="38">
        <v>1</v>
      </c>
      <c r="G157" s="38">
        <v>0</v>
      </c>
      <c r="H157" s="38">
        <v>0</v>
      </c>
    </row>
    <row r="158" spans="1:8" x14ac:dyDescent="0.15">
      <c r="A158" s="37" t="s">
        <v>204</v>
      </c>
      <c r="B158" s="38">
        <v>0</v>
      </c>
      <c r="C158" s="38">
        <v>0</v>
      </c>
      <c r="D158" s="38">
        <v>0</v>
      </c>
      <c r="E158" s="38">
        <v>0</v>
      </c>
      <c r="F158" s="38">
        <v>1</v>
      </c>
      <c r="G158" s="38">
        <v>0</v>
      </c>
      <c r="H158" s="38">
        <v>0</v>
      </c>
    </row>
    <row r="159" spans="1:8" x14ac:dyDescent="0.15">
      <c r="A159" s="37" t="s">
        <v>205</v>
      </c>
      <c r="B159" s="38">
        <v>0</v>
      </c>
      <c r="C159" s="38">
        <v>0</v>
      </c>
      <c r="D159" s="38">
        <v>0</v>
      </c>
      <c r="E159" s="38">
        <v>0</v>
      </c>
      <c r="F159" s="38">
        <v>1</v>
      </c>
      <c r="G159" s="38">
        <v>0</v>
      </c>
      <c r="H159" s="38">
        <v>0</v>
      </c>
    </row>
    <row r="160" spans="1:8" x14ac:dyDescent="0.15">
      <c r="A160" s="37" t="s">
        <v>206</v>
      </c>
      <c r="B160" s="38">
        <v>0</v>
      </c>
      <c r="C160" s="38">
        <v>0</v>
      </c>
      <c r="D160" s="38">
        <v>0</v>
      </c>
      <c r="E160" s="38">
        <v>0</v>
      </c>
      <c r="F160" s="38">
        <v>1</v>
      </c>
      <c r="G160" s="38">
        <v>1</v>
      </c>
      <c r="H160" s="38">
        <v>0</v>
      </c>
    </row>
    <row r="161" spans="1:8" x14ac:dyDescent="0.15">
      <c r="A161" s="37" t="s">
        <v>207</v>
      </c>
      <c r="B161" s="38">
        <v>0</v>
      </c>
      <c r="C161" s="38">
        <v>0</v>
      </c>
      <c r="D161" s="38">
        <v>0</v>
      </c>
      <c r="E161" s="38">
        <v>0</v>
      </c>
      <c r="F161" s="38">
        <v>5</v>
      </c>
      <c r="G161" s="38">
        <v>3</v>
      </c>
      <c r="H161" s="38">
        <v>0</v>
      </c>
    </row>
    <row r="162" spans="1:8" x14ac:dyDescent="0.15">
      <c r="A162" s="37" t="s">
        <v>208</v>
      </c>
      <c r="B162" s="38">
        <v>0</v>
      </c>
      <c r="C162" s="38">
        <v>0</v>
      </c>
      <c r="D162" s="38">
        <v>0</v>
      </c>
      <c r="E162" s="38">
        <v>0</v>
      </c>
      <c r="F162" s="38">
        <v>1</v>
      </c>
      <c r="G162" s="38">
        <v>0</v>
      </c>
      <c r="H162" s="38">
        <v>0</v>
      </c>
    </row>
    <row r="163" spans="1:8" x14ac:dyDescent="0.15">
      <c r="A163" s="37" t="s">
        <v>209</v>
      </c>
      <c r="B163" s="38">
        <v>0</v>
      </c>
      <c r="C163" s="38">
        <v>0</v>
      </c>
      <c r="D163" s="38">
        <v>0</v>
      </c>
      <c r="E163" s="38">
        <v>0</v>
      </c>
      <c r="F163" s="38">
        <v>1</v>
      </c>
      <c r="G163" s="38">
        <v>0</v>
      </c>
      <c r="H163" s="38">
        <v>0</v>
      </c>
    </row>
    <row r="164" spans="1:8" x14ac:dyDescent="0.15">
      <c r="A164" s="37" t="s">
        <v>210</v>
      </c>
      <c r="B164" s="38">
        <v>0</v>
      </c>
      <c r="C164" s="38">
        <v>0</v>
      </c>
      <c r="D164" s="38">
        <v>0</v>
      </c>
      <c r="E164" s="38">
        <v>0</v>
      </c>
      <c r="F164" s="38">
        <v>1</v>
      </c>
      <c r="G164" s="38">
        <v>0</v>
      </c>
      <c r="H164" s="38">
        <v>0</v>
      </c>
    </row>
    <row r="165" spans="1:8" x14ac:dyDescent="0.15">
      <c r="A165" s="37" t="s">
        <v>211</v>
      </c>
      <c r="B165" s="38">
        <v>0</v>
      </c>
      <c r="C165" s="38">
        <v>0</v>
      </c>
      <c r="D165" s="38">
        <v>0</v>
      </c>
      <c r="E165" s="38">
        <v>0</v>
      </c>
      <c r="F165" s="38">
        <v>1</v>
      </c>
      <c r="G165" s="38">
        <v>0</v>
      </c>
      <c r="H165" s="38">
        <v>0</v>
      </c>
    </row>
    <row r="166" spans="1:8" x14ac:dyDescent="0.15">
      <c r="A166" s="37" t="s">
        <v>212</v>
      </c>
      <c r="B166" s="38">
        <v>0</v>
      </c>
      <c r="C166" s="38">
        <v>0</v>
      </c>
      <c r="D166" s="38">
        <v>0</v>
      </c>
      <c r="E166" s="38">
        <v>0</v>
      </c>
      <c r="F166" s="38">
        <v>1</v>
      </c>
      <c r="G166" s="38">
        <v>0</v>
      </c>
      <c r="H166" s="38">
        <v>0</v>
      </c>
    </row>
    <row r="167" spans="1:8" x14ac:dyDescent="0.15">
      <c r="A167" s="37" t="s">
        <v>213</v>
      </c>
      <c r="B167" s="38">
        <v>0</v>
      </c>
      <c r="C167" s="38">
        <v>0</v>
      </c>
      <c r="D167" s="38">
        <v>0</v>
      </c>
      <c r="E167" s="38">
        <v>0</v>
      </c>
      <c r="F167" s="38">
        <v>1</v>
      </c>
      <c r="G167" s="38">
        <v>0</v>
      </c>
      <c r="H167" s="38">
        <v>0</v>
      </c>
    </row>
    <row r="168" spans="1:8" x14ac:dyDescent="0.15">
      <c r="A168" s="37" t="s">
        <v>214</v>
      </c>
      <c r="B168" s="38">
        <v>0</v>
      </c>
      <c r="C168" s="38">
        <v>0</v>
      </c>
      <c r="D168" s="38">
        <v>0</v>
      </c>
      <c r="E168" s="38">
        <v>0</v>
      </c>
      <c r="F168" s="38">
        <v>2</v>
      </c>
      <c r="G168" s="38">
        <v>0</v>
      </c>
      <c r="H168" s="38">
        <v>0</v>
      </c>
    </row>
    <row r="169" spans="1:8" x14ac:dyDescent="0.15">
      <c r="A169" s="37" t="s">
        <v>215</v>
      </c>
      <c r="B169" s="38">
        <v>0</v>
      </c>
      <c r="C169" s="38">
        <v>0</v>
      </c>
      <c r="D169" s="38">
        <v>0</v>
      </c>
      <c r="E169" s="38">
        <v>0</v>
      </c>
      <c r="F169" s="38">
        <v>1</v>
      </c>
      <c r="G169" s="38">
        <v>0</v>
      </c>
      <c r="H169" s="38">
        <v>0</v>
      </c>
    </row>
    <row r="170" spans="1:8" x14ac:dyDescent="0.15">
      <c r="A170" s="37" t="s">
        <v>216</v>
      </c>
      <c r="B170" s="38">
        <v>0</v>
      </c>
      <c r="C170" s="38">
        <v>0</v>
      </c>
      <c r="D170" s="38">
        <v>0</v>
      </c>
      <c r="E170" s="38">
        <v>0</v>
      </c>
      <c r="F170" s="38">
        <v>1</v>
      </c>
      <c r="G170" s="38">
        <v>0</v>
      </c>
      <c r="H170" s="38">
        <v>0</v>
      </c>
    </row>
    <row r="171" spans="1:8" x14ac:dyDescent="0.15">
      <c r="A171" s="37" t="s">
        <v>217</v>
      </c>
      <c r="B171" s="38">
        <v>0</v>
      </c>
      <c r="C171" s="38">
        <v>0</v>
      </c>
      <c r="D171" s="38">
        <v>0</v>
      </c>
      <c r="E171" s="38">
        <v>0</v>
      </c>
      <c r="F171" s="38">
        <v>1</v>
      </c>
      <c r="G171" s="38">
        <v>0</v>
      </c>
      <c r="H171" s="38">
        <v>0</v>
      </c>
    </row>
    <row r="172" spans="1:8" x14ac:dyDescent="0.15">
      <c r="A172" s="37" t="s">
        <v>218</v>
      </c>
      <c r="B172" s="38">
        <v>0</v>
      </c>
      <c r="C172" s="38">
        <v>0</v>
      </c>
      <c r="D172" s="38">
        <v>0</v>
      </c>
      <c r="E172" s="38">
        <v>0</v>
      </c>
      <c r="F172" s="38">
        <v>1</v>
      </c>
      <c r="G172" s="38">
        <v>0</v>
      </c>
      <c r="H172" s="38">
        <v>0</v>
      </c>
    </row>
    <row r="173" spans="1:8" x14ac:dyDescent="0.15">
      <c r="A173" s="37" t="s">
        <v>219</v>
      </c>
      <c r="B173" s="38">
        <v>0</v>
      </c>
      <c r="C173" s="38">
        <v>0</v>
      </c>
      <c r="D173" s="38">
        <v>0</v>
      </c>
      <c r="E173" s="38">
        <v>0</v>
      </c>
      <c r="F173" s="38">
        <v>4</v>
      </c>
      <c r="G173" s="38">
        <v>0</v>
      </c>
      <c r="H173" s="38">
        <v>0</v>
      </c>
    </row>
    <row r="174" spans="1:8" x14ac:dyDescent="0.15">
      <c r="A174" s="37" t="s">
        <v>220</v>
      </c>
      <c r="B174" s="38">
        <v>0</v>
      </c>
      <c r="C174" s="38">
        <v>0</v>
      </c>
      <c r="D174" s="38">
        <v>0</v>
      </c>
      <c r="E174" s="38">
        <v>0</v>
      </c>
      <c r="F174" s="38">
        <v>1</v>
      </c>
      <c r="G174" s="38">
        <v>0</v>
      </c>
      <c r="H174" s="38">
        <v>0</v>
      </c>
    </row>
    <row r="175" spans="1:8" x14ac:dyDescent="0.15">
      <c r="A175" s="37" t="s">
        <v>221</v>
      </c>
      <c r="B175" s="38">
        <v>0</v>
      </c>
      <c r="C175" s="38">
        <v>0</v>
      </c>
      <c r="D175" s="38">
        <v>0</v>
      </c>
      <c r="E175" s="38">
        <v>0</v>
      </c>
      <c r="F175" s="38">
        <v>1</v>
      </c>
      <c r="G175" s="38">
        <v>0</v>
      </c>
      <c r="H175" s="38">
        <v>0</v>
      </c>
    </row>
    <row r="176" spans="1:8" x14ac:dyDescent="0.15">
      <c r="A176" s="37" t="s">
        <v>222</v>
      </c>
      <c r="B176" s="38">
        <v>0</v>
      </c>
      <c r="C176" s="38">
        <v>0</v>
      </c>
      <c r="D176" s="38">
        <v>0</v>
      </c>
      <c r="E176" s="38">
        <v>0</v>
      </c>
      <c r="F176" s="38">
        <v>1</v>
      </c>
      <c r="G176" s="38">
        <v>0</v>
      </c>
      <c r="H176" s="38">
        <v>0</v>
      </c>
    </row>
    <row r="177" spans="1:8" x14ac:dyDescent="0.15">
      <c r="A177" s="37" t="s">
        <v>223</v>
      </c>
      <c r="B177" s="38">
        <v>0</v>
      </c>
      <c r="C177" s="38">
        <v>0</v>
      </c>
      <c r="D177" s="38">
        <v>0</v>
      </c>
      <c r="E177" s="38">
        <v>0</v>
      </c>
      <c r="F177" s="38">
        <v>0</v>
      </c>
      <c r="G177" s="38">
        <v>1</v>
      </c>
      <c r="H177" s="38">
        <v>0</v>
      </c>
    </row>
    <row r="178" spans="1:8" x14ac:dyDescent="0.15">
      <c r="A178" s="37" t="s">
        <v>224</v>
      </c>
      <c r="B178" s="38">
        <v>0</v>
      </c>
      <c r="C178" s="38">
        <v>0</v>
      </c>
      <c r="D178" s="38">
        <v>0</v>
      </c>
      <c r="E178" s="38">
        <v>0</v>
      </c>
      <c r="F178" s="38">
        <v>0</v>
      </c>
      <c r="G178" s="38">
        <v>1</v>
      </c>
      <c r="H178" s="38">
        <v>0</v>
      </c>
    </row>
    <row r="179" spans="1:8" x14ac:dyDescent="0.15">
      <c r="A179" s="37" t="s">
        <v>225</v>
      </c>
      <c r="B179" s="38">
        <v>0</v>
      </c>
      <c r="C179" s="38">
        <v>0</v>
      </c>
      <c r="D179" s="38">
        <v>0</v>
      </c>
      <c r="E179" s="38">
        <v>0</v>
      </c>
      <c r="F179" s="38">
        <v>0</v>
      </c>
      <c r="G179" s="38">
        <v>1</v>
      </c>
      <c r="H179" s="38">
        <v>0</v>
      </c>
    </row>
    <row r="180" spans="1:8" x14ac:dyDescent="0.15">
      <c r="A180" s="37" t="s">
        <v>226</v>
      </c>
      <c r="B180" s="38">
        <v>0</v>
      </c>
      <c r="C180" s="38">
        <v>0</v>
      </c>
      <c r="D180" s="38">
        <v>0</v>
      </c>
      <c r="E180" s="38">
        <v>0</v>
      </c>
      <c r="F180" s="38">
        <v>0</v>
      </c>
      <c r="G180" s="38">
        <v>1</v>
      </c>
      <c r="H180" s="38">
        <v>0</v>
      </c>
    </row>
    <row r="181" spans="1:8" x14ac:dyDescent="0.15">
      <c r="A181" s="37" t="s">
        <v>227</v>
      </c>
      <c r="B181" s="38">
        <v>0</v>
      </c>
      <c r="C181" s="38">
        <v>0</v>
      </c>
      <c r="D181" s="38">
        <v>0</v>
      </c>
      <c r="E181" s="38">
        <v>0</v>
      </c>
      <c r="F181" s="38">
        <v>0</v>
      </c>
      <c r="G181" s="38">
        <v>1</v>
      </c>
      <c r="H181" s="38">
        <v>0</v>
      </c>
    </row>
    <row r="182" spans="1:8" x14ac:dyDescent="0.15">
      <c r="A182" s="37" t="s">
        <v>228</v>
      </c>
      <c r="B182" s="38">
        <v>0</v>
      </c>
      <c r="C182" s="38">
        <v>0</v>
      </c>
      <c r="D182" s="38">
        <v>0</v>
      </c>
      <c r="E182" s="38">
        <v>0</v>
      </c>
      <c r="F182" s="38">
        <v>0</v>
      </c>
      <c r="G182" s="38">
        <v>1</v>
      </c>
      <c r="H182" s="38">
        <v>0</v>
      </c>
    </row>
    <row r="183" spans="1:8" x14ac:dyDescent="0.15">
      <c r="A183" s="37" t="s">
        <v>229</v>
      </c>
      <c r="B183" s="38">
        <v>0</v>
      </c>
      <c r="C183" s="38">
        <v>0</v>
      </c>
      <c r="D183" s="38">
        <v>0</v>
      </c>
      <c r="E183" s="38">
        <v>0</v>
      </c>
      <c r="F183" s="38">
        <v>0</v>
      </c>
      <c r="G183" s="38">
        <v>1</v>
      </c>
      <c r="H183" s="38">
        <v>0</v>
      </c>
    </row>
    <row r="184" spans="1:8" x14ac:dyDescent="0.15">
      <c r="A184" s="37" t="s">
        <v>230</v>
      </c>
      <c r="B184" s="38">
        <v>0</v>
      </c>
      <c r="C184" s="38">
        <v>0</v>
      </c>
      <c r="D184" s="38">
        <v>0</v>
      </c>
      <c r="E184" s="38">
        <v>0</v>
      </c>
      <c r="F184" s="38">
        <v>0</v>
      </c>
      <c r="G184" s="38">
        <v>1</v>
      </c>
      <c r="H184" s="38">
        <v>0</v>
      </c>
    </row>
    <row r="185" spans="1:8" x14ac:dyDescent="0.15">
      <c r="A185" s="37" t="s">
        <v>231</v>
      </c>
      <c r="B185" s="38">
        <v>0</v>
      </c>
      <c r="C185" s="38">
        <v>0</v>
      </c>
      <c r="D185" s="38">
        <v>0</v>
      </c>
      <c r="E185" s="38">
        <v>0</v>
      </c>
      <c r="F185" s="38">
        <v>0</v>
      </c>
      <c r="G185" s="38">
        <v>1</v>
      </c>
      <c r="H185" s="38">
        <v>0</v>
      </c>
    </row>
    <row r="186" spans="1:8" x14ac:dyDescent="0.15">
      <c r="A186" s="37" t="s">
        <v>232</v>
      </c>
      <c r="B186" s="38">
        <v>0</v>
      </c>
      <c r="C186" s="38">
        <v>0</v>
      </c>
      <c r="D186" s="38">
        <v>0</v>
      </c>
      <c r="E186" s="38">
        <v>0</v>
      </c>
      <c r="F186" s="38">
        <v>0</v>
      </c>
      <c r="G186" s="38">
        <v>1</v>
      </c>
      <c r="H186" s="38">
        <v>0</v>
      </c>
    </row>
    <row r="187" spans="1:8" x14ac:dyDescent="0.15">
      <c r="A187" s="37" t="s">
        <v>233</v>
      </c>
      <c r="B187" s="38">
        <v>0</v>
      </c>
      <c r="C187" s="38">
        <v>0</v>
      </c>
      <c r="D187" s="38">
        <v>0</v>
      </c>
      <c r="E187" s="38">
        <v>0</v>
      </c>
      <c r="F187" s="38">
        <v>0</v>
      </c>
      <c r="G187" s="38">
        <v>1</v>
      </c>
      <c r="H187" s="38">
        <v>0</v>
      </c>
    </row>
    <row r="188" spans="1:8" x14ac:dyDescent="0.15">
      <c r="A188" s="37" t="s">
        <v>234</v>
      </c>
      <c r="B188" s="38">
        <v>0</v>
      </c>
      <c r="C188" s="38">
        <v>0</v>
      </c>
      <c r="D188" s="38">
        <v>0</v>
      </c>
      <c r="E188" s="38">
        <v>0</v>
      </c>
      <c r="F188" s="38">
        <v>0</v>
      </c>
      <c r="G188" s="38">
        <v>1</v>
      </c>
      <c r="H188" s="38">
        <v>0</v>
      </c>
    </row>
    <row r="189" spans="1:8" x14ac:dyDescent="0.15">
      <c r="A189" s="37" t="s">
        <v>235</v>
      </c>
      <c r="B189" s="38">
        <v>0</v>
      </c>
      <c r="C189" s="38">
        <v>0</v>
      </c>
      <c r="D189" s="38">
        <v>0</v>
      </c>
      <c r="E189" s="38">
        <v>0</v>
      </c>
      <c r="F189" s="38">
        <v>0</v>
      </c>
      <c r="G189" s="38">
        <v>1</v>
      </c>
      <c r="H189" s="38">
        <v>0</v>
      </c>
    </row>
    <row r="190" spans="1:8" x14ac:dyDescent="0.15">
      <c r="A190" s="37" t="s">
        <v>236</v>
      </c>
      <c r="B190" s="38">
        <v>0</v>
      </c>
      <c r="C190" s="38">
        <v>0</v>
      </c>
      <c r="D190" s="38">
        <v>0</v>
      </c>
      <c r="E190" s="38">
        <v>0</v>
      </c>
      <c r="F190" s="38">
        <v>0</v>
      </c>
      <c r="G190" s="38">
        <v>1</v>
      </c>
      <c r="H190" s="38">
        <v>0</v>
      </c>
    </row>
    <row r="191" spans="1:8" x14ac:dyDescent="0.15">
      <c r="A191" s="37" t="s">
        <v>237</v>
      </c>
      <c r="B191" s="38">
        <v>0</v>
      </c>
      <c r="C191" s="38">
        <v>0</v>
      </c>
      <c r="D191" s="38">
        <v>0</v>
      </c>
      <c r="E191" s="38">
        <v>0</v>
      </c>
      <c r="F191" s="38">
        <v>0</v>
      </c>
      <c r="G191" s="38">
        <v>1</v>
      </c>
      <c r="H191" s="38">
        <v>0</v>
      </c>
    </row>
    <row r="192" spans="1:8" x14ac:dyDescent="0.15">
      <c r="A192" s="37" t="s">
        <v>238</v>
      </c>
      <c r="B192" s="38">
        <v>0</v>
      </c>
      <c r="C192" s="38">
        <v>0</v>
      </c>
      <c r="D192" s="38">
        <v>0</v>
      </c>
      <c r="E192" s="38">
        <v>0</v>
      </c>
      <c r="F192" s="38">
        <v>0</v>
      </c>
      <c r="G192" s="38">
        <v>1</v>
      </c>
      <c r="H192" s="38">
        <v>0</v>
      </c>
    </row>
    <row r="193" spans="1:8" x14ac:dyDescent="0.15">
      <c r="A193" s="37" t="s">
        <v>239</v>
      </c>
      <c r="B193" s="38">
        <v>0</v>
      </c>
      <c r="C193" s="38">
        <v>0</v>
      </c>
      <c r="D193" s="38">
        <v>0</v>
      </c>
      <c r="E193" s="38">
        <v>0</v>
      </c>
      <c r="F193" s="38">
        <v>0</v>
      </c>
      <c r="G193" s="38">
        <v>1</v>
      </c>
      <c r="H193" s="38">
        <v>0</v>
      </c>
    </row>
    <row r="194" spans="1:8" x14ac:dyDescent="0.15">
      <c r="A194" s="37" t="s">
        <v>240</v>
      </c>
      <c r="B194" s="38">
        <v>0</v>
      </c>
      <c r="C194" s="38">
        <v>0</v>
      </c>
      <c r="D194" s="38">
        <v>0</v>
      </c>
      <c r="E194" s="38">
        <v>0</v>
      </c>
      <c r="F194" s="38">
        <v>0</v>
      </c>
      <c r="G194" s="38">
        <v>1</v>
      </c>
      <c r="H194" s="38">
        <v>0</v>
      </c>
    </row>
    <row r="195" spans="1:8" x14ac:dyDescent="0.15">
      <c r="A195" s="37" t="s">
        <v>241</v>
      </c>
      <c r="B195" s="38">
        <v>0</v>
      </c>
      <c r="C195" s="38">
        <v>0</v>
      </c>
      <c r="D195" s="38">
        <v>0</v>
      </c>
      <c r="E195" s="38">
        <v>0</v>
      </c>
      <c r="F195" s="38">
        <v>0</v>
      </c>
      <c r="G195" s="38">
        <v>1</v>
      </c>
      <c r="H195" s="38">
        <v>0</v>
      </c>
    </row>
    <row r="196" spans="1:8" x14ac:dyDescent="0.15">
      <c r="A196" s="37" t="s">
        <v>242</v>
      </c>
      <c r="B196" s="38">
        <v>0</v>
      </c>
      <c r="C196" s="38">
        <v>0</v>
      </c>
      <c r="D196" s="38">
        <v>0</v>
      </c>
      <c r="E196" s="38">
        <v>0</v>
      </c>
      <c r="F196" s="38">
        <v>0</v>
      </c>
      <c r="G196" s="38">
        <v>1</v>
      </c>
      <c r="H196" s="38">
        <v>0</v>
      </c>
    </row>
    <row r="197" spans="1:8" x14ac:dyDescent="0.15">
      <c r="A197" s="37" t="s">
        <v>243</v>
      </c>
      <c r="B197" s="38">
        <v>0</v>
      </c>
      <c r="C197" s="38">
        <v>0</v>
      </c>
      <c r="D197" s="38">
        <v>0</v>
      </c>
      <c r="E197" s="38">
        <v>0</v>
      </c>
      <c r="F197" s="38">
        <v>0</v>
      </c>
      <c r="G197" s="38">
        <v>1</v>
      </c>
      <c r="H197" s="38">
        <v>0</v>
      </c>
    </row>
    <row r="198" spans="1:8" x14ac:dyDescent="0.15">
      <c r="A198" s="37" t="s">
        <v>244</v>
      </c>
      <c r="B198" s="38">
        <v>0</v>
      </c>
      <c r="C198" s="38">
        <v>0</v>
      </c>
      <c r="D198" s="38">
        <v>0</v>
      </c>
      <c r="E198" s="38">
        <v>0</v>
      </c>
      <c r="F198" s="38">
        <v>0</v>
      </c>
      <c r="G198" s="38">
        <v>1</v>
      </c>
      <c r="H198" s="38">
        <v>0</v>
      </c>
    </row>
    <row r="199" spans="1:8" x14ac:dyDescent="0.15">
      <c r="A199" s="37" t="s">
        <v>245</v>
      </c>
      <c r="B199" s="38">
        <v>0</v>
      </c>
      <c r="C199" s="38">
        <v>0</v>
      </c>
      <c r="D199" s="38">
        <v>0</v>
      </c>
      <c r="E199" s="38">
        <v>0</v>
      </c>
      <c r="F199" s="38">
        <v>0</v>
      </c>
      <c r="G199" s="38">
        <v>1</v>
      </c>
      <c r="H199" s="38">
        <v>0</v>
      </c>
    </row>
    <row r="200" spans="1:8" x14ac:dyDescent="0.15">
      <c r="A200" s="37" t="s">
        <v>246</v>
      </c>
      <c r="B200" s="38">
        <v>0</v>
      </c>
      <c r="C200" s="38">
        <v>0</v>
      </c>
      <c r="D200" s="38">
        <v>0</v>
      </c>
      <c r="E200" s="38">
        <v>0</v>
      </c>
      <c r="F200" s="38">
        <v>0</v>
      </c>
      <c r="G200" s="38">
        <v>1</v>
      </c>
      <c r="H200" s="38">
        <v>0</v>
      </c>
    </row>
    <row r="201" spans="1:8" x14ac:dyDescent="0.15">
      <c r="A201" s="37" t="s">
        <v>247</v>
      </c>
      <c r="B201" s="38">
        <v>0</v>
      </c>
      <c r="C201" s="38">
        <v>0</v>
      </c>
      <c r="D201" s="38">
        <v>0</v>
      </c>
      <c r="E201" s="38">
        <v>0</v>
      </c>
      <c r="F201" s="38">
        <v>0</v>
      </c>
      <c r="G201" s="38">
        <v>1</v>
      </c>
      <c r="H201" s="38">
        <v>0</v>
      </c>
    </row>
    <row r="202" spans="1:8" x14ac:dyDescent="0.15">
      <c r="A202" s="37" t="s">
        <v>248</v>
      </c>
      <c r="B202" s="38">
        <v>1</v>
      </c>
      <c r="C202" s="38">
        <v>0</v>
      </c>
      <c r="D202" s="38">
        <v>0</v>
      </c>
      <c r="E202" s="38">
        <v>0</v>
      </c>
      <c r="F202" s="38">
        <v>0</v>
      </c>
      <c r="G202" s="38">
        <v>0</v>
      </c>
      <c r="H202" s="38">
        <v>0</v>
      </c>
    </row>
    <row r="203" spans="1:8" x14ac:dyDescent="0.15">
      <c r="A203" s="37" t="s">
        <v>249</v>
      </c>
      <c r="B203" s="38">
        <v>1</v>
      </c>
      <c r="C203" s="38">
        <v>0</v>
      </c>
      <c r="D203" s="38">
        <v>0</v>
      </c>
      <c r="E203" s="38">
        <v>0</v>
      </c>
      <c r="F203" s="38">
        <v>0</v>
      </c>
      <c r="G203" s="38">
        <v>0</v>
      </c>
      <c r="H203" s="38">
        <v>0</v>
      </c>
    </row>
    <row r="204" spans="1:8" x14ac:dyDescent="0.15">
      <c r="A204" s="37" t="s">
        <v>250</v>
      </c>
      <c r="B204" s="38">
        <v>1</v>
      </c>
      <c r="C204" s="38">
        <v>0</v>
      </c>
      <c r="D204" s="38">
        <v>0</v>
      </c>
      <c r="E204" s="38">
        <v>0</v>
      </c>
      <c r="F204" s="38">
        <v>0</v>
      </c>
      <c r="G204" s="38">
        <v>0</v>
      </c>
      <c r="H204" s="38">
        <v>0</v>
      </c>
    </row>
    <row r="205" spans="1:8" x14ac:dyDescent="0.15">
      <c r="A205" s="37" t="s">
        <v>251</v>
      </c>
      <c r="B205" s="38">
        <v>1</v>
      </c>
      <c r="C205" s="38">
        <v>0</v>
      </c>
      <c r="D205" s="38">
        <v>0</v>
      </c>
      <c r="E205" s="38">
        <v>0</v>
      </c>
      <c r="F205" s="38">
        <v>0</v>
      </c>
      <c r="G205" s="38">
        <v>0</v>
      </c>
      <c r="H205" s="38">
        <v>0</v>
      </c>
    </row>
    <row r="206" spans="1:8" x14ac:dyDescent="0.15">
      <c r="A206" s="37" t="s">
        <v>252</v>
      </c>
      <c r="B206" s="38">
        <v>2</v>
      </c>
      <c r="C206" s="38">
        <v>0</v>
      </c>
      <c r="D206" s="38">
        <v>0</v>
      </c>
      <c r="E206" s="38">
        <v>0</v>
      </c>
      <c r="F206" s="38">
        <v>0</v>
      </c>
      <c r="G206" s="38">
        <v>0</v>
      </c>
      <c r="H206" s="38">
        <v>0</v>
      </c>
    </row>
    <row r="207" spans="1:8" x14ac:dyDescent="0.15">
      <c r="A207" s="37" t="s">
        <v>253</v>
      </c>
      <c r="B207" s="38">
        <v>1</v>
      </c>
      <c r="C207" s="38">
        <v>0</v>
      </c>
      <c r="D207" s="38">
        <v>0</v>
      </c>
      <c r="E207" s="38">
        <v>0</v>
      </c>
      <c r="F207" s="38">
        <v>0</v>
      </c>
      <c r="G207" s="38">
        <v>0</v>
      </c>
      <c r="H207" s="38">
        <v>0</v>
      </c>
    </row>
    <row r="208" spans="1:8" x14ac:dyDescent="0.15">
      <c r="A208" s="37" t="s">
        <v>254</v>
      </c>
      <c r="B208" s="38">
        <v>2</v>
      </c>
      <c r="C208" s="38">
        <v>0</v>
      </c>
      <c r="D208" s="38">
        <v>0</v>
      </c>
      <c r="E208" s="38">
        <v>0</v>
      </c>
      <c r="F208" s="38">
        <v>0</v>
      </c>
      <c r="G208" s="38">
        <v>0</v>
      </c>
      <c r="H208" s="38">
        <v>0</v>
      </c>
    </row>
    <row r="209" spans="1:8" x14ac:dyDescent="0.15">
      <c r="A209" s="37" t="s">
        <v>255</v>
      </c>
      <c r="B209" s="38">
        <v>1</v>
      </c>
      <c r="C209" s="38">
        <v>0</v>
      </c>
      <c r="D209" s="38">
        <v>0</v>
      </c>
      <c r="E209" s="38">
        <v>0</v>
      </c>
      <c r="F209" s="38">
        <v>0</v>
      </c>
      <c r="G209" s="38">
        <v>0</v>
      </c>
      <c r="H209" s="38">
        <v>0</v>
      </c>
    </row>
    <row r="210" spans="1:8" x14ac:dyDescent="0.15">
      <c r="A210" s="37" t="s">
        <v>256</v>
      </c>
      <c r="B210" s="38">
        <v>1</v>
      </c>
      <c r="C210" s="38">
        <v>0</v>
      </c>
      <c r="D210" s="38">
        <v>0</v>
      </c>
      <c r="E210" s="38">
        <v>0</v>
      </c>
      <c r="F210" s="38">
        <v>0</v>
      </c>
      <c r="G210" s="38">
        <v>0</v>
      </c>
      <c r="H210" s="38">
        <v>0</v>
      </c>
    </row>
    <row r="211" spans="1:8" x14ac:dyDescent="0.15">
      <c r="A211" s="37" t="s">
        <v>257</v>
      </c>
      <c r="B211" s="38">
        <v>1</v>
      </c>
      <c r="C211" s="38">
        <v>0</v>
      </c>
      <c r="D211" s="38">
        <v>0</v>
      </c>
      <c r="E211" s="38">
        <v>0</v>
      </c>
      <c r="F211" s="38">
        <v>0</v>
      </c>
      <c r="G211" s="38">
        <v>0</v>
      </c>
      <c r="H211" s="38">
        <v>0</v>
      </c>
    </row>
    <row r="212" spans="1:8" x14ac:dyDescent="0.15">
      <c r="A212" s="37" t="s">
        <v>258</v>
      </c>
      <c r="B212" s="38">
        <v>1</v>
      </c>
      <c r="C212" s="38">
        <v>0</v>
      </c>
      <c r="D212" s="38">
        <v>0</v>
      </c>
      <c r="E212" s="38">
        <v>0</v>
      </c>
      <c r="F212" s="38">
        <v>0</v>
      </c>
      <c r="G212" s="38">
        <v>0</v>
      </c>
      <c r="H212" s="38">
        <v>0</v>
      </c>
    </row>
    <row r="213" spans="1:8" x14ac:dyDescent="0.15">
      <c r="A213" s="37" t="s">
        <v>259</v>
      </c>
      <c r="B213" s="38">
        <v>1</v>
      </c>
      <c r="C213" s="38">
        <v>0</v>
      </c>
      <c r="D213" s="38">
        <v>0</v>
      </c>
      <c r="E213" s="38">
        <v>0</v>
      </c>
      <c r="F213" s="38">
        <v>0</v>
      </c>
      <c r="G213" s="38">
        <v>0</v>
      </c>
      <c r="H213" s="38">
        <v>0</v>
      </c>
    </row>
    <row r="214" spans="1:8" x14ac:dyDescent="0.15">
      <c r="A214" s="37" t="s">
        <v>260</v>
      </c>
      <c r="B214" s="38">
        <v>1</v>
      </c>
      <c r="C214" s="38">
        <v>0</v>
      </c>
      <c r="D214" s="38">
        <v>0</v>
      </c>
      <c r="E214" s="38">
        <v>0</v>
      </c>
      <c r="F214" s="38">
        <v>0</v>
      </c>
      <c r="G214" s="38">
        <v>0</v>
      </c>
      <c r="H214" s="38">
        <v>0</v>
      </c>
    </row>
    <row r="215" spans="1:8" x14ac:dyDescent="0.15">
      <c r="A215" s="37" t="s">
        <v>261</v>
      </c>
      <c r="B215" s="38">
        <v>1</v>
      </c>
      <c r="C215" s="38">
        <v>0</v>
      </c>
      <c r="D215" s="38">
        <v>0</v>
      </c>
      <c r="E215" s="38">
        <v>0</v>
      </c>
      <c r="F215" s="38">
        <v>0</v>
      </c>
      <c r="G215" s="38">
        <v>0</v>
      </c>
      <c r="H215" s="38">
        <v>0</v>
      </c>
    </row>
    <row r="216" spans="1:8" x14ac:dyDescent="0.15">
      <c r="A216" s="37" t="s">
        <v>262</v>
      </c>
      <c r="B216" s="38">
        <v>1</v>
      </c>
      <c r="C216" s="38">
        <v>0</v>
      </c>
      <c r="D216" s="38">
        <v>0</v>
      </c>
      <c r="E216" s="38">
        <v>0</v>
      </c>
      <c r="F216" s="38">
        <v>0</v>
      </c>
      <c r="G216" s="38">
        <v>0</v>
      </c>
      <c r="H216" s="38">
        <v>0</v>
      </c>
    </row>
    <row r="217" spans="1:8" x14ac:dyDescent="0.15">
      <c r="A217" s="37" t="s">
        <v>263</v>
      </c>
      <c r="B217" s="38">
        <v>1</v>
      </c>
      <c r="C217" s="38">
        <v>0</v>
      </c>
      <c r="D217" s="38">
        <v>0</v>
      </c>
      <c r="E217" s="38">
        <v>0</v>
      </c>
      <c r="F217" s="38">
        <v>0</v>
      </c>
      <c r="G217" s="38">
        <v>0</v>
      </c>
      <c r="H217" s="38">
        <v>0</v>
      </c>
    </row>
    <row r="218" spans="1:8" x14ac:dyDescent="0.15">
      <c r="A218" s="37" t="s">
        <v>264</v>
      </c>
      <c r="B218" s="38">
        <v>1</v>
      </c>
      <c r="C218" s="38">
        <v>0</v>
      </c>
      <c r="D218" s="38">
        <v>0</v>
      </c>
      <c r="E218" s="38">
        <v>0</v>
      </c>
      <c r="F218" s="38">
        <v>0</v>
      </c>
      <c r="G218" s="38">
        <v>0</v>
      </c>
      <c r="H218" s="38">
        <v>0</v>
      </c>
    </row>
    <row r="219" spans="1:8" x14ac:dyDescent="0.15">
      <c r="A219" s="37" t="s">
        <v>265</v>
      </c>
      <c r="B219" s="38">
        <v>1</v>
      </c>
      <c r="C219" s="38">
        <v>0</v>
      </c>
      <c r="D219" s="38">
        <v>0</v>
      </c>
      <c r="E219" s="38">
        <v>0</v>
      </c>
      <c r="F219" s="38">
        <v>0</v>
      </c>
      <c r="G219" s="38">
        <v>0</v>
      </c>
      <c r="H219" s="38">
        <v>0</v>
      </c>
    </row>
    <row r="220" spans="1:8" x14ac:dyDescent="0.15">
      <c r="A220" s="37" t="s">
        <v>266</v>
      </c>
      <c r="B220" s="38">
        <v>1</v>
      </c>
      <c r="C220" s="38">
        <v>0</v>
      </c>
      <c r="D220" s="38">
        <v>0</v>
      </c>
      <c r="E220" s="38">
        <v>0</v>
      </c>
      <c r="F220" s="38">
        <v>0</v>
      </c>
      <c r="G220" s="38">
        <v>0</v>
      </c>
      <c r="H220" s="38">
        <v>0</v>
      </c>
    </row>
    <row r="221" spans="1:8" x14ac:dyDescent="0.15">
      <c r="A221" s="37" t="s">
        <v>267</v>
      </c>
      <c r="B221" s="38">
        <v>1</v>
      </c>
      <c r="C221" s="38">
        <v>0</v>
      </c>
      <c r="D221" s="38">
        <v>0</v>
      </c>
      <c r="E221" s="38">
        <v>0</v>
      </c>
      <c r="F221" s="38">
        <v>0</v>
      </c>
      <c r="G221" s="38">
        <v>0</v>
      </c>
      <c r="H221" s="38">
        <v>0</v>
      </c>
    </row>
    <row r="222" spans="1:8" x14ac:dyDescent="0.15">
      <c r="A222" s="37" t="s">
        <v>268</v>
      </c>
      <c r="B222" s="38">
        <v>1</v>
      </c>
      <c r="C222" s="38">
        <v>0</v>
      </c>
      <c r="D222" s="38">
        <v>0</v>
      </c>
      <c r="E222" s="38">
        <v>0</v>
      </c>
      <c r="F222" s="38">
        <v>0</v>
      </c>
      <c r="G222" s="38">
        <v>0</v>
      </c>
      <c r="H222" s="38">
        <v>0</v>
      </c>
    </row>
    <row r="223" spans="1:8" x14ac:dyDescent="0.15">
      <c r="A223" s="37" t="s">
        <v>269</v>
      </c>
      <c r="B223" s="38">
        <v>1</v>
      </c>
      <c r="C223" s="38">
        <v>0</v>
      </c>
      <c r="D223" s="38">
        <v>0</v>
      </c>
      <c r="E223" s="38">
        <v>0</v>
      </c>
      <c r="F223" s="38">
        <v>0</v>
      </c>
      <c r="G223" s="38">
        <v>0</v>
      </c>
      <c r="H223" s="38">
        <v>0</v>
      </c>
    </row>
    <row r="224" spans="1:8" x14ac:dyDescent="0.15">
      <c r="A224" s="37" t="s">
        <v>270</v>
      </c>
      <c r="B224" s="38">
        <v>1</v>
      </c>
      <c r="C224" s="38">
        <v>0</v>
      </c>
      <c r="D224" s="38">
        <v>0</v>
      </c>
      <c r="E224" s="38">
        <v>0</v>
      </c>
      <c r="F224" s="38">
        <v>0</v>
      </c>
      <c r="G224" s="38">
        <v>0</v>
      </c>
      <c r="H224" s="38">
        <v>0</v>
      </c>
    </row>
    <row r="225" spans="1:8" x14ac:dyDescent="0.15">
      <c r="A225" s="37" t="s">
        <v>271</v>
      </c>
      <c r="B225" s="38">
        <v>1</v>
      </c>
      <c r="C225" s="38">
        <v>0</v>
      </c>
      <c r="D225" s="38">
        <v>0</v>
      </c>
      <c r="E225" s="38">
        <v>0</v>
      </c>
      <c r="F225" s="38">
        <v>0</v>
      </c>
      <c r="G225" s="38">
        <v>0</v>
      </c>
      <c r="H225" s="38">
        <v>0</v>
      </c>
    </row>
    <row r="226" spans="1:8" x14ac:dyDescent="0.15">
      <c r="A226" s="37" t="s">
        <v>272</v>
      </c>
      <c r="B226" s="38">
        <v>1</v>
      </c>
      <c r="C226" s="38">
        <v>0</v>
      </c>
      <c r="D226" s="38">
        <v>0</v>
      </c>
      <c r="E226" s="38">
        <v>0</v>
      </c>
      <c r="F226" s="38">
        <v>0</v>
      </c>
      <c r="G226" s="38">
        <v>0</v>
      </c>
      <c r="H226" s="38">
        <v>0</v>
      </c>
    </row>
    <row r="227" spans="1:8" x14ac:dyDescent="0.15">
      <c r="A227" s="37" t="s">
        <v>273</v>
      </c>
      <c r="B227" s="38">
        <v>1</v>
      </c>
      <c r="C227" s="38">
        <v>0</v>
      </c>
      <c r="D227" s="38">
        <v>0</v>
      </c>
      <c r="E227" s="38">
        <v>0</v>
      </c>
      <c r="F227" s="38">
        <v>0</v>
      </c>
      <c r="G227" s="38">
        <v>0</v>
      </c>
      <c r="H227" s="38">
        <v>0</v>
      </c>
    </row>
    <row r="228" spans="1:8" x14ac:dyDescent="0.15">
      <c r="A228" s="37" t="s">
        <v>274</v>
      </c>
      <c r="B228" s="38">
        <v>1</v>
      </c>
      <c r="C228" s="38">
        <v>0</v>
      </c>
      <c r="D228" s="38">
        <v>0</v>
      </c>
      <c r="E228" s="38">
        <v>0</v>
      </c>
      <c r="F228" s="38">
        <v>0</v>
      </c>
      <c r="G228" s="38">
        <v>0</v>
      </c>
      <c r="H228" s="38">
        <v>0</v>
      </c>
    </row>
    <row r="229" spans="1:8" x14ac:dyDescent="0.15">
      <c r="A229" s="37" t="s">
        <v>275</v>
      </c>
      <c r="B229" s="38">
        <v>1</v>
      </c>
      <c r="C229" s="38">
        <v>0</v>
      </c>
      <c r="D229" s="38">
        <v>0</v>
      </c>
      <c r="E229" s="38">
        <v>0</v>
      </c>
      <c r="F229" s="38">
        <v>0</v>
      </c>
      <c r="G229" s="38">
        <v>0</v>
      </c>
      <c r="H229" s="38">
        <v>0</v>
      </c>
    </row>
    <row r="230" spans="1:8" x14ac:dyDescent="0.15">
      <c r="A230" s="37" t="s">
        <v>276</v>
      </c>
      <c r="B230" s="38">
        <v>1</v>
      </c>
      <c r="C230" s="38">
        <v>0</v>
      </c>
      <c r="D230" s="38">
        <v>0</v>
      </c>
      <c r="E230" s="38">
        <v>0</v>
      </c>
      <c r="F230" s="38">
        <v>0</v>
      </c>
      <c r="G230" s="38">
        <v>0</v>
      </c>
      <c r="H230" s="38">
        <v>0</v>
      </c>
    </row>
    <row r="231" spans="1:8" x14ac:dyDescent="0.15">
      <c r="A231" s="37" t="s">
        <v>277</v>
      </c>
      <c r="B231" s="38">
        <v>1</v>
      </c>
      <c r="C231" s="38">
        <v>0</v>
      </c>
      <c r="D231" s="38">
        <v>0</v>
      </c>
      <c r="E231" s="38">
        <v>0</v>
      </c>
      <c r="F231" s="38">
        <v>0</v>
      </c>
      <c r="G231" s="38">
        <v>0</v>
      </c>
      <c r="H231" s="38">
        <v>0</v>
      </c>
    </row>
    <row r="232" spans="1:8" x14ac:dyDescent="0.15">
      <c r="A232" s="37" t="s">
        <v>278</v>
      </c>
      <c r="B232" s="38">
        <v>1</v>
      </c>
      <c r="C232" s="38">
        <v>0</v>
      </c>
      <c r="D232" s="38">
        <v>0</v>
      </c>
      <c r="E232" s="38">
        <v>0</v>
      </c>
      <c r="F232" s="38">
        <v>0</v>
      </c>
      <c r="G232" s="38">
        <v>0</v>
      </c>
      <c r="H232" s="38">
        <v>0</v>
      </c>
    </row>
    <row r="233" spans="1:8" x14ac:dyDescent="0.15">
      <c r="A233" s="37" t="s">
        <v>279</v>
      </c>
      <c r="B233" s="38">
        <v>1</v>
      </c>
      <c r="C233" s="38">
        <v>0</v>
      </c>
      <c r="D233" s="38">
        <v>0</v>
      </c>
      <c r="E233" s="38">
        <v>0</v>
      </c>
      <c r="F233" s="38">
        <v>0</v>
      </c>
      <c r="G233" s="38">
        <v>0</v>
      </c>
      <c r="H233" s="38">
        <v>0</v>
      </c>
    </row>
    <row r="234" spans="1:8" x14ac:dyDescent="0.15">
      <c r="A234" s="37" t="s">
        <v>280</v>
      </c>
      <c r="B234" s="38">
        <v>1</v>
      </c>
      <c r="C234" s="38">
        <v>0</v>
      </c>
      <c r="D234" s="38">
        <v>0</v>
      </c>
      <c r="E234" s="38">
        <v>0</v>
      </c>
      <c r="F234" s="38">
        <v>0</v>
      </c>
      <c r="G234" s="38">
        <v>0</v>
      </c>
      <c r="H234" s="38">
        <v>0</v>
      </c>
    </row>
    <row r="235" spans="1:8" x14ac:dyDescent="0.15">
      <c r="A235" s="37" t="s">
        <v>281</v>
      </c>
      <c r="B235" s="38">
        <v>1</v>
      </c>
      <c r="C235" s="38">
        <v>0</v>
      </c>
      <c r="D235" s="38">
        <v>0</v>
      </c>
      <c r="E235" s="38">
        <v>0</v>
      </c>
      <c r="F235" s="38">
        <v>0</v>
      </c>
      <c r="G235" s="38">
        <v>0</v>
      </c>
      <c r="H235" s="38">
        <v>0</v>
      </c>
    </row>
    <row r="236" spans="1:8" x14ac:dyDescent="0.15">
      <c r="A236" s="37" t="s">
        <v>282</v>
      </c>
      <c r="B236" s="38">
        <v>1</v>
      </c>
      <c r="C236" s="38">
        <v>0</v>
      </c>
      <c r="D236" s="38">
        <v>0</v>
      </c>
      <c r="E236" s="38">
        <v>0</v>
      </c>
      <c r="F236" s="38">
        <v>0</v>
      </c>
      <c r="G236" s="38">
        <v>0</v>
      </c>
      <c r="H236" s="38">
        <v>0</v>
      </c>
    </row>
    <row r="237" spans="1:8" x14ac:dyDescent="0.15">
      <c r="A237" s="37" t="s">
        <v>283</v>
      </c>
      <c r="B237" s="38">
        <v>1</v>
      </c>
      <c r="C237" s="38">
        <v>0</v>
      </c>
      <c r="D237" s="38">
        <v>0</v>
      </c>
      <c r="E237" s="38">
        <v>0</v>
      </c>
      <c r="F237" s="38">
        <v>0</v>
      </c>
      <c r="G237" s="38">
        <v>0</v>
      </c>
      <c r="H237" s="38">
        <v>0</v>
      </c>
    </row>
    <row r="238" spans="1:8" x14ac:dyDescent="0.15">
      <c r="A238" s="37" t="s">
        <v>284</v>
      </c>
      <c r="B238" s="38">
        <v>1</v>
      </c>
      <c r="C238" s="38">
        <v>0</v>
      </c>
      <c r="D238" s="38">
        <v>0</v>
      </c>
      <c r="E238" s="38">
        <v>0</v>
      </c>
      <c r="F238" s="38">
        <v>0</v>
      </c>
      <c r="G238" s="38">
        <v>0</v>
      </c>
      <c r="H238" s="38">
        <v>0</v>
      </c>
    </row>
    <row r="239" spans="1:8" x14ac:dyDescent="0.15">
      <c r="A239" s="37" t="s">
        <v>285</v>
      </c>
      <c r="B239" s="38">
        <v>1</v>
      </c>
      <c r="C239" s="38">
        <v>0</v>
      </c>
      <c r="D239" s="38">
        <v>0</v>
      </c>
      <c r="E239" s="38">
        <v>0</v>
      </c>
      <c r="F239" s="38">
        <v>0</v>
      </c>
      <c r="G239" s="38">
        <v>0</v>
      </c>
      <c r="H239" s="38">
        <v>0</v>
      </c>
    </row>
    <row r="240" spans="1:8" x14ac:dyDescent="0.15">
      <c r="A240" s="39" t="s">
        <v>286</v>
      </c>
      <c r="B240" s="40">
        <v>1</v>
      </c>
      <c r="C240" s="40">
        <v>0</v>
      </c>
      <c r="D240" s="40">
        <v>0</v>
      </c>
      <c r="E240" s="40">
        <v>0</v>
      </c>
      <c r="F240" s="40">
        <v>0</v>
      </c>
      <c r="G240" s="40">
        <v>0</v>
      </c>
      <c r="H240" s="40">
        <v>0</v>
      </c>
    </row>
  </sheetData>
  <phoneticPr fontId="1"/>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74"/>
  <sheetViews>
    <sheetView workbookViewId="0"/>
  </sheetViews>
  <sheetFormatPr defaultRowHeight="19.5" x14ac:dyDescent="0.15"/>
  <cols>
    <col min="1" max="1" width="9" style="36" customWidth="1"/>
    <col min="2" max="6" width="9" style="36"/>
    <col min="7" max="8" width="11.25" style="36" customWidth="1"/>
    <col min="9" max="9" width="11.375" style="36" customWidth="1"/>
    <col min="10" max="16384" width="9" style="36"/>
  </cols>
  <sheetData>
    <row r="1" spans="1:12" ht="17.25" customHeight="1" x14ac:dyDescent="0.15">
      <c r="A1" s="35" t="s">
        <v>287</v>
      </c>
    </row>
    <row r="2" spans="1:12" ht="20.25" customHeight="1" x14ac:dyDescent="0.15">
      <c r="A2" s="49" t="s">
        <v>288</v>
      </c>
      <c r="B2" s="49" t="s">
        <v>289</v>
      </c>
      <c r="C2" s="48" t="s">
        <v>44</v>
      </c>
      <c r="D2" s="48" t="s">
        <v>45</v>
      </c>
      <c r="E2" s="48" t="s">
        <v>46</v>
      </c>
      <c r="F2" s="48" t="s">
        <v>322</v>
      </c>
      <c r="G2" s="48" t="s">
        <v>323</v>
      </c>
      <c r="H2" s="48" t="s">
        <v>290</v>
      </c>
      <c r="I2" s="48" t="s">
        <v>324</v>
      </c>
      <c r="J2" s="48" t="s">
        <v>291</v>
      </c>
      <c r="L2" s="36" t="s">
        <v>326</v>
      </c>
    </row>
    <row r="3" spans="1:12" x14ac:dyDescent="0.15">
      <c r="A3" s="35" t="s">
        <v>292</v>
      </c>
      <c r="B3" s="36">
        <v>111</v>
      </c>
      <c r="C3" s="36">
        <v>1</v>
      </c>
      <c r="D3" s="36">
        <v>0</v>
      </c>
      <c r="E3" s="36">
        <v>2</v>
      </c>
      <c r="F3" s="36">
        <v>0</v>
      </c>
      <c r="G3" s="36">
        <v>0</v>
      </c>
      <c r="H3" s="36">
        <v>2</v>
      </c>
      <c r="I3" s="36">
        <v>1</v>
      </c>
      <c r="J3" s="36">
        <v>0</v>
      </c>
    </row>
    <row r="4" spans="1:12" x14ac:dyDescent="0.15">
      <c r="B4" s="36">
        <v>115</v>
      </c>
      <c r="C4" s="36">
        <v>110</v>
      </c>
      <c r="D4" s="36">
        <v>64</v>
      </c>
      <c r="E4" s="36">
        <v>136</v>
      </c>
      <c r="F4" s="36">
        <v>47</v>
      </c>
      <c r="G4" s="36">
        <v>65</v>
      </c>
      <c r="H4" s="36">
        <v>59</v>
      </c>
      <c r="I4" s="36">
        <v>54</v>
      </c>
      <c r="J4" s="36">
        <v>95</v>
      </c>
    </row>
    <row r="5" spans="1:12" x14ac:dyDescent="0.15">
      <c r="B5" s="36">
        <v>117</v>
      </c>
      <c r="C5" s="36">
        <v>19</v>
      </c>
      <c r="D5" s="36">
        <v>18</v>
      </c>
      <c r="E5" s="36">
        <v>24</v>
      </c>
      <c r="F5" s="36">
        <v>11</v>
      </c>
      <c r="G5" s="36">
        <v>14</v>
      </c>
      <c r="H5" s="36">
        <v>18</v>
      </c>
      <c r="I5" s="36">
        <v>21</v>
      </c>
      <c r="J5" s="36">
        <v>37</v>
      </c>
    </row>
    <row r="6" spans="1:12" x14ac:dyDescent="0.15">
      <c r="B6" s="36">
        <v>119</v>
      </c>
      <c r="C6" s="36">
        <v>9</v>
      </c>
      <c r="D6" s="36">
        <v>0</v>
      </c>
      <c r="E6" s="36">
        <v>19</v>
      </c>
      <c r="F6" s="36">
        <v>0</v>
      </c>
      <c r="G6" s="36">
        <v>6</v>
      </c>
      <c r="H6" s="36">
        <v>8</v>
      </c>
      <c r="I6" s="36">
        <v>9</v>
      </c>
      <c r="J6" s="36">
        <v>11</v>
      </c>
    </row>
    <row r="7" spans="1:12" x14ac:dyDescent="0.15">
      <c r="B7" s="36">
        <v>121</v>
      </c>
      <c r="C7" s="36">
        <v>6</v>
      </c>
      <c r="D7" s="36">
        <v>0</v>
      </c>
      <c r="E7" s="36">
        <v>13</v>
      </c>
      <c r="F7" s="36">
        <v>12</v>
      </c>
      <c r="G7" s="36">
        <v>8</v>
      </c>
      <c r="H7" s="36">
        <v>6</v>
      </c>
      <c r="I7" s="36">
        <v>4</v>
      </c>
      <c r="J7" s="36">
        <v>7</v>
      </c>
    </row>
    <row r="8" spans="1:12" x14ac:dyDescent="0.15">
      <c r="B8" s="36">
        <v>125</v>
      </c>
      <c r="C8" s="36">
        <v>1</v>
      </c>
      <c r="D8" s="36">
        <v>0</v>
      </c>
      <c r="E8" s="36">
        <v>1</v>
      </c>
      <c r="F8" s="36">
        <v>0</v>
      </c>
      <c r="G8" s="36">
        <v>0</v>
      </c>
      <c r="H8" s="36">
        <v>1</v>
      </c>
      <c r="I8" s="36">
        <v>0</v>
      </c>
      <c r="J8" s="36">
        <v>1</v>
      </c>
    </row>
    <row r="9" spans="1:12" x14ac:dyDescent="0.15">
      <c r="B9" s="36">
        <v>127</v>
      </c>
      <c r="C9" s="36">
        <v>7</v>
      </c>
      <c r="D9" s="36">
        <v>0</v>
      </c>
      <c r="E9" s="36">
        <v>3</v>
      </c>
      <c r="F9" s="36">
        <v>3</v>
      </c>
      <c r="G9" s="36">
        <v>2</v>
      </c>
      <c r="H9" s="36">
        <v>2</v>
      </c>
      <c r="I9" s="36">
        <v>3</v>
      </c>
      <c r="J9" s="36">
        <v>5</v>
      </c>
    </row>
    <row r="10" spans="1:12" x14ac:dyDescent="0.15">
      <c r="B10" s="36">
        <v>129</v>
      </c>
      <c r="C10" s="36">
        <v>1</v>
      </c>
      <c r="D10" s="36">
        <v>0</v>
      </c>
      <c r="E10" s="36">
        <v>0</v>
      </c>
      <c r="F10" s="36">
        <v>0</v>
      </c>
      <c r="G10" s="36">
        <v>2</v>
      </c>
      <c r="H10" s="36">
        <v>3</v>
      </c>
      <c r="I10" s="36">
        <v>3</v>
      </c>
      <c r="J10" s="36">
        <v>2</v>
      </c>
    </row>
    <row r="11" spans="1:12" x14ac:dyDescent="0.15">
      <c r="B11" s="36">
        <v>131</v>
      </c>
      <c r="C11" s="36">
        <v>2</v>
      </c>
      <c r="D11" s="36">
        <v>0</v>
      </c>
      <c r="E11" s="36">
        <v>0</v>
      </c>
      <c r="F11" s="36">
        <v>0</v>
      </c>
      <c r="G11" s="36">
        <v>0</v>
      </c>
      <c r="H11" s="36">
        <v>1</v>
      </c>
      <c r="I11" s="36">
        <v>2</v>
      </c>
      <c r="J11" s="36">
        <v>1</v>
      </c>
    </row>
    <row r="12" spans="1:12" x14ac:dyDescent="0.15">
      <c r="B12" s="36">
        <v>133</v>
      </c>
      <c r="C12" s="36">
        <v>6</v>
      </c>
      <c r="D12" s="36">
        <v>75</v>
      </c>
      <c r="E12" s="36">
        <v>6</v>
      </c>
      <c r="F12" s="36">
        <v>8</v>
      </c>
      <c r="G12" s="36">
        <v>7</v>
      </c>
      <c r="H12" s="36">
        <v>3</v>
      </c>
      <c r="I12" s="36">
        <v>1</v>
      </c>
      <c r="J12" s="36">
        <v>9</v>
      </c>
    </row>
    <row r="13" spans="1:12" x14ac:dyDescent="0.15">
      <c r="B13" s="36">
        <v>135</v>
      </c>
      <c r="C13" s="36">
        <v>0</v>
      </c>
      <c r="D13" s="36">
        <v>0</v>
      </c>
      <c r="E13" s="36">
        <v>0</v>
      </c>
      <c r="F13" s="36">
        <v>0</v>
      </c>
      <c r="G13" s="36">
        <v>1</v>
      </c>
      <c r="H13" s="36">
        <v>0</v>
      </c>
      <c r="I13" s="36">
        <v>1</v>
      </c>
      <c r="J13" s="36">
        <v>6</v>
      </c>
    </row>
    <row r="14" spans="1:12" x14ac:dyDescent="0.15">
      <c r="B14" s="36">
        <v>137</v>
      </c>
      <c r="C14" s="36">
        <v>7</v>
      </c>
      <c r="D14" s="36">
        <v>33</v>
      </c>
      <c r="E14" s="36">
        <v>1</v>
      </c>
      <c r="F14" s="36">
        <v>7</v>
      </c>
      <c r="G14" s="36">
        <v>11</v>
      </c>
      <c r="H14" s="36">
        <v>2</v>
      </c>
      <c r="I14" s="36">
        <v>4</v>
      </c>
      <c r="J14" s="36">
        <v>5</v>
      </c>
    </row>
    <row r="15" spans="1:12" x14ac:dyDescent="0.15">
      <c r="B15" s="36">
        <v>139</v>
      </c>
      <c r="C15" s="36">
        <v>4</v>
      </c>
      <c r="D15" s="36">
        <v>0</v>
      </c>
      <c r="E15" s="36">
        <v>3</v>
      </c>
      <c r="F15" s="36">
        <v>0</v>
      </c>
      <c r="G15" s="36">
        <v>0</v>
      </c>
      <c r="H15" s="36">
        <v>1</v>
      </c>
      <c r="I15" s="36">
        <v>0</v>
      </c>
      <c r="J15" s="36">
        <v>2</v>
      </c>
    </row>
    <row r="16" spans="1:12" x14ac:dyDescent="0.15">
      <c r="B16" s="36">
        <v>141</v>
      </c>
      <c r="C16" s="36">
        <v>5</v>
      </c>
      <c r="D16" s="36">
        <v>10</v>
      </c>
      <c r="E16" s="36">
        <v>2</v>
      </c>
      <c r="F16" s="36">
        <v>0</v>
      </c>
      <c r="G16" s="36">
        <v>2</v>
      </c>
      <c r="H16" s="36">
        <v>4</v>
      </c>
      <c r="I16" s="36">
        <v>7</v>
      </c>
      <c r="J16" s="36">
        <v>4</v>
      </c>
    </row>
    <row r="17" spans="1:10" x14ac:dyDescent="0.15">
      <c r="B17" s="36">
        <v>143</v>
      </c>
      <c r="C17" s="36">
        <v>3</v>
      </c>
      <c r="D17" s="36">
        <v>0</v>
      </c>
      <c r="E17" s="36">
        <v>4</v>
      </c>
      <c r="F17" s="36">
        <v>0</v>
      </c>
      <c r="G17" s="36">
        <v>1</v>
      </c>
      <c r="H17" s="36">
        <v>2</v>
      </c>
      <c r="I17" s="36">
        <v>2</v>
      </c>
      <c r="J17" s="36">
        <v>4</v>
      </c>
    </row>
    <row r="18" spans="1:10" x14ac:dyDescent="0.15">
      <c r="B18" s="36">
        <v>145</v>
      </c>
      <c r="C18" s="36">
        <v>1</v>
      </c>
      <c r="D18" s="36">
        <v>0</v>
      </c>
      <c r="E18" s="36">
        <v>5</v>
      </c>
      <c r="F18" s="36">
        <v>0</v>
      </c>
      <c r="G18" s="36">
        <v>2</v>
      </c>
      <c r="H18" s="36">
        <v>2</v>
      </c>
      <c r="I18" s="36">
        <v>0</v>
      </c>
      <c r="J18" s="36">
        <v>2</v>
      </c>
    </row>
    <row r="19" spans="1:10" x14ac:dyDescent="0.15">
      <c r="B19" s="36">
        <v>147</v>
      </c>
      <c r="C19" s="36">
        <v>2</v>
      </c>
      <c r="D19" s="36">
        <v>0</v>
      </c>
      <c r="E19" s="36">
        <v>3</v>
      </c>
      <c r="F19" s="36">
        <v>0</v>
      </c>
      <c r="G19" s="36">
        <v>0</v>
      </c>
      <c r="H19" s="36">
        <v>0</v>
      </c>
      <c r="I19" s="36">
        <v>0</v>
      </c>
      <c r="J19" s="36">
        <v>0</v>
      </c>
    </row>
    <row r="20" spans="1:10" x14ac:dyDescent="0.15">
      <c r="B20" s="36">
        <v>149</v>
      </c>
      <c r="C20" s="36">
        <v>0</v>
      </c>
      <c r="D20" s="36">
        <v>0</v>
      </c>
      <c r="E20" s="36">
        <v>2</v>
      </c>
      <c r="F20" s="36">
        <v>0</v>
      </c>
      <c r="G20" s="36">
        <v>1</v>
      </c>
      <c r="H20" s="36">
        <v>0</v>
      </c>
      <c r="I20" s="36">
        <v>2</v>
      </c>
      <c r="J20" s="36">
        <v>2</v>
      </c>
    </row>
    <row r="21" spans="1:10" x14ac:dyDescent="0.15">
      <c r="B21" s="36">
        <v>151</v>
      </c>
      <c r="C21" s="36">
        <v>1</v>
      </c>
      <c r="D21" s="36">
        <v>0</v>
      </c>
      <c r="E21" s="36">
        <v>1</v>
      </c>
      <c r="F21" s="36">
        <v>0</v>
      </c>
      <c r="G21" s="36">
        <v>0</v>
      </c>
      <c r="H21" s="36">
        <v>0</v>
      </c>
      <c r="I21" s="36">
        <v>1</v>
      </c>
      <c r="J21" s="36">
        <v>1</v>
      </c>
    </row>
    <row r="22" spans="1:10" x14ac:dyDescent="0.15">
      <c r="B22" s="36">
        <v>153</v>
      </c>
      <c r="C22" s="36">
        <v>0</v>
      </c>
      <c r="D22" s="36">
        <v>0</v>
      </c>
      <c r="E22" s="36">
        <v>1</v>
      </c>
      <c r="F22" s="36">
        <v>1</v>
      </c>
      <c r="G22" s="36">
        <v>0</v>
      </c>
      <c r="H22" s="36">
        <v>2</v>
      </c>
      <c r="I22" s="36">
        <v>0</v>
      </c>
      <c r="J22" s="36">
        <v>0</v>
      </c>
    </row>
    <row r="23" spans="1:10" x14ac:dyDescent="0.15">
      <c r="B23" s="36">
        <v>157</v>
      </c>
      <c r="C23" s="36">
        <v>5</v>
      </c>
      <c r="D23" s="36">
        <v>0</v>
      </c>
      <c r="E23" s="36">
        <v>3</v>
      </c>
      <c r="F23" s="36">
        <v>0</v>
      </c>
      <c r="G23" s="36">
        <v>1</v>
      </c>
      <c r="H23" s="36">
        <v>2</v>
      </c>
      <c r="I23" s="36">
        <v>1</v>
      </c>
      <c r="J23" s="36">
        <v>3</v>
      </c>
    </row>
    <row r="24" spans="1:10" x14ac:dyDescent="0.15">
      <c r="B24" s="36">
        <v>159</v>
      </c>
      <c r="C24" s="36">
        <v>2</v>
      </c>
      <c r="D24" s="36">
        <v>0</v>
      </c>
      <c r="E24" s="36">
        <v>0</v>
      </c>
      <c r="F24" s="36">
        <v>0</v>
      </c>
      <c r="G24" s="36">
        <v>0</v>
      </c>
      <c r="H24" s="36">
        <v>2</v>
      </c>
      <c r="I24" s="36">
        <v>0</v>
      </c>
      <c r="J24" s="36">
        <v>0</v>
      </c>
    </row>
    <row r="25" spans="1:10" x14ac:dyDescent="0.15">
      <c r="B25" s="36">
        <v>161</v>
      </c>
      <c r="C25" s="36">
        <v>0</v>
      </c>
      <c r="D25" s="36">
        <v>0</v>
      </c>
      <c r="E25" s="36">
        <v>0</v>
      </c>
      <c r="F25" s="36">
        <v>0</v>
      </c>
      <c r="G25" s="36">
        <v>2</v>
      </c>
      <c r="H25" s="36">
        <v>0</v>
      </c>
      <c r="I25" s="36">
        <v>0</v>
      </c>
      <c r="J25" s="36">
        <v>0</v>
      </c>
    </row>
    <row r="26" spans="1:10" x14ac:dyDescent="0.15">
      <c r="B26" s="36">
        <v>163</v>
      </c>
      <c r="C26" s="36">
        <v>0</v>
      </c>
      <c r="D26" s="36">
        <v>0</v>
      </c>
      <c r="E26" s="36">
        <v>0</v>
      </c>
      <c r="F26" s="36">
        <v>1</v>
      </c>
      <c r="G26" s="36">
        <v>0</v>
      </c>
      <c r="H26" s="36">
        <v>0</v>
      </c>
      <c r="I26" s="36">
        <v>0</v>
      </c>
      <c r="J26" s="36">
        <v>0</v>
      </c>
    </row>
    <row r="27" spans="1:10" x14ac:dyDescent="0.15">
      <c r="B27" s="36">
        <v>165</v>
      </c>
      <c r="C27" s="36">
        <v>2</v>
      </c>
      <c r="D27" s="36">
        <v>0</v>
      </c>
      <c r="E27" s="36">
        <v>2</v>
      </c>
      <c r="F27" s="36">
        <v>0</v>
      </c>
      <c r="G27" s="36">
        <v>2</v>
      </c>
      <c r="H27" s="36">
        <v>1</v>
      </c>
      <c r="I27" s="36">
        <v>0</v>
      </c>
      <c r="J27" s="36">
        <v>2</v>
      </c>
    </row>
    <row r="28" spans="1:10" x14ac:dyDescent="0.15">
      <c r="B28" s="36">
        <v>167</v>
      </c>
      <c r="C28" s="36">
        <v>1</v>
      </c>
      <c r="D28" s="36">
        <v>0</v>
      </c>
      <c r="E28" s="36">
        <v>0</v>
      </c>
      <c r="F28" s="36">
        <v>0</v>
      </c>
      <c r="G28" s="36">
        <v>1</v>
      </c>
      <c r="H28" s="36">
        <v>0</v>
      </c>
      <c r="I28" s="36">
        <v>0</v>
      </c>
      <c r="J28" s="36">
        <v>1</v>
      </c>
    </row>
    <row r="29" spans="1:10" x14ac:dyDescent="0.15">
      <c r="B29" s="36">
        <v>169</v>
      </c>
      <c r="C29" s="36">
        <v>0</v>
      </c>
      <c r="D29" s="36">
        <v>0</v>
      </c>
      <c r="E29" s="36">
        <v>0</v>
      </c>
      <c r="F29" s="36">
        <v>0</v>
      </c>
      <c r="G29" s="36">
        <v>0</v>
      </c>
      <c r="H29" s="36">
        <v>1</v>
      </c>
      <c r="I29" s="36">
        <v>0</v>
      </c>
      <c r="J29" s="36">
        <v>0</v>
      </c>
    </row>
    <row r="30" spans="1:10" x14ac:dyDescent="0.15">
      <c r="B30" s="36">
        <v>171</v>
      </c>
      <c r="C30" s="36">
        <v>0</v>
      </c>
      <c r="D30" s="36">
        <v>0</v>
      </c>
      <c r="E30" s="36">
        <v>1</v>
      </c>
      <c r="F30" s="36">
        <v>0</v>
      </c>
      <c r="G30" s="36">
        <v>0</v>
      </c>
      <c r="H30" s="36">
        <v>0</v>
      </c>
      <c r="I30" s="36">
        <v>0</v>
      </c>
      <c r="J30" s="36">
        <v>0</v>
      </c>
    </row>
    <row r="31" spans="1:10" x14ac:dyDescent="0.15">
      <c r="A31" s="41"/>
      <c r="B31" s="41">
        <v>177</v>
      </c>
      <c r="C31" s="41">
        <v>1</v>
      </c>
      <c r="D31" s="41">
        <v>0</v>
      </c>
      <c r="E31" s="41">
        <v>0</v>
      </c>
      <c r="F31" s="41">
        <v>0</v>
      </c>
      <c r="G31" s="41">
        <v>0</v>
      </c>
      <c r="H31" s="41">
        <v>0</v>
      </c>
      <c r="I31" s="41">
        <v>0</v>
      </c>
      <c r="J31" s="41">
        <v>0</v>
      </c>
    </row>
    <row r="32" spans="1:10" x14ac:dyDescent="0.15">
      <c r="A32" s="35" t="s">
        <v>293</v>
      </c>
      <c r="B32" s="36">
        <v>83</v>
      </c>
      <c r="C32" s="36">
        <v>0</v>
      </c>
      <c r="D32" s="36">
        <v>0</v>
      </c>
      <c r="E32" s="36">
        <v>0</v>
      </c>
      <c r="F32" s="36">
        <v>0</v>
      </c>
      <c r="G32" s="36">
        <v>0</v>
      </c>
      <c r="H32" s="36">
        <v>0</v>
      </c>
      <c r="I32" s="36">
        <v>1</v>
      </c>
      <c r="J32" s="36">
        <v>0</v>
      </c>
    </row>
    <row r="33" spans="2:10" x14ac:dyDescent="0.15">
      <c r="B33" s="36">
        <v>113</v>
      </c>
      <c r="C33" s="36">
        <v>2</v>
      </c>
      <c r="D33" s="36">
        <v>0</v>
      </c>
      <c r="E33" s="36">
        <v>8</v>
      </c>
      <c r="F33" s="36">
        <v>0</v>
      </c>
      <c r="G33" s="36">
        <v>1</v>
      </c>
      <c r="H33" s="36">
        <v>1</v>
      </c>
      <c r="I33" s="36">
        <v>1</v>
      </c>
      <c r="J33" s="36">
        <v>4</v>
      </c>
    </row>
    <row r="34" spans="2:10" x14ac:dyDescent="0.15">
      <c r="B34" s="36">
        <v>115</v>
      </c>
      <c r="C34" s="36">
        <v>2</v>
      </c>
      <c r="D34" s="36">
        <v>0</v>
      </c>
      <c r="E34" s="36">
        <v>2</v>
      </c>
      <c r="F34" s="36">
        <v>0</v>
      </c>
      <c r="G34" s="36">
        <v>0</v>
      </c>
      <c r="H34" s="36">
        <v>0</v>
      </c>
      <c r="I34" s="36">
        <v>1</v>
      </c>
      <c r="J34" s="36">
        <v>1</v>
      </c>
    </row>
    <row r="35" spans="2:10" x14ac:dyDescent="0.15">
      <c r="B35" s="36">
        <v>117</v>
      </c>
      <c r="C35" s="36">
        <v>2</v>
      </c>
      <c r="D35" s="36">
        <v>0</v>
      </c>
      <c r="E35" s="36">
        <v>0</v>
      </c>
      <c r="F35" s="36">
        <v>0</v>
      </c>
      <c r="G35" s="36">
        <v>2</v>
      </c>
      <c r="H35" s="36">
        <v>1</v>
      </c>
      <c r="I35" s="36">
        <v>1</v>
      </c>
      <c r="J35" s="36">
        <v>7</v>
      </c>
    </row>
    <row r="36" spans="2:10" x14ac:dyDescent="0.15">
      <c r="B36" s="36">
        <v>119</v>
      </c>
      <c r="C36" s="36">
        <v>13</v>
      </c>
      <c r="D36" s="36">
        <v>12</v>
      </c>
      <c r="E36" s="36">
        <v>11</v>
      </c>
      <c r="F36" s="36">
        <v>3</v>
      </c>
      <c r="G36" s="36">
        <v>7</v>
      </c>
      <c r="H36" s="36">
        <v>3</v>
      </c>
      <c r="I36" s="36">
        <v>13</v>
      </c>
      <c r="J36" s="36">
        <v>8</v>
      </c>
    </row>
    <row r="37" spans="2:10" x14ac:dyDescent="0.15">
      <c r="B37" s="36">
        <v>121</v>
      </c>
      <c r="C37" s="36">
        <v>12</v>
      </c>
      <c r="D37" s="36">
        <v>14</v>
      </c>
      <c r="E37" s="36">
        <v>24</v>
      </c>
      <c r="F37" s="36">
        <v>6</v>
      </c>
      <c r="G37" s="36">
        <v>12</v>
      </c>
      <c r="H37" s="36">
        <v>9</v>
      </c>
      <c r="I37" s="36">
        <v>7</v>
      </c>
      <c r="J37" s="36">
        <v>8</v>
      </c>
    </row>
    <row r="38" spans="2:10" x14ac:dyDescent="0.15">
      <c r="B38" s="36">
        <v>123</v>
      </c>
      <c r="C38" s="36">
        <v>9</v>
      </c>
      <c r="D38" s="36">
        <v>0</v>
      </c>
      <c r="E38" s="36">
        <v>12</v>
      </c>
      <c r="F38" s="36">
        <v>1</v>
      </c>
      <c r="G38" s="36">
        <v>4</v>
      </c>
      <c r="H38" s="36">
        <v>6</v>
      </c>
      <c r="I38" s="36">
        <v>4</v>
      </c>
      <c r="J38" s="36">
        <v>6</v>
      </c>
    </row>
    <row r="39" spans="2:10" x14ac:dyDescent="0.15">
      <c r="B39" s="36">
        <v>125</v>
      </c>
      <c r="C39" s="36">
        <v>0</v>
      </c>
      <c r="D39" s="36">
        <v>0</v>
      </c>
      <c r="E39" s="36">
        <v>2</v>
      </c>
      <c r="F39" s="36">
        <v>0</v>
      </c>
      <c r="G39" s="36">
        <v>0</v>
      </c>
      <c r="H39" s="36">
        <v>0</v>
      </c>
      <c r="I39" s="36">
        <v>0</v>
      </c>
      <c r="J39" s="36">
        <v>0</v>
      </c>
    </row>
    <row r="40" spans="2:10" x14ac:dyDescent="0.15">
      <c r="B40" s="36">
        <v>127</v>
      </c>
      <c r="C40" s="36">
        <v>0</v>
      </c>
      <c r="D40" s="36">
        <v>0</v>
      </c>
      <c r="E40" s="36">
        <v>0</v>
      </c>
      <c r="F40" s="36">
        <v>0</v>
      </c>
      <c r="G40" s="36">
        <v>0</v>
      </c>
      <c r="H40" s="36">
        <v>1</v>
      </c>
      <c r="I40" s="36">
        <v>0</v>
      </c>
      <c r="J40" s="36">
        <v>1</v>
      </c>
    </row>
    <row r="41" spans="2:10" x14ac:dyDescent="0.15">
      <c r="B41" s="36">
        <v>129</v>
      </c>
      <c r="C41" s="36">
        <v>0</v>
      </c>
      <c r="D41" s="36">
        <v>0</v>
      </c>
      <c r="E41" s="36">
        <v>0</v>
      </c>
      <c r="F41" s="36">
        <v>0</v>
      </c>
      <c r="G41" s="36">
        <v>0</v>
      </c>
      <c r="H41" s="36">
        <v>1</v>
      </c>
      <c r="I41" s="36">
        <v>0</v>
      </c>
      <c r="J41" s="36">
        <v>1</v>
      </c>
    </row>
    <row r="42" spans="2:10" x14ac:dyDescent="0.15">
      <c r="B42" s="36">
        <v>131</v>
      </c>
      <c r="C42" s="36">
        <v>5</v>
      </c>
      <c r="D42" s="36">
        <v>0</v>
      </c>
      <c r="E42" s="36">
        <v>2</v>
      </c>
      <c r="F42" s="36">
        <v>0</v>
      </c>
      <c r="G42" s="36">
        <v>1</v>
      </c>
      <c r="H42" s="36">
        <v>1</v>
      </c>
      <c r="I42" s="36">
        <v>2</v>
      </c>
      <c r="J42" s="36">
        <v>3</v>
      </c>
    </row>
    <row r="43" spans="2:10" x14ac:dyDescent="0.15">
      <c r="B43" s="36">
        <v>133</v>
      </c>
      <c r="C43" s="36">
        <v>3</v>
      </c>
      <c r="D43" s="36">
        <v>2</v>
      </c>
      <c r="E43" s="36">
        <v>6</v>
      </c>
      <c r="F43" s="36">
        <v>0</v>
      </c>
      <c r="G43" s="36">
        <v>2</v>
      </c>
      <c r="H43" s="36">
        <v>3</v>
      </c>
      <c r="I43" s="36">
        <v>0</v>
      </c>
      <c r="J43" s="36">
        <v>5</v>
      </c>
    </row>
    <row r="44" spans="2:10" x14ac:dyDescent="0.15">
      <c r="B44" s="36">
        <v>135</v>
      </c>
      <c r="C44" s="36">
        <v>35</v>
      </c>
      <c r="D44" s="36">
        <v>13</v>
      </c>
      <c r="E44" s="36">
        <v>41</v>
      </c>
      <c r="F44" s="36">
        <v>2</v>
      </c>
      <c r="G44" s="36">
        <v>16</v>
      </c>
      <c r="H44" s="36">
        <v>22</v>
      </c>
      <c r="I44" s="36">
        <v>20</v>
      </c>
      <c r="J44" s="36">
        <v>32</v>
      </c>
    </row>
    <row r="45" spans="2:10" x14ac:dyDescent="0.15">
      <c r="B45" s="36">
        <v>137</v>
      </c>
      <c r="C45" s="36">
        <v>9</v>
      </c>
      <c r="D45" s="36">
        <v>0</v>
      </c>
      <c r="E45" s="36">
        <v>10</v>
      </c>
      <c r="F45" s="36">
        <v>20</v>
      </c>
      <c r="G45" s="36">
        <v>15</v>
      </c>
      <c r="H45" s="36">
        <v>11</v>
      </c>
      <c r="I45" s="36">
        <v>6</v>
      </c>
      <c r="J45" s="36">
        <v>13</v>
      </c>
    </row>
    <row r="46" spans="2:10" x14ac:dyDescent="0.15">
      <c r="B46" s="36">
        <v>139</v>
      </c>
      <c r="C46" s="36">
        <v>14</v>
      </c>
      <c r="D46" s="36">
        <v>1</v>
      </c>
      <c r="E46" s="36">
        <v>15</v>
      </c>
      <c r="F46" s="36">
        <v>2</v>
      </c>
      <c r="G46" s="36">
        <v>5</v>
      </c>
      <c r="H46" s="36">
        <v>13</v>
      </c>
      <c r="I46" s="36">
        <v>10</v>
      </c>
      <c r="J46" s="36">
        <v>9</v>
      </c>
    </row>
    <row r="47" spans="2:10" x14ac:dyDescent="0.15">
      <c r="B47" s="36">
        <v>141</v>
      </c>
      <c r="C47" s="36">
        <v>4</v>
      </c>
      <c r="D47" s="36">
        <v>2</v>
      </c>
      <c r="E47" s="36">
        <v>3</v>
      </c>
      <c r="F47" s="36">
        <v>7</v>
      </c>
      <c r="G47" s="36">
        <v>2</v>
      </c>
      <c r="H47" s="36">
        <v>4</v>
      </c>
      <c r="I47" s="36">
        <v>1</v>
      </c>
      <c r="J47" s="36">
        <v>4</v>
      </c>
    </row>
    <row r="48" spans="2:10" x14ac:dyDescent="0.15">
      <c r="B48" s="36">
        <v>143</v>
      </c>
      <c r="C48" s="36">
        <v>6</v>
      </c>
      <c r="D48" s="36">
        <v>0</v>
      </c>
      <c r="E48" s="36">
        <v>4</v>
      </c>
      <c r="F48" s="36">
        <v>0</v>
      </c>
      <c r="G48" s="36">
        <v>1</v>
      </c>
      <c r="H48" s="36">
        <v>1</v>
      </c>
      <c r="I48" s="36">
        <v>2</v>
      </c>
      <c r="J48" s="36">
        <v>9</v>
      </c>
    </row>
    <row r="49" spans="2:10" x14ac:dyDescent="0.15">
      <c r="B49" s="36">
        <v>145</v>
      </c>
      <c r="C49" s="36">
        <v>10</v>
      </c>
      <c r="D49" s="36">
        <v>5</v>
      </c>
      <c r="E49" s="36">
        <v>12</v>
      </c>
      <c r="F49" s="36">
        <v>10</v>
      </c>
      <c r="G49" s="36">
        <v>9</v>
      </c>
      <c r="H49" s="36">
        <v>8</v>
      </c>
      <c r="I49" s="36">
        <v>6</v>
      </c>
      <c r="J49" s="36">
        <v>10</v>
      </c>
    </row>
    <row r="50" spans="2:10" x14ac:dyDescent="0.15">
      <c r="B50" s="36">
        <v>147</v>
      </c>
      <c r="C50" s="36">
        <v>8</v>
      </c>
      <c r="D50" s="36">
        <v>2</v>
      </c>
      <c r="E50" s="36">
        <v>4</v>
      </c>
      <c r="F50" s="36">
        <v>0</v>
      </c>
      <c r="G50" s="36">
        <v>5</v>
      </c>
      <c r="H50" s="36">
        <v>3</v>
      </c>
      <c r="I50" s="36">
        <v>4</v>
      </c>
      <c r="J50" s="36">
        <v>11</v>
      </c>
    </row>
    <row r="51" spans="2:10" x14ac:dyDescent="0.15">
      <c r="B51" s="36">
        <v>149</v>
      </c>
      <c r="C51" s="36">
        <v>9</v>
      </c>
      <c r="D51" s="36">
        <v>92</v>
      </c>
      <c r="E51" s="36">
        <v>16</v>
      </c>
      <c r="F51" s="36">
        <v>8</v>
      </c>
      <c r="G51" s="36">
        <v>10</v>
      </c>
      <c r="H51" s="36">
        <v>4</v>
      </c>
      <c r="I51" s="36">
        <v>3</v>
      </c>
      <c r="J51" s="36">
        <v>4</v>
      </c>
    </row>
    <row r="52" spans="2:10" x14ac:dyDescent="0.15">
      <c r="B52" s="36">
        <v>151</v>
      </c>
      <c r="C52" s="36">
        <v>7</v>
      </c>
      <c r="D52" s="36">
        <v>3</v>
      </c>
      <c r="E52" s="36">
        <v>6</v>
      </c>
      <c r="F52" s="36">
        <v>2</v>
      </c>
      <c r="G52" s="36">
        <v>6</v>
      </c>
      <c r="H52" s="36">
        <v>7</v>
      </c>
      <c r="I52" s="36">
        <v>6</v>
      </c>
      <c r="J52" s="36">
        <v>4</v>
      </c>
    </row>
    <row r="53" spans="2:10" x14ac:dyDescent="0.15">
      <c r="B53" s="36">
        <v>153</v>
      </c>
      <c r="C53" s="36">
        <v>5</v>
      </c>
      <c r="D53" s="36">
        <v>45</v>
      </c>
      <c r="E53" s="36">
        <v>14</v>
      </c>
      <c r="F53" s="36">
        <v>9</v>
      </c>
      <c r="G53" s="36">
        <v>8</v>
      </c>
      <c r="H53" s="36">
        <v>3</v>
      </c>
      <c r="I53" s="36">
        <v>6</v>
      </c>
      <c r="J53" s="36">
        <v>9</v>
      </c>
    </row>
    <row r="54" spans="2:10" x14ac:dyDescent="0.15">
      <c r="B54" s="36">
        <v>155</v>
      </c>
      <c r="C54" s="36">
        <v>6</v>
      </c>
      <c r="D54" s="36">
        <v>9</v>
      </c>
      <c r="E54" s="36">
        <v>4</v>
      </c>
      <c r="F54" s="36">
        <v>5</v>
      </c>
      <c r="G54" s="36">
        <v>4</v>
      </c>
      <c r="H54" s="36">
        <v>1</v>
      </c>
      <c r="I54" s="36">
        <v>2</v>
      </c>
      <c r="J54" s="36">
        <v>3</v>
      </c>
    </row>
    <row r="55" spans="2:10" x14ac:dyDescent="0.15">
      <c r="B55" s="36">
        <v>157</v>
      </c>
      <c r="C55" s="36">
        <v>6</v>
      </c>
      <c r="D55" s="36">
        <v>0</v>
      </c>
      <c r="E55" s="36">
        <v>3</v>
      </c>
      <c r="F55" s="36">
        <v>0</v>
      </c>
      <c r="G55" s="36">
        <v>1</v>
      </c>
      <c r="H55" s="36">
        <v>2</v>
      </c>
      <c r="I55" s="36">
        <v>2</v>
      </c>
      <c r="J55" s="36">
        <v>5</v>
      </c>
    </row>
    <row r="56" spans="2:10" x14ac:dyDescent="0.15">
      <c r="B56" s="36">
        <v>159</v>
      </c>
      <c r="C56" s="36">
        <v>3</v>
      </c>
      <c r="D56" s="36">
        <v>0</v>
      </c>
      <c r="E56" s="36">
        <v>2</v>
      </c>
      <c r="F56" s="36">
        <v>0</v>
      </c>
      <c r="G56" s="36">
        <v>3</v>
      </c>
      <c r="H56" s="36">
        <v>3</v>
      </c>
      <c r="I56" s="36">
        <v>2</v>
      </c>
      <c r="J56" s="36">
        <v>4</v>
      </c>
    </row>
    <row r="57" spans="2:10" x14ac:dyDescent="0.15">
      <c r="B57" s="36">
        <v>161</v>
      </c>
      <c r="C57" s="36">
        <v>3</v>
      </c>
      <c r="D57" s="36">
        <v>0</v>
      </c>
      <c r="E57" s="36">
        <v>5</v>
      </c>
      <c r="F57" s="36">
        <v>1</v>
      </c>
      <c r="G57" s="36">
        <v>1</v>
      </c>
      <c r="H57" s="36">
        <v>3</v>
      </c>
      <c r="I57" s="36">
        <v>3</v>
      </c>
      <c r="J57" s="36">
        <v>7</v>
      </c>
    </row>
    <row r="58" spans="2:10" x14ac:dyDescent="0.15">
      <c r="B58" s="36">
        <v>163</v>
      </c>
      <c r="C58" s="36">
        <v>8</v>
      </c>
      <c r="D58" s="36">
        <v>0</v>
      </c>
      <c r="E58" s="36">
        <v>3</v>
      </c>
      <c r="F58" s="36">
        <v>0</v>
      </c>
      <c r="G58" s="36">
        <v>0</v>
      </c>
      <c r="H58" s="36">
        <v>0</v>
      </c>
      <c r="I58" s="36">
        <v>0</v>
      </c>
      <c r="J58" s="36">
        <v>4</v>
      </c>
    </row>
    <row r="59" spans="2:10" x14ac:dyDescent="0.15">
      <c r="B59" s="36">
        <v>165</v>
      </c>
      <c r="C59" s="36">
        <v>0</v>
      </c>
      <c r="D59" s="36">
        <v>0</v>
      </c>
      <c r="E59" s="36">
        <v>2</v>
      </c>
      <c r="F59" s="36">
        <v>0</v>
      </c>
      <c r="G59" s="36">
        <v>0</v>
      </c>
      <c r="H59" s="36">
        <v>0</v>
      </c>
      <c r="I59" s="36">
        <v>1</v>
      </c>
      <c r="J59" s="36">
        <v>1</v>
      </c>
    </row>
    <row r="60" spans="2:10" x14ac:dyDescent="0.15">
      <c r="B60" s="36">
        <v>167</v>
      </c>
      <c r="C60" s="36">
        <v>7</v>
      </c>
      <c r="D60" s="36">
        <v>0</v>
      </c>
      <c r="E60" s="36">
        <v>7</v>
      </c>
      <c r="F60" s="36">
        <v>14</v>
      </c>
      <c r="G60" s="36">
        <v>4</v>
      </c>
      <c r="H60" s="36">
        <v>3</v>
      </c>
      <c r="I60" s="36">
        <v>1</v>
      </c>
      <c r="J60" s="36">
        <v>10</v>
      </c>
    </row>
    <row r="61" spans="2:10" x14ac:dyDescent="0.15">
      <c r="B61" s="36">
        <v>169</v>
      </c>
      <c r="C61" s="36">
        <v>1</v>
      </c>
      <c r="D61" s="36">
        <v>0</v>
      </c>
      <c r="E61" s="36">
        <v>2</v>
      </c>
      <c r="F61" s="36">
        <v>0</v>
      </c>
      <c r="G61" s="36">
        <v>0</v>
      </c>
      <c r="H61" s="36">
        <v>1</v>
      </c>
      <c r="I61" s="36">
        <v>1</v>
      </c>
      <c r="J61" s="36">
        <v>1</v>
      </c>
    </row>
    <row r="62" spans="2:10" x14ac:dyDescent="0.15">
      <c r="B62" s="36">
        <v>171</v>
      </c>
      <c r="C62" s="36">
        <v>3</v>
      </c>
      <c r="D62" s="36">
        <v>0</v>
      </c>
      <c r="E62" s="36">
        <v>3</v>
      </c>
      <c r="F62" s="36">
        <v>0</v>
      </c>
      <c r="G62" s="36">
        <v>1</v>
      </c>
      <c r="H62" s="36">
        <v>0</v>
      </c>
      <c r="I62" s="36">
        <v>2</v>
      </c>
      <c r="J62" s="36">
        <v>6</v>
      </c>
    </row>
    <row r="63" spans="2:10" x14ac:dyDescent="0.15">
      <c r="B63" s="36">
        <v>173</v>
      </c>
      <c r="C63" s="36">
        <v>0</v>
      </c>
      <c r="D63" s="36">
        <v>0</v>
      </c>
      <c r="E63" s="36">
        <v>2</v>
      </c>
      <c r="F63" s="36">
        <v>0</v>
      </c>
      <c r="G63" s="36">
        <v>0</v>
      </c>
      <c r="H63" s="36">
        <v>0</v>
      </c>
      <c r="I63" s="36">
        <v>1</v>
      </c>
      <c r="J63" s="36">
        <v>1</v>
      </c>
    </row>
    <row r="64" spans="2:10" x14ac:dyDescent="0.15">
      <c r="B64" s="36">
        <v>175</v>
      </c>
      <c r="C64" s="36">
        <v>0</v>
      </c>
      <c r="D64" s="36">
        <v>0</v>
      </c>
      <c r="E64" s="36">
        <v>0</v>
      </c>
      <c r="F64" s="36">
        <v>0</v>
      </c>
      <c r="G64" s="36">
        <v>2</v>
      </c>
      <c r="H64" s="36">
        <v>1</v>
      </c>
      <c r="I64" s="36">
        <v>2</v>
      </c>
      <c r="J64" s="36">
        <v>0</v>
      </c>
    </row>
    <row r="65" spans="1:10" x14ac:dyDescent="0.15">
      <c r="B65" s="36">
        <v>177</v>
      </c>
      <c r="C65" s="36">
        <v>0</v>
      </c>
      <c r="D65" s="36">
        <v>0</v>
      </c>
      <c r="E65" s="36">
        <v>0</v>
      </c>
      <c r="F65" s="36">
        <v>0</v>
      </c>
      <c r="G65" s="36">
        <v>0</v>
      </c>
      <c r="H65" s="36">
        <v>1</v>
      </c>
      <c r="I65" s="36">
        <v>1</v>
      </c>
      <c r="J65" s="36">
        <v>2</v>
      </c>
    </row>
    <row r="66" spans="1:10" x14ac:dyDescent="0.15">
      <c r="B66" s="36">
        <v>179</v>
      </c>
      <c r="C66" s="36">
        <v>1</v>
      </c>
      <c r="D66" s="36">
        <v>0</v>
      </c>
      <c r="E66" s="36">
        <v>3</v>
      </c>
      <c r="F66" s="36">
        <v>0</v>
      </c>
      <c r="G66" s="36">
        <v>2</v>
      </c>
      <c r="H66" s="36">
        <v>2</v>
      </c>
      <c r="I66" s="36">
        <v>0</v>
      </c>
      <c r="J66" s="36">
        <v>2</v>
      </c>
    </row>
    <row r="67" spans="1:10" x14ac:dyDescent="0.15">
      <c r="B67" s="36">
        <v>181</v>
      </c>
      <c r="C67" s="36">
        <v>1</v>
      </c>
      <c r="D67" s="36">
        <v>0</v>
      </c>
      <c r="E67" s="36">
        <v>2</v>
      </c>
      <c r="F67" s="36">
        <v>0</v>
      </c>
      <c r="G67" s="36">
        <v>0</v>
      </c>
      <c r="H67" s="36">
        <v>1</v>
      </c>
      <c r="I67" s="36">
        <v>0</v>
      </c>
      <c r="J67" s="36">
        <v>1</v>
      </c>
    </row>
    <row r="68" spans="1:10" x14ac:dyDescent="0.15">
      <c r="B68" s="36">
        <v>183</v>
      </c>
      <c r="C68" s="36">
        <v>0</v>
      </c>
      <c r="D68" s="36">
        <v>0</v>
      </c>
      <c r="E68" s="36">
        <v>1</v>
      </c>
      <c r="F68" s="36">
        <v>0</v>
      </c>
      <c r="G68" s="36">
        <v>3</v>
      </c>
      <c r="H68" s="36">
        <v>1</v>
      </c>
      <c r="I68" s="36">
        <v>1</v>
      </c>
      <c r="J68" s="36">
        <v>3</v>
      </c>
    </row>
    <row r="69" spans="1:10" x14ac:dyDescent="0.15">
      <c r="B69" s="36">
        <v>185</v>
      </c>
      <c r="C69" s="36">
        <v>1</v>
      </c>
      <c r="D69" s="36">
        <v>0</v>
      </c>
      <c r="E69" s="36">
        <v>1</v>
      </c>
      <c r="F69" s="36">
        <v>0</v>
      </c>
      <c r="G69" s="36">
        <v>1</v>
      </c>
      <c r="H69" s="36">
        <v>0</v>
      </c>
      <c r="I69" s="36">
        <v>3</v>
      </c>
      <c r="J69" s="36">
        <v>0</v>
      </c>
    </row>
    <row r="70" spans="1:10" x14ac:dyDescent="0.15">
      <c r="B70" s="36">
        <v>187</v>
      </c>
      <c r="C70" s="36">
        <v>0</v>
      </c>
      <c r="D70" s="36">
        <v>0</v>
      </c>
      <c r="E70" s="36">
        <v>0</v>
      </c>
      <c r="F70" s="36">
        <v>0</v>
      </c>
      <c r="G70" s="36">
        <v>0</v>
      </c>
      <c r="H70" s="36">
        <v>1</v>
      </c>
      <c r="I70" s="36">
        <v>0</v>
      </c>
      <c r="J70" s="36">
        <v>0</v>
      </c>
    </row>
    <row r="71" spans="1:10" x14ac:dyDescent="0.15">
      <c r="B71" s="36">
        <v>191</v>
      </c>
      <c r="C71" s="36">
        <v>1</v>
      </c>
      <c r="D71" s="36">
        <v>0</v>
      </c>
      <c r="E71" s="36">
        <v>0</v>
      </c>
      <c r="F71" s="36">
        <v>0</v>
      </c>
      <c r="G71" s="36">
        <v>0</v>
      </c>
      <c r="H71" s="36">
        <v>0</v>
      </c>
      <c r="I71" s="36">
        <v>0</v>
      </c>
      <c r="J71" s="36">
        <v>0</v>
      </c>
    </row>
    <row r="72" spans="1:10" x14ac:dyDescent="0.15">
      <c r="A72" s="41"/>
      <c r="B72" s="41">
        <v>201</v>
      </c>
      <c r="C72" s="41">
        <v>0</v>
      </c>
      <c r="D72" s="41">
        <v>0</v>
      </c>
      <c r="E72" s="41">
        <v>0</v>
      </c>
      <c r="F72" s="41">
        <v>0</v>
      </c>
      <c r="G72" s="41">
        <v>0</v>
      </c>
      <c r="H72" s="41">
        <v>0</v>
      </c>
      <c r="I72" s="41">
        <v>0</v>
      </c>
      <c r="J72" s="41">
        <v>1</v>
      </c>
    </row>
    <row r="73" spans="1:10" x14ac:dyDescent="0.15">
      <c r="A73" s="35" t="s">
        <v>294</v>
      </c>
      <c r="B73" s="36">
        <v>83</v>
      </c>
      <c r="C73" s="36">
        <v>2</v>
      </c>
      <c r="D73" s="36">
        <v>0</v>
      </c>
      <c r="E73" s="36">
        <v>0</v>
      </c>
      <c r="F73" s="36">
        <v>0</v>
      </c>
      <c r="G73" s="36">
        <v>0</v>
      </c>
      <c r="H73" s="36">
        <v>0</v>
      </c>
      <c r="I73" s="36">
        <v>0</v>
      </c>
      <c r="J73" s="36">
        <v>0</v>
      </c>
    </row>
    <row r="74" spans="1:10" x14ac:dyDescent="0.15">
      <c r="B74" s="36">
        <v>85</v>
      </c>
      <c r="C74" s="36">
        <v>14</v>
      </c>
      <c r="D74" s="36">
        <v>9</v>
      </c>
      <c r="E74" s="36">
        <v>11</v>
      </c>
      <c r="F74" s="36">
        <v>2</v>
      </c>
      <c r="G74" s="36">
        <v>10</v>
      </c>
      <c r="H74" s="36">
        <v>10</v>
      </c>
      <c r="I74" s="36">
        <v>7</v>
      </c>
      <c r="J74" s="36">
        <v>15</v>
      </c>
    </row>
    <row r="75" spans="1:10" x14ac:dyDescent="0.15">
      <c r="B75" s="36">
        <v>87</v>
      </c>
      <c r="C75" s="36">
        <v>18</v>
      </c>
      <c r="D75" s="36">
        <v>0</v>
      </c>
      <c r="E75" s="36">
        <v>23</v>
      </c>
      <c r="F75" s="36">
        <v>3</v>
      </c>
      <c r="G75" s="36">
        <v>10</v>
      </c>
      <c r="H75" s="36">
        <v>15</v>
      </c>
      <c r="I75" s="36">
        <v>10</v>
      </c>
      <c r="J75" s="36">
        <v>27</v>
      </c>
    </row>
    <row r="76" spans="1:10" x14ac:dyDescent="0.15">
      <c r="B76" s="36">
        <v>89</v>
      </c>
      <c r="C76" s="36">
        <v>0</v>
      </c>
      <c r="D76" s="36">
        <v>1</v>
      </c>
      <c r="E76" s="36">
        <v>1</v>
      </c>
      <c r="F76" s="36">
        <v>0</v>
      </c>
      <c r="G76" s="36">
        <v>0</v>
      </c>
      <c r="H76" s="36">
        <v>6</v>
      </c>
      <c r="I76" s="36">
        <v>4</v>
      </c>
      <c r="J76" s="36">
        <v>2</v>
      </c>
    </row>
    <row r="77" spans="1:10" x14ac:dyDescent="0.15">
      <c r="B77" s="36">
        <v>91</v>
      </c>
      <c r="C77" s="36">
        <v>4</v>
      </c>
      <c r="D77" s="36">
        <v>9</v>
      </c>
      <c r="E77" s="36">
        <v>12</v>
      </c>
      <c r="F77" s="36">
        <v>0</v>
      </c>
      <c r="G77" s="36">
        <v>6</v>
      </c>
      <c r="H77" s="36">
        <v>21</v>
      </c>
      <c r="I77" s="36">
        <v>4</v>
      </c>
      <c r="J77" s="36">
        <v>11</v>
      </c>
    </row>
    <row r="78" spans="1:10" x14ac:dyDescent="0.15">
      <c r="B78" s="36">
        <v>93</v>
      </c>
      <c r="C78" s="36">
        <v>4</v>
      </c>
      <c r="D78" s="36">
        <v>4</v>
      </c>
      <c r="E78" s="36">
        <v>7</v>
      </c>
      <c r="F78" s="36">
        <v>6</v>
      </c>
      <c r="G78" s="36">
        <v>6</v>
      </c>
      <c r="H78" s="36">
        <v>3</v>
      </c>
      <c r="I78" s="36">
        <v>0</v>
      </c>
      <c r="J78" s="36">
        <v>16</v>
      </c>
    </row>
    <row r="79" spans="1:10" x14ac:dyDescent="0.15">
      <c r="B79" s="36">
        <v>95</v>
      </c>
      <c r="C79" s="36">
        <v>18</v>
      </c>
      <c r="D79" s="36">
        <v>12</v>
      </c>
      <c r="E79" s="36">
        <v>14</v>
      </c>
      <c r="F79" s="36">
        <v>15</v>
      </c>
      <c r="G79" s="36">
        <v>16</v>
      </c>
      <c r="H79" s="36">
        <v>10</v>
      </c>
      <c r="I79" s="36">
        <v>3</v>
      </c>
      <c r="J79" s="36">
        <v>17</v>
      </c>
    </row>
    <row r="80" spans="1:10" x14ac:dyDescent="0.15">
      <c r="B80" s="36">
        <v>97</v>
      </c>
      <c r="C80" s="36">
        <v>11</v>
      </c>
      <c r="D80" s="36">
        <v>0</v>
      </c>
      <c r="E80" s="36">
        <v>8</v>
      </c>
      <c r="F80" s="36">
        <v>0</v>
      </c>
      <c r="G80" s="36">
        <v>2</v>
      </c>
      <c r="H80" s="36">
        <v>2</v>
      </c>
      <c r="I80" s="36">
        <v>6</v>
      </c>
      <c r="J80" s="36">
        <v>15</v>
      </c>
    </row>
    <row r="81" spans="2:10" x14ac:dyDescent="0.15">
      <c r="B81" s="36">
        <v>99</v>
      </c>
      <c r="C81" s="36">
        <v>6</v>
      </c>
      <c r="D81" s="36">
        <v>10</v>
      </c>
      <c r="E81" s="36">
        <v>14</v>
      </c>
      <c r="F81" s="36">
        <v>11</v>
      </c>
      <c r="G81" s="36">
        <v>12</v>
      </c>
      <c r="H81" s="36">
        <v>5</v>
      </c>
      <c r="I81" s="36">
        <v>4</v>
      </c>
      <c r="J81" s="36">
        <v>7</v>
      </c>
    </row>
    <row r="82" spans="2:10" x14ac:dyDescent="0.15">
      <c r="B82" s="36">
        <v>101</v>
      </c>
      <c r="C82" s="36">
        <v>17</v>
      </c>
      <c r="D82" s="36">
        <v>131</v>
      </c>
      <c r="E82" s="36">
        <v>36</v>
      </c>
      <c r="F82" s="36">
        <v>9</v>
      </c>
      <c r="G82" s="36">
        <v>15</v>
      </c>
      <c r="H82" s="36">
        <v>18</v>
      </c>
      <c r="I82" s="36">
        <v>20</v>
      </c>
      <c r="J82" s="36">
        <v>22</v>
      </c>
    </row>
    <row r="83" spans="2:10" x14ac:dyDescent="0.15">
      <c r="B83" s="36">
        <v>103</v>
      </c>
      <c r="C83" s="36">
        <v>10</v>
      </c>
      <c r="D83" s="36">
        <v>0</v>
      </c>
      <c r="E83" s="36">
        <v>15</v>
      </c>
      <c r="F83" s="36">
        <v>1</v>
      </c>
      <c r="G83" s="36">
        <v>6</v>
      </c>
      <c r="H83" s="36">
        <v>4</v>
      </c>
      <c r="I83" s="36">
        <v>7</v>
      </c>
      <c r="J83" s="36">
        <v>4</v>
      </c>
    </row>
    <row r="84" spans="2:10" x14ac:dyDescent="0.15">
      <c r="B84" s="36">
        <v>105</v>
      </c>
      <c r="C84" s="36">
        <v>13</v>
      </c>
      <c r="D84" s="36">
        <v>0</v>
      </c>
      <c r="E84" s="36">
        <v>19</v>
      </c>
      <c r="F84" s="36">
        <v>16</v>
      </c>
      <c r="G84" s="36">
        <v>6</v>
      </c>
      <c r="H84" s="36">
        <v>6</v>
      </c>
      <c r="I84" s="36">
        <v>4</v>
      </c>
      <c r="J84" s="36">
        <v>16</v>
      </c>
    </row>
    <row r="85" spans="2:10" x14ac:dyDescent="0.15">
      <c r="B85" s="36">
        <v>107</v>
      </c>
      <c r="C85" s="36">
        <v>8</v>
      </c>
      <c r="D85" s="36">
        <v>0</v>
      </c>
      <c r="E85" s="36">
        <v>5</v>
      </c>
      <c r="F85" s="36">
        <v>1</v>
      </c>
      <c r="G85" s="36">
        <v>3</v>
      </c>
      <c r="H85" s="36">
        <v>2</v>
      </c>
      <c r="I85" s="36">
        <v>2</v>
      </c>
      <c r="J85" s="36">
        <v>4</v>
      </c>
    </row>
    <row r="86" spans="2:10" x14ac:dyDescent="0.15">
      <c r="B86" s="36">
        <v>109</v>
      </c>
      <c r="C86" s="36">
        <v>8</v>
      </c>
      <c r="D86" s="36">
        <v>7</v>
      </c>
      <c r="E86" s="36">
        <v>11</v>
      </c>
      <c r="F86" s="36">
        <v>4</v>
      </c>
      <c r="G86" s="36">
        <v>4</v>
      </c>
      <c r="H86" s="36">
        <v>4</v>
      </c>
      <c r="I86" s="36">
        <v>6</v>
      </c>
      <c r="J86" s="36">
        <v>8</v>
      </c>
    </row>
    <row r="87" spans="2:10" x14ac:dyDescent="0.15">
      <c r="B87" s="36">
        <v>111</v>
      </c>
      <c r="C87" s="36">
        <v>4</v>
      </c>
      <c r="D87" s="36">
        <v>2</v>
      </c>
      <c r="E87" s="36">
        <v>13</v>
      </c>
      <c r="F87" s="36">
        <v>1</v>
      </c>
      <c r="G87" s="36">
        <v>3</v>
      </c>
      <c r="H87" s="36">
        <v>2</v>
      </c>
      <c r="I87" s="36">
        <v>3</v>
      </c>
      <c r="J87" s="36">
        <v>5</v>
      </c>
    </row>
    <row r="88" spans="2:10" x14ac:dyDescent="0.15">
      <c r="B88" s="36">
        <v>113</v>
      </c>
      <c r="C88" s="36">
        <v>7</v>
      </c>
      <c r="D88" s="36">
        <v>0</v>
      </c>
      <c r="E88" s="36">
        <v>4</v>
      </c>
      <c r="F88" s="36">
        <v>0</v>
      </c>
      <c r="G88" s="36">
        <v>2</v>
      </c>
      <c r="H88" s="36">
        <v>3</v>
      </c>
      <c r="I88" s="36">
        <v>2</v>
      </c>
      <c r="J88" s="36">
        <v>4</v>
      </c>
    </row>
    <row r="89" spans="2:10" x14ac:dyDescent="0.15">
      <c r="B89" s="36">
        <v>115</v>
      </c>
      <c r="C89" s="36">
        <v>19</v>
      </c>
      <c r="D89" s="36">
        <v>1</v>
      </c>
      <c r="E89" s="36">
        <v>19</v>
      </c>
      <c r="F89" s="36">
        <v>2</v>
      </c>
      <c r="G89" s="36">
        <v>6</v>
      </c>
      <c r="H89" s="36">
        <v>4</v>
      </c>
      <c r="I89" s="36">
        <v>12</v>
      </c>
      <c r="J89" s="36">
        <v>11</v>
      </c>
    </row>
    <row r="90" spans="2:10" x14ac:dyDescent="0.15">
      <c r="B90" s="36">
        <v>117</v>
      </c>
      <c r="C90" s="36">
        <v>2</v>
      </c>
      <c r="D90" s="36">
        <v>0</v>
      </c>
      <c r="E90" s="36">
        <v>3</v>
      </c>
      <c r="F90" s="36">
        <v>4</v>
      </c>
      <c r="G90" s="36">
        <v>3</v>
      </c>
      <c r="H90" s="36">
        <v>1</v>
      </c>
      <c r="I90" s="36">
        <v>3</v>
      </c>
      <c r="J90" s="36">
        <v>2</v>
      </c>
    </row>
    <row r="91" spans="2:10" x14ac:dyDescent="0.15">
      <c r="B91" s="36">
        <v>119</v>
      </c>
      <c r="C91" s="36">
        <v>9</v>
      </c>
      <c r="D91" s="36">
        <v>2</v>
      </c>
      <c r="E91" s="36">
        <v>4</v>
      </c>
      <c r="F91" s="36">
        <v>2</v>
      </c>
      <c r="G91" s="36">
        <v>3</v>
      </c>
      <c r="H91" s="36">
        <v>3</v>
      </c>
      <c r="I91" s="36">
        <v>2</v>
      </c>
      <c r="J91" s="36">
        <v>1</v>
      </c>
    </row>
    <row r="92" spans="2:10" x14ac:dyDescent="0.15">
      <c r="B92" s="36">
        <v>121</v>
      </c>
      <c r="C92" s="36">
        <v>4</v>
      </c>
      <c r="D92" s="36">
        <v>9</v>
      </c>
      <c r="E92" s="36">
        <v>3</v>
      </c>
      <c r="F92" s="36">
        <v>5</v>
      </c>
      <c r="G92" s="36">
        <v>9</v>
      </c>
      <c r="H92" s="36">
        <v>0</v>
      </c>
      <c r="I92" s="36">
        <v>4</v>
      </c>
      <c r="J92" s="36">
        <v>4</v>
      </c>
    </row>
    <row r="93" spans="2:10" x14ac:dyDescent="0.15">
      <c r="B93" s="36">
        <v>123</v>
      </c>
      <c r="C93" s="36">
        <v>4</v>
      </c>
      <c r="D93" s="36">
        <v>0</v>
      </c>
      <c r="E93" s="36">
        <v>2</v>
      </c>
      <c r="F93" s="36">
        <v>2</v>
      </c>
      <c r="G93" s="36">
        <v>3</v>
      </c>
      <c r="H93" s="36">
        <v>0</v>
      </c>
      <c r="I93" s="36">
        <v>4</v>
      </c>
      <c r="J93" s="36">
        <v>0</v>
      </c>
    </row>
    <row r="94" spans="2:10" x14ac:dyDescent="0.15">
      <c r="B94" s="36">
        <v>125</v>
      </c>
      <c r="C94" s="36">
        <v>4</v>
      </c>
      <c r="D94" s="36">
        <v>0</v>
      </c>
      <c r="E94" s="36">
        <v>4</v>
      </c>
      <c r="F94" s="36">
        <v>5</v>
      </c>
      <c r="G94" s="36">
        <v>0</v>
      </c>
      <c r="H94" s="36">
        <v>3</v>
      </c>
      <c r="I94" s="36">
        <v>2</v>
      </c>
      <c r="J94" s="36">
        <v>4</v>
      </c>
    </row>
    <row r="95" spans="2:10" x14ac:dyDescent="0.15">
      <c r="B95" s="36">
        <v>127</v>
      </c>
      <c r="C95" s="36">
        <v>2</v>
      </c>
      <c r="D95" s="36">
        <v>0</v>
      </c>
      <c r="E95" s="36">
        <v>0</v>
      </c>
      <c r="F95" s="36">
        <v>0</v>
      </c>
      <c r="G95" s="36">
        <v>1</v>
      </c>
      <c r="H95" s="36">
        <v>0</v>
      </c>
      <c r="I95" s="36">
        <v>0</v>
      </c>
      <c r="J95" s="36">
        <v>0</v>
      </c>
    </row>
    <row r="96" spans="2:10" x14ac:dyDescent="0.15">
      <c r="B96" s="36">
        <v>129</v>
      </c>
      <c r="C96" s="36">
        <v>2</v>
      </c>
      <c r="D96" s="36">
        <v>2</v>
      </c>
      <c r="E96" s="36">
        <v>1</v>
      </c>
      <c r="F96" s="36">
        <v>0</v>
      </c>
      <c r="G96" s="36">
        <v>0</v>
      </c>
      <c r="H96" s="36">
        <v>0</v>
      </c>
      <c r="I96" s="36">
        <v>4</v>
      </c>
      <c r="J96" s="36">
        <v>2</v>
      </c>
    </row>
    <row r="97" spans="1:10" x14ac:dyDescent="0.15">
      <c r="B97" s="36">
        <v>131</v>
      </c>
      <c r="C97" s="36">
        <v>1</v>
      </c>
      <c r="D97" s="36">
        <v>0</v>
      </c>
      <c r="E97" s="36">
        <v>0</v>
      </c>
      <c r="F97" s="36">
        <v>0</v>
      </c>
      <c r="G97" s="36">
        <v>0</v>
      </c>
      <c r="H97" s="36">
        <v>0</v>
      </c>
      <c r="I97" s="36">
        <v>0</v>
      </c>
      <c r="J97" s="36">
        <v>0</v>
      </c>
    </row>
    <row r="98" spans="1:10" x14ac:dyDescent="0.15">
      <c r="B98" s="36">
        <v>133</v>
      </c>
      <c r="C98" s="36">
        <v>0</v>
      </c>
      <c r="D98" s="36">
        <v>1</v>
      </c>
      <c r="E98" s="36">
        <v>0</v>
      </c>
      <c r="F98" s="36">
        <v>1</v>
      </c>
      <c r="G98" s="36">
        <v>0</v>
      </c>
      <c r="H98" s="36">
        <v>0</v>
      </c>
      <c r="I98" s="36">
        <v>1</v>
      </c>
      <c r="J98" s="36">
        <v>0</v>
      </c>
    </row>
    <row r="99" spans="1:10" x14ac:dyDescent="0.15">
      <c r="B99" s="36">
        <v>135</v>
      </c>
      <c r="C99" s="36">
        <v>1</v>
      </c>
      <c r="D99" s="36">
        <v>0</v>
      </c>
      <c r="E99" s="36">
        <v>0</v>
      </c>
      <c r="F99" s="36">
        <v>0</v>
      </c>
      <c r="G99" s="36">
        <v>1</v>
      </c>
      <c r="H99" s="36">
        <v>0</v>
      </c>
      <c r="I99" s="36">
        <v>1</v>
      </c>
      <c r="J99" s="36">
        <v>2</v>
      </c>
    </row>
    <row r="100" spans="1:10" x14ac:dyDescent="0.15">
      <c r="B100" s="36">
        <v>137</v>
      </c>
      <c r="C100" s="36">
        <v>1</v>
      </c>
      <c r="D100" s="36">
        <v>0</v>
      </c>
      <c r="E100" s="36">
        <v>1</v>
      </c>
      <c r="F100" s="36">
        <v>0</v>
      </c>
      <c r="G100" s="36">
        <v>1</v>
      </c>
      <c r="H100" s="36">
        <v>0</v>
      </c>
      <c r="I100" s="36">
        <v>0</v>
      </c>
      <c r="J100" s="36">
        <v>0</v>
      </c>
    </row>
    <row r="101" spans="1:10" x14ac:dyDescent="0.15">
      <c r="B101" s="36">
        <v>139</v>
      </c>
      <c r="C101" s="36">
        <v>0</v>
      </c>
      <c r="D101" s="36">
        <v>0</v>
      </c>
      <c r="E101" s="36">
        <v>0</v>
      </c>
      <c r="F101" s="36">
        <v>0</v>
      </c>
      <c r="G101" s="36">
        <v>0</v>
      </c>
      <c r="H101" s="36">
        <v>0</v>
      </c>
      <c r="I101" s="36">
        <v>1</v>
      </c>
      <c r="J101" s="36">
        <v>1</v>
      </c>
    </row>
    <row r="102" spans="1:10" x14ac:dyDescent="0.15">
      <c r="B102" s="36">
        <v>141</v>
      </c>
      <c r="C102" s="36">
        <v>1</v>
      </c>
      <c r="D102" s="36">
        <v>0</v>
      </c>
      <c r="E102" s="36">
        <v>0</v>
      </c>
      <c r="F102" s="36">
        <v>0</v>
      </c>
      <c r="G102" s="36">
        <v>0</v>
      </c>
      <c r="H102" s="36">
        <v>0</v>
      </c>
      <c r="I102" s="36">
        <v>0</v>
      </c>
      <c r="J102" s="36">
        <v>0</v>
      </c>
    </row>
    <row r="103" spans="1:10" x14ac:dyDescent="0.15">
      <c r="B103" s="36">
        <v>151</v>
      </c>
      <c r="C103" s="36">
        <v>0</v>
      </c>
      <c r="D103" s="36">
        <v>0</v>
      </c>
      <c r="E103" s="36">
        <v>1</v>
      </c>
      <c r="F103" s="36">
        <v>0</v>
      </c>
      <c r="G103" s="36">
        <v>0</v>
      </c>
      <c r="H103" s="36">
        <v>0</v>
      </c>
      <c r="I103" s="36">
        <v>0</v>
      </c>
      <c r="J103" s="36">
        <v>0</v>
      </c>
    </row>
    <row r="104" spans="1:10" x14ac:dyDescent="0.15">
      <c r="B104" s="36">
        <v>153</v>
      </c>
      <c r="C104" s="36">
        <v>1</v>
      </c>
      <c r="D104" s="36">
        <v>0</v>
      </c>
      <c r="E104" s="36">
        <v>0</v>
      </c>
      <c r="F104" s="36">
        <v>0</v>
      </c>
      <c r="G104" s="36">
        <v>0</v>
      </c>
      <c r="H104" s="36">
        <v>0</v>
      </c>
      <c r="I104" s="36">
        <v>0</v>
      </c>
      <c r="J104" s="36">
        <v>0</v>
      </c>
    </row>
    <row r="105" spans="1:10" x14ac:dyDescent="0.15">
      <c r="B105" s="36">
        <v>159</v>
      </c>
      <c r="C105" s="36">
        <v>0</v>
      </c>
      <c r="D105" s="36">
        <v>0</v>
      </c>
      <c r="E105" s="36">
        <v>1</v>
      </c>
      <c r="F105" s="36">
        <v>0</v>
      </c>
      <c r="G105" s="36">
        <v>0</v>
      </c>
      <c r="H105" s="36">
        <v>0</v>
      </c>
      <c r="I105" s="36">
        <v>0</v>
      </c>
      <c r="J105" s="36">
        <v>0</v>
      </c>
    </row>
    <row r="106" spans="1:10" x14ac:dyDescent="0.15">
      <c r="A106" s="41"/>
      <c r="B106" s="41">
        <v>173</v>
      </c>
      <c r="C106" s="41">
        <v>1</v>
      </c>
      <c r="D106" s="41">
        <v>0</v>
      </c>
      <c r="E106" s="41">
        <v>0</v>
      </c>
      <c r="F106" s="41">
        <v>0</v>
      </c>
      <c r="G106" s="41">
        <v>0</v>
      </c>
      <c r="H106" s="41">
        <v>0</v>
      </c>
      <c r="I106" s="41">
        <v>0</v>
      </c>
      <c r="J106" s="41">
        <v>0</v>
      </c>
    </row>
    <row r="107" spans="1:10" x14ac:dyDescent="0.15">
      <c r="A107" s="35" t="s">
        <v>295</v>
      </c>
      <c r="B107" s="36">
        <v>110</v>
      </c>
      <c r="C107" s="36">
        <v>0</v>
      </c>
      <c r="D107" s="36">
        <v>0</v>
      </c>
      <c r="E107" s="36">
        <v>1</v>
      </c>
      <c r="F107" s="36">
        <v>0</v>
      </c>
      <c r="G107" s="36">
        <v>0</v>
      </c>
      <c r="H107" s="36">
        <v>0</v>
      </c>
      <c r="I107" s="36">
        <v>1</v>
      </c>
      <c r="J107" s="36">
        <v>0</v>
      </c>
    </row>
    <row r="108" spans="1:10" x14ac:dyDescent="0.15">
      <c r="B108" s="36">
        <v>112</v>
      </c>
      <c r="C108" s="36">
        <v>0</v>
      </c>
      <c r="D108" s="36">
        <v>0</v>
      </c>
      <c r="E108" s="36">
        <v>0</v>
      </c>
      <c r="F108" s="36">
        <v>0</v>
      </c>
      <c r="G108" s="36">
        <v>0</v>
      </c>
      <c r="H108" s="36">
        <v>0</v>
      </c>
      <c r="I108" s="36">
        <v>0</v>
      </c>
      <c r="J108" s="36">
        <v>1</v>
      </c>
    </row>
    <row r="109" spans="1:10" x14ac:dyDescent="0.15">
      <c r="B109" s="36">
        <v>114</v>
      </c>
      <c r="C109" s="36">
        <v>0</v>
      </c>
      <c r="D109" s="36">
        <v>0</v>
      </c>
      <c r="E109" s="36">
        <v>0</v>
      </c>
      <c r="F109" s="36">
        <v>0</v>
      </c>
      <c r="G109" s="36">
        <v>0</v>
      </c>
      <c r="H109" s="36">
        <v>1</v>
      </c>
      <c r="I109" s="36">
        <v>0</v>
      </c>
      <c r="J109" s="36">
        <v>0</v>
      </c>
    </row>
    <row r="110" spans="1:10" x14ac:dyDescent="0.15">
      <c r="B110" s="36">
        <v>116</v>
      </c>
      <c r="C110" s="36">
        <v>2</v>
      </c>
      <c r="D110" s="36">
        <v>0</v>
      </c>
      <c r="E110" s="36">
        <v>3</v>
      </c>
      <c r="F110" s="36">
        <v>0</v>
      </c>
      <c r="G110" s="36">
        <v>0</v>
      </c>
      <c r="H110" s="36">
        <v>0</v>
      </c>
      <c r="I110" s="36">
        <v>1</v>
      </c>
      <c r="J110" s="36">
        <v>2</v>
      </c>
    </row>
    <row r="111" spans="1:10" x14ac:dyDescent="0.15">
      <c r="B111" s="36">
        <v>118</v>
      </c>
      <c r="C111" s="36">
        <v>0</v>
      </c>
      <c r="D111" s="36">
        <v>0</v>
      </c>
      <c r="E111" s="36">
        <v>0</v>
      </c>
      <c r="F111" s="36">
        <v>0</v>
      </c>
      <c r="G111" s="36">
        <v>0</v>
      </c>
      <c r="H111" s="36">
        <v>1</v>
      </c>
      <c r="I111" s="36">
        <v>0</v>
      </c>
      <c r="J111" s="36">
        <v>0</v>
      </c>
    </row>
    <row r="112" spans="1:10" x14ac:dyDescent="0.15">
      <c r="B112" s="36">
        <v>120</v>
      </c>
      <c r="C112" s="36">
        <v>2</v>
      </c>
      <c r="D112" s="36">
        <v>0</v>
      </c>
      <c r="E112" s="36">
        <v>0</v>
      </c>
      <c r="F112" s="36">
        <v>4</v>
      </c>
      <c r="G112" s="36">
        <v>3</v>
      </c>
      <c r="H112" s="36">
        <v>0</v>
      </c>
      <c r="I112" s="36">
        <v>1</v>
      </c>
      <c r="J112" s="36">
        <v>3</v>
      </c>
    </row>
    <row r="113" spans="2:10" x14ac:dyDescent="0.15">
      <c r="B113" s="36">
        <v>122</v>
      </c>
      <c r="C113" s="36">
        <v>12</v>
      </c>
      <c r="D113" s="36">
        <v>1</v>
      </c>
      <c r="E113" s="36">
        <v>17</v>
      </c>
      <c r="F113" s="36">
        <v>2</v>
      </c>
      <c r="G113" s="36">
        <v>10</v>
      </c>
      <c r="H113" s="36">
        <v>5</v>
      </c>
      <c r="I113" s="36">
        <v>3</v>
      </c>
      <c r="J113" s="36">
        <v>16</v>
      </c>
    </row>
    <row r="114" spans="2:10" x14ac:dyDescent="0.15">
      <c r="B114" s="36">
        <v>124</v>
      </c>
      <c r="C114" s="36">
        <v>3</v>
      </c>
      <c r="D114" s="36">
        <v>40</v>
      </c>
      <c r="E114" s="36">
        <v>5</v>
      </c>
      <c r="F114" s="36">
        <v>4</v>
      </c>
      <c r="G114" s="36">
        <v>3</v>
      </c>
      <c r="H114" s="36">
        <v>8</v>
      </c>
      <c r="I114" s="36">
        <v>2</v>
      </c>
      <c r="J114" s="36">
        <v>8</v>
      </c>
    </row>
    <row r="115" spans="2:10" x14ac:dyDescent="0.15">
      <c r="B115" s="36">
        <v>126</v>
      </c>
      <c r="C115" s="36">
        <v>8</v>
      </c>
      <c r="D115" s="36">
        <v>33</v>
      </c>
      <c r="E115" s="36">
        <v>12</v>
      </c>
      <c r="F115" s="36">
        <v>3</v>
      </c>
      <c r="G115" s="36">
        <v>0</v>
      </c>
      <c r="H115" s="36">
        <v>4</v>
      </c>
      <c r="I115" s="36">
        <v>5</v>
      </c>
      <c r="J115" s="36">
        <v>4</v>
      </c>
    </row>
    <row r="116" spans="2:10" x14ac:dyDescent="0.15">
      <c r="B116" s="36">
        <v>128</v>
      </c>
      <c r="C116" s="36">
        <v>46</v>
      </c>
      <c r="D116" s="36">
        <v>41</v>
      </c>
      <c r="E116" s="36">
        <v>41</v>
      </c>
      <c r="F116" s="36">
        <v>15</v>
      </c>
      <c r="G116" s="36">
        <v>29</v>
      </c>
      <c r="H116" s="36">
        <v>25</v>
      </c>
      <c r="I116" s="36">
        <v>25</v>
      </c>
      <c r="J116" s="36">
        <v>37</v>
      </c>
    </row>
    <row r="117" spans="2:10" x14ac:dyDescent="0.15">
      <c r="B117" s="36">
        <v>130</v>
      </c>
      <c r="C117" s="36">
        <v>20</v>
      </c>
      <c r="D117" s="36">
        <v>0</v>
      </c>
      <c r="E117" s="36">
        <v>26</v>
      </c>
      <c r="F117" s="36">
        <v>6</v>
      </c>
      <c r="G117" s="36">
        <v>21</v>
      </c>
      <c r="H117" s="36">
        <v>10</v>
      </c>
      <c r="I117" s="36">
        <v>7</v>
      </c>
      <c r="J117" s="36">
        <v>17</v>
      </c>
    </row>
    <row r="118" spans="2:10" x14ac:dyDescent="0.15">
      <c r="B118" s="36">
        <v>132</v>
      </c>
      <c r="C118" s="36">
        <v>34</v>
      </c>
      <c r="D118" s="36">
        <v>22</v>
      </c>
      <c r="E118" s="36">
        <v>36</v>
      </c>
      <c r="F118" s="36">
        <v>23</v>
      </c>
      <c r="G118" s="36">
        <v>19</v>
      </c>
      <c r="H118" s="36">
        <v>15</v>
      </c>
      <c r="I118" s="36">
        <v>23</v>
      </c>
      <c r="J118" s="36">
        <v>34</v>
      </c>
    </row>
    <row r="119" spans="2:10" x14ac:dyDescent="0.15">
      <c r="B119" s="36">
        <v>134</v>
      </c>
      <c r="C119" s="36">
        <v>6</v>
      </c>
      <c r="D119" s="36">
        <v>0</v>
      </c>
      <c r="E119" s="36">
        <v>8</v>
      </c>
      <c r="F119" s="36">
        <v>0</v>
      </c>
      <c r="G119" s="36">
        <v>4</v>
      </c>
      <c r="H119" s="36">
        <v>9</v>
      </c>
      <c r="I119" s="36">
        <v>10</v>
      </c>
      <c r="J119" s="36">
        <v>9</v>
      </c>
    </row>
    <row r="120" spans="2:10" x14ac:dyDescent="0.15">
      <c r="B120" s="36">
        <v>136</v>
      </c>
      <c r="C120" s="36">
        <v>14</v>
      </c>
      <c r="D120" s="36">
        <v>21</v>
      </c>
      <c r="E120" s="36">
        <v>12</v>
      </c>
      <c r="F120" s="36">
        <v>4</v>
      </c>
      <c r="G120" s="36">
        <v>3</v>
      </c>
      <c r="H120" s="36">
        <v>12</v>
      </c>
      <c r="I120" s="36">
        <v>4</v>
      </c>
      <c r="J120" s="36">
        <v>8</v>
      </c>
    </row>
    <row r="121" spans="2:10" x14ac:dyDescent="0.15">
      <c r="B121" s="36">
        <v>138</v>
      </c>
      <c r="C121" s="36">
        <v>9</v>
      </c>
      <c r="D121" s="36">
        <v>0</v>
      </c>
      <c r="E121" s="36">
        <v>7</v>
      </c>
      <c r="F121" s="36">
        <v>1</v>
      </c>
      <c r="G121" s="36">
        <v>2</v>
      </c>
      <c r="H121" s="36">
        <v>3</v>
      </c>
      <c r="I121" s="36">
        <v>6</v>
      </c>
      <c r="J121" s="36">
        <v>8</v>
      </c>
    </row>
    <row r="122" spans="2:10" x14ac:dyDescent="0.15">
      <c r="B122" s="36">
        <v>140</v>
      </c>
      <c r="C122" s="36">
        <v>7</v>
      </c>
      <c r="D122" s="36">
        <v>0</v>
      </c>
      <c r="E122" s="36">
        <v>7</v>
      </c>
      <c r="F122" s="36">
        <v>0</v>
      </c>
      <c r="G122" s="36">
        <v>3</v>
      </c>
      <c r="H122" s="36">
        <v>5</v>
      </c>
      <c r="I122" s="36">
        <v>4</v>
      </c>
      <c r="J122" s="36">
        <v>5</v>
      </c>
    </row>
    <row r="123" spans="2:10" x14ac:dyDescent="0.15">
      <c r="B123" s="36">
        <v>142</v>
      </c>
      <c r="C123" s="36">
        <v>0</v>
      </c>
      <c r="D123" s="36">
        <v>0</v>
      </c>
      <c r="E123" s="36">
        <v>0</v>
      </c>
      <c r="F123" s="36">
        <v>0</v>
      </c>
      <c r="G123" s="36">
        <v>0</v>
      </c>
      <c r="H123" s="36">
        <v>0</v>
      </c>
      <c r="I123" s="36">
        <v>0</v>
      </c>
      <c r="J123" s="36">
        <v>3</v>
      </c>
    </row>
    <row r="124" spans="2:10" x14ac:dyDescent="0.15">
      <c r="B124" s="36">
        <v>144</v>
      </c>
      <c r="C124" s="36">
        <v>4</v>
      </c>
      <c r="D124" s="36">
        <v>0</v>
      </c>
      <c r="E124" s="36">
        <v>18</v>
      </c>
      <c r="F124" s="36">
        <v>7</v>
      </c>
      <c r="G124" s="36">
        <v>0</v>
      </c>
      <c r="H124" s="36">
        <v>4</v>
      </c>
      <c r="I124" s="36">
        <v>6</v>
      </c>
      <c r="J124" s="36">
        <v>3</v>
      </c>
    </row>
    <row r="125" spans="2:10" x14ac:dyDescent="0.15">
      <c r="B125" s="36">
        <v>146</v>
      </c>
      <c r="C125" s="36">
        <v>3</v>
      </c>
      <c r="D125" s="36">
        <v>27</v>
      </c>
      <c r="E125" s="36">
        <v>9</v>
      </c>
      <c r="F125" s="36">
        <v>3</v>
      </c>
      <c r="G125" s="36">
        <v>4</v>
      </c>
      <c r="H125" s="36">
        <v>5</v>
      </c>
      <c r="I125" s="36">
        <v>4</v>
      </c>
      <c r="J125" s="36">
        <v>7</v>
      </c>
    </row>
    <row r="126" spans="2:10" x14ac:dyDescent="0.15">
      <c r="B126" s="36">
        <v>148</v>
      </c>
      <c r="C126" s="36">
        <v>9</v>
      </c>
      <c r="D126" s="36">
        <v>0</v>
      </c>
      <c r="E126" s="36">
        <v>10</v>
      </c>
      <c r="F126" s="36">
        <v>4</v>
      </c>
      <c r="G126" s="36">
        <v>4</v>
      </c>
      <c r="H126" s="36">
        <v>2</v>
      </c>
      <c r="I126" s="36">
        <v>4</v>
      </c>
      <c r="J126" s="36">
        <v>6</v>
      </c>
    </row>
    <row r="127" spans="2:10" x14ac:dyDescent="0.15">
      <c r="B127" s="36">
        <v>150</v>
      </c>
      <c r="C127" s="36">
        <v>5</v>
      </c>
      <c r="D127" s="36">
        <v>0</v>
      </c>
      <c r="E127" s="36">
        <v>6</v>
      </c>
      <c r="F127" s="36">
        <v>3</v>
      </c>
      <c r="G127" s="36">
        <v>12</v>
      </c>
      <c r="H127" s="36">
        <v>5</v>
      </c>
      <c r="I127" s="36">
        <v>3</v>
      </c>
      <c r="J127" s="36">
        <v>10</v>
      </c>
    </row>
    <row r="128" spans="2:10" x14ac:dyDescent="0.15">
      <c r="B128" s="36">
        <v>152</v>
      </c>
      <c r="C128" s="36">
        <v>3</v>
      </c>
      <c r="D128" s="36">
        <v>0</v>
      </c>
      <c r="E128" s="36">
        <v>8</v>
      </c>
      <c r="F128" s="36">
        <v>0</v>
      </c>
      <c r="G128" s="36">
        <v>0</v>
      </c>
      <c r="H128" s="36">
        <v>2</v>
      </c>
      <c r="I128" s="36">
        <v>3</v>
      </c>
      <c r="J128" s="36">
        <v>10</v>
      </c>
    </row>
    <row r="129" spans="1:10" x14ac:dyDescent="0.15">
      <c r="B129" s="36">
        <v>154</v>
      </c>
      <c r="C129" s="36">
        <v>3</v>
      </c>
      <c r="D129" s="36">
        <v>15</v>
      </c>
      <c r="E129" s="36">
        <v>2</v>
      </c>
      <c r="F129" s="36">
        <v>9</v>
      </c>
      <c r="G129" s="36">
        <v>9</v>
      </c>
      <c r="H129" s="36">
        <v>2</v>
      </c>
      <c r="I129" s="36">
        <v>0</v>
      </c>
      <c r="J129" s="36">
        <v>4</v>
      </c>
    </row>
    <row r="130" spans="1:10" x14ac:dyDescent="0.15">
      <c r="B130" s="36">
        <v>156</v>
      </c>
      <c r="C130" s="36">
        <v>2</v>
      </c>
      <c r="D130" s="36">
        <v>0</v>
      </c>
      <c r="E130" s="36">
        <v>2</v>
      </c>
      <c r="F130" s="36">
        <v>0</v>
      </c>
      <c r="G130" s="36">
        <v>0</v>
      </c>
      <c r="H130" s="36">
        <v>2</v>
      </c>
      <c r="I130" s="36">
        <v>0</v>
      </c>
      <c r="J130" s="36">
        <v>1</v>
      </c>
    </row>
    <row r="131" spans="1:10" x14ac:dyDescent="0.15">
      <c r="B131" s="36">
        <v>160</v>
      </c>
      <c r="C131" s="36">
        <v>0</v>
      </c>
      <c r="D131" s="36">
        <v>0</v>
      </c>
      <c r="E131" s="36">
        <v>0</v>
      </c>
      <c r="F131" s="36">
        <v>0</v>
      </c>
      <c r="G131" s="36">
        <v>1</v>
      </c>
      <c r="H131" s="36">
        <v>0</v>
      </c>
      <c r="I131" s="36">
        <v>1</v>
      </c>
      <c r="J131" s="36">
        <v>0</v>
      </c>
    </row>
    <row r="132" spans="1:10" x14ac:dyDescent="0.15">
      <c r="B132" s="36">
        <v>162</v>
      </c>
      <c r="C132" s="36">
        <v>1</v>
      </c>
      <c r="D132" s="36">
        <v>0</v>
      </c>
      <c r="E132" s="36">
        <v>1</v>
      </c>
      <c r="F132" s="36">
        <v>1</v>
      </c>
      <c r="G132" s="36">
        <v>0</v>
      </c>
      <c r="H132" s="36">
        <v>0</v>
      </c>
      <c r="I132" s="36">
        <v>0</v>
      </c>
      <c r="J132" s="36">
        <v>2</v>
      </c>
    </row>
    <row r="133" spans="1:10" x14ac:dyDescent="0.15">
      <c r="B133" s="36">
        <v>164</v>
      </c>
      <c r="C133" s="36">
        <v>1</v>
      </c>
      <c r="D133" s="36">
        <v>0</v>
      </c>
      <c r="E133" s="36">
        <v>0</v>
      </c>
      <c r="F133" s="36">
        <v>0</v>
      </c>
      <c r="G133" s="36">
        <v>0</v>
      </c>
      <c r="H133" s="36">
        <v>1</v>
      </c>
      <c r="I133" s="36">
        <v>0</v>
      </c>
      <c r="J133" s="36">
        <v>0</v>
      </c>
    </row>
    <row r="134" spans="1:10" x14ac:dyDescent="0.15">
      <c r="B134" s="36">
        <v>166</v>
      </c>
      <c r="C134" s="36">
        <v>0</v>
      </c>
      <c r="D134" s="36">
        <v>0</v>
      </c>
      <c r="E134" s="36">
        <v>0</v>
      </c>
      <c r="F134" s="36">
        <v>1</v>
      </c>
      <c r="G134" s="36">
        <v>0</v>
      </c>
      <c r="H134" s="36">
        <v>1</v>
      </c>
      <c r="I134" s="36">
        <v>0</v>
      </c>
      <c r="J134" s="36">
        <v>0</v>
      </c>
    </row>
    <row r="135" spans="1:10" x14ac:dyDescent="0.15">
      <c r="B135" s="36">
        <v>168</v>
      </c>
      <c r="C135" s="36">
        <v>0</v>
      </c>
      <c r="D135" s="36">
        <v>0</v>
      </c>
      <c r="E135" s="36">
        <v>0</v>
      </c>
      <c r="F135" s="36">
        <v>0</v>
      </c>
      <c r="G135" s="36">
        <v>0</v>
      </c>
      <c r="H135" s="36">
        <v>0</v>
      </c>
      <c r="I135" s="36">
        <v>1</v>
      </c>
      <c r="J135" s="36">
        <v>0</v>
      </c>
    </row>
    <row r="136" spans="1:10" x14ac:dyDescent="0.15">
      <c r="B136" s="36">
        <v>170</v>
      </c>
      <c r="C136" s="36">
        <v>1</v>
      </c>
      <c r="D136" s="36">
        <v>0</v>
      </c>
      <c r="E136" s="36">
        <v>0</v>
      </c>
      <c r="F136" s="36">
        <v>0</v>
      </c>
      <c r="G136" s="36">
        <v>0</v>
      </c>
      <c r="H136" s="36">
        <v>0</v>
      </c>
      <c r="I136" s="36">
        <v>1</v>
      </c>
      <c r="J136" s="36">
        <v>1</v>
      </c>
    </row>
    <row r="137" spans="1:10" x14ac:dyDescent="0.15">
      <c r="B137" s="36">
        <v>174</v>
      </c>
      <c r="C137" s="36">
        <v>1</v>
      </c>
      <c r="D137" s="36">
        <v>0</v>
      </c>
      <c r="E137" s="36">
        <v>1</v>
      </c>
      <c r="F137" s="36">
        <v>0</v>
      </c>
      <c r="G137" s="36">
        <v>0</v>
      </c>
      <c r="H137" s="36">
        <v>0</v>
      </c>
      <c r="I137" s="36">
        <v>0</v>
      </c>
      <c r="J137" s="36">
        <v>0</v>
      </c>
    </row>
    <row r="138" spans="1:10" x14ac:dyDescent="0.15">
      <c r="B138" s="36">
        <v>176</v>
      </c>
      <c r="C138" s="36">
        <v>0</v>
      </c>
      <c r="D138" s="36">
        <v>0</v>
      </c>
      <c r="E138" s="36">
        <v>0</v>
      </c>
      <c r="F138" s="36">
        <v>0</v>
      </c>
      <c r="G138" s="36">
        <v>0</v>
      </c>
      <c r="H138" s="36">
        <v>0</v>
      </c>
      <c r="I138" s="36">
        <v>0</v>
      </c>
      <c r="J138" s="36">
        <v>1</v>
      </c>
    </row>
    <row r="139" spans="1:10" x14ac:dyDescent="0.15">
      <c r="B139" s="36">
        <v>178</v>
      </c>
      <c r="C139" s="36">
        <v>0</v>
      </c>
      <c r="D139" s="36">
        <v>0</v>
      </c>
      <c r="E139" s="36">
        <v>0</v>
      </c>
      <c r="F139" s="36">
        <v>0</v>
      </c>
      <c r="G139" s="36">
        <v>0</v>
      </c>
      <c r="H139" s="36">
        <v>0</v>
      </c>
      <c r="I139" s="36">
        <v>1</v>
      </c>
      <c r="J139" s="36">
        <v>0</v>
      </c>
    </row>
    <row r="140" spans="1:10" x14ac:dyDescent="0.15">
      <c r="A140" s="41"/>
      <c r="B140" s="41">
        <v>180</v>
      </c>
      <c r="C140" s="41">
        <v>0</v>
      </c>
      <c r="D140" s="41">
        <v>0</v>
      </c>
      <c r="E140" s="41">
        <v>0</v>
      </c>
      <c r="F140" s="41">
        <v>0</v>
      </c>
      <c r="G140" s="41">
        <v>1</v>
      </c>
      <c r="H140" s="41">
        <v>0</v>
      </c>
      <c r="I140" s="41">
        <v>0</v>
      </c>
      <c r="J140" s="41">
        <v>0</v>
      </c>
    </row>
    <row r="141" spans="1:10" x14ac:dyDescent="0.15">
      <c r="A141" s="35" t="s">
        <v>296</v>
      </c>
      <c r="B141" s="36">
        <v>77</v>
      </c>
      <c r="C141" s="36">
        <v>1</v>
      </c>
      <c r="D141" s="36">
        <v>0</v>
      </c>
      <c r="E141" s="36">
        <v>0</v>
      </c>
      <c r="F141" s="36">
        <v>0</v>
      </c>
      <c r="G141" s="36">
        <v>0</v>
      </c>
      <c r="H141" s="36">
        <v>0</v>
      </c>
      <c r="I141" s="36">
        <v>0</v>
      </c>
      <c r="J141" s="36">
        <v>0</v>
      </c>
    </row>
    <row r="142" spans="1:10" x14ac:dyDescent="0.15">
      <c r="B142" s="36">
        <v>83</v>
      </c>
      <c r="C142" s="36">
        <v>0</v>
      </c>
      <c r="D142" s="36">
        <v>0</v>
      </c>
      <c r="E142" s="36">
        <v>1</v>
      </c>
      <c r="F142" s="36">
        <v>0</v>
      </c>
      <c r="G142" s="36">
        <v>0</v>
      </c>
      <c r="H142" s="36">
        <v>0</v>
      </c>
      <c r="I142" s="36">
        <v>0</v>
      </c>
      <c r="J142" s="36">
        <v>0</v>
      </c>
    </row>
    <row r="143" spans="1:10" x14ac:dyDescent="0.15">
      <c r="B143" s="36">
        <v>85</v>
      </c>
      <c r="C143" s="36">
        <v>3</v>
      </c>
      <c r="D143" s="36">
        <v>0</v>
      </c>
      <c r="E143" s="36">
        <v>9</v>
      </c>
      <c r="F143" s="36">
        <v>0</v>
      </c>
      <c r="G143" s="36">
        <v>0</v>
      </c>
      <c r="H143" s="36">
        <v>2</v>
      </c>
      <c r="I143" s="36">
        <v>2</v>
      </c>
      <c r="J143" s="36">
        <v>6</v>
      </c>
    </row>
    <row r="144" spans="1:10" x14ac:dyDescent="0.15">
      <c r="B144" s="36">
        <v>87</v>
      </c>
      <c r="C144" s="36">
        <v>5</v>
      </c>
      <c r="D144" s="36">
        <v>44</v>
      </c>
      <c r="E144" s="36">
        <v>7</v>
      </c>
      <c r="F144" s="36">
        <v>5</v>
      </c>
      <c r="G144" s="36">
        <v>10</v>
      </c>
      <c r="H144" s="36">
        <v>5</v>
      </c>
      <c r="I144" s="36">
        <v>2</v>
      </c>
      <c r="J144" s="36">
        <v>6</v>
      </c>
    </row>
    <row r="145" spans="2:10" x14ac:dyDescent="0.15">
      <c r="B145" s="36">
        <v>89</v>
      </c>
      <c r="C145" s="36">
        <v>5</v>
      </c>
      <c r="D145" s="36">
        <v>0</v>
      </c>
      <c r="E145" s="36">
        <v>2</v>
      </c>
      <c r="F145" s="36">
        <v>1</v>
      </c>
      <c r="G145" s="36">
        <v>0</v>
      </c>
      <c r="H145" s="36">
        <v>2</v>
      </c>
      <c r="I145" s="36">
        <v>2</v>
      </c>
      <c r="J145" s="36">
        <v>6</v>
      </c>
    </row>
    <row r="146" spans="2:10" x14ac:dyDescent="0.15">
      <c r="B146" s="36">
        <v>91</v>
      </c>
      <c r="C146" s="36">
        <v>8</v>
      </c>
      <c r="D146" s="36">
        <v>65</v>
      </c>
      <c r="E146" s="36">
        <v>8</v>
      </c>
      <c r="F146" s="36">
        <v>4</v>
      </c>
      <c r="G146" s="36">
        <v>2</v>
      </c>
      <c r="H146" s="36">
        <v>9</v>
      </c>
      <c r="I146" s="36">
        <v>1</v>
      </c>
      <c r="J146" s="36">
        <v>6</v>
      </c>
    </row>
    <row r="147" spans="2:10" x14ac:dyDescent="0.15">
      <c r="B147" s="36">
        <v>93</v>
      </c>
      <c r="C147" s="36">
        <v>10</v>
      </c>
      <c r="D147" s="36">
        <v>3</v>
      </c>
      <c r="E147" s="36">
        <v>21</v>
      </c>
      <c r="F147" s="36">
        <v>8</v>
      </c>
      <c r="G147" s="36">
        <v>6</v>
      </c>
      <c r="H147" s="36">
        <v>6</v>
      </c>
      <c r="I147" s="36">
        <v>6</v>
      </c>
      <c r="J147" s="36">
        <v>10</v>
      </c>
    </row>
    <row r="148" spans="2:10" x14ac:dyDescent="0.15">
      <c r="B148" s="36">
        <v>95</v>
      </c>
      <c r="C148" s="36">
        <v>22</v>
      </c>
      <c r="D148" s="36">
        <v>0</v>
      </c>
      <c r="E148" s="36">
        <v>15</v>
      </c>
      <c r="F148" s="36">
        <v>2</v>
      </c>
      <c r="G148" s="36">
        <v>5</v>
      </c>
      <c r="H148" s="36">
        <v>10</v>
      </c>
      <c r="I148" s="36">
        <v>10</v>
      </c>
      <c r="J148" s="36">
        <v>13</v>
      </c>
    </row>
    <row r="149" spans="2:10" x14ac:dyDescent="0.15">
      <c r="B149" s="36">
        <v>97</v>
      </c>
      <c r="C149" s="36">
        <v>17</v>
      </c>
      <c r="D149" s="36">
        <v>34</v>
      </c>
      <c r="E149" s="36">
        <v>28</v>
      </c>
      <c r="F149" s="36">
        <v>8</v>
      </c>
      <c r="G149" s="36">
        <v>17</v>
      </c>
      <c r="H149" s="36">
        <v>16</v>
      </c>
      <c r="I149" s="36">
        <v>15</v>
      </c>
      <c r="J149" s="36">
        <v>15</v>
      </c>
    </row>
    <row r="150" spans="2:10" x14ac:dyDescent="0.15">
      <c r="B150" s="36">
        <v>99</v>
      </c>
      <c r="C150" s="36">
        <v>21</v>
      </c>
      <c r="D150" s="36">
        <v>6</v>
      </c>
      <c r="E150" s="36">
        <v>19</v>
      </c>
      <c r="F150" s="36">
        <v>4</v>
      </c>
      <c r="G150" s="36">
        <v>8</v>
      </c>
      <c r="H150" s="36">
        <v>16</v>
      </c>
      <c r="I150" s="36">
        <v>12</v>
      </c>
      <c r="J150" s="36">
        <v>21</v>
      </c>
    </row>
    <row r="151" spans="2:10" x14ac:dyDescent="0.15">
      <c r="B151" s="36">
        <v>101</v>
      </c>
      <c r="C151" s="36">
        <v>11</v>
      </c>
      <c r="D151" s="36">
        <v>0</v>
      </c>
      <c r="E151" s="36">
        <v>22</v>
      </c>
      <c r="F151" s="36">
        <v>0</v>
      </c>
      <c r="G151" s="36">
        <v>7</v>
      </c>
      <c r="H151" s="36">
        <v>8</v>
      </c>
      <c r="I151" s="36">
        <v>8</v>
      </c>
      <c r="J151" s="36">
        <v>14</v>
      </c>
    </row>
    <row r="152" spans="2:10" x14ac:dyDescent="0.15">
      <c r="B152" s="36">
        <v>103</v>
      </c>
      <c r="C152" s="36">
        <v>18</v>
      </c>
      <c r="D152" s="36">
        <v>0</v>
      </c>
      <c r="E152" s="36">
        <v>21</v>
      </c>
      <c r="F152" s="36">
        <v>16</v>
      </c>
      <c r="G152" s="36">
        <v>17</v>
      </c>
      <c r="H152" s="36">
        <v>8</v>
      </c>
      <c r="I152" s="36">
        <v>13</v>
      </c>
      <c r="J152" s="36">
        <v>24</v>
      </c>
    </row>
    <row r="153" spans="2:10" x14ac:dyDescent="0.15">
      <c r="B153" s="36">
        <v>105</v>
      </c>
      <c r="C153" s="36">
        <v>14</v>
      </c>
      <c r="D153" s="36">
        <v>31</v>
      </c>
      <c r="E153" s="36">
        <v>11</v>
      </c>
      <c r="F153" s="36">
        <v>6</v>
      </c>
      <c r="G153" s="36">
        <v>14</v>
      </c>
      <c r="H153" s="36">
        <v>10</v>
      </c>
      <c r="I153" s="36">
        <v>9</v>
      </c>
      <c r="J153" s="36">
        <v>10</v>
      </c>
    </row>
    <row r="154" spans="2:10" x14ac:dyDescent="0.15">
      <c r="B154" s="36">
        <v>107</v>
      </c>
      <c r="C154" s="36">
        <v>23</v>
      </c>
      <c r="D154" s="36">
        <v>0</v>
      </c>
      <c r="E154" s="36">
        <v>19</v>
      </c>
      <c r="F154" s="36">
        <v>11</v>
      </c>
      <c r="G154" s="36">
        <v>12</v>
      </c>
      <c r="H154" s="36">
        <v>8</v>
      </c>
      <c r="I154" s="36">
        <v>11</v>
      </c>
      <c r="J154" s="36">
        <v>10</v>
      </c>
    </row>
    <row r="155" spans="2:10" x14ac:dyDescent="0.15">
      <c r="B155" s="36">
        <v>109</v>
      </c>
      <c r="C155" s="36">
        <v>16</v>
      </c>
      <c r="D155" s="36">
        <v>14</v>
      </c>
      <c r="E155" s="36">
        <v>17</v>
      </c>
      <c r="F155" s="36">
        <v>8</v>
      </c>
      <c r="G155" s="36">
        <v>6</v>
      </c>
      <c r="H155" s="36">
        <v>6</v>
      </c>
      <c r="I155" s="36">
        <v>5</v>
      </c>
      <c r="J155" s="36">
        <v>14</v>
      </c>
    </row>
    <row r="156" spans="2:10" x14ac:dyDescent="0.15">
      <c r="B156" s="36">
        <v>111</v>
      </c>
      <c r="C156" s="36">
        <v>4</v>
      </c>
      <c r="D156" s="36">
        <v>0</v>
      </c>
      <c r="E156" s="36">
        <v>10</v>
      </c>
      <c r="F156" s="36">
        <v>0</v>
      </c>
      <c r="G156" s="36">
        <v>2</v>
      </c>
      <c r="H156" s="36">
        <v>4</v>
      </c>
      <c r="I156" s="36">
        <v>6</v>
      </c>
      <c r="J156" s="36">
        <v>6</v>
      </c>
    </row>
    <row r="157" spans="2:10" x14ac:dyDescent="0.15">
      <c r="B157" s="36">
        <v>113</v>
      </c>
      <c r="C157" s="36">
        <v>6</v>
      </c>
      <c r="D157" s="36">
        <v>0</v>
      </c>
      <c r="E157" s="36">
        <v>6</v>
      </c>
      <c r="F157" s="36">
        <v>11</v>
      </c>
      <c r="G157" s="36">
        <v>7</v>
      </c>
      <c r="H157" s="36">
        <v>4</v>
      </c>
      <c r="I157" s="36">
        <v>4</v>
      </c>
      <c r="J157" s="36">
        <v>9</v>
      </c>
    </row>
    <row r="158" spans="2:10" x14ac:dyDescent="0.15">
      <c r="B158" s="36">
        <v>115</v>
      </c>
      <c r="C158" s="36">
        <v>2</v>
      </c>
      <c r="D158" s="36">
        <v>0</v>
      </c>
      <c r="E158" s="36">
        <v>6</v>
      </c>
      <c r="F158" s="36">
        <v>4</v>
      </c>
      <c r="G158" s="36">
        <v>1</v>
      </c>
      <c r="H158" s="36">
        <v>3</v>
      </c>
      <c r="I158" s="36">
        <v>3</v>
      </c>
      <c r="J158" s="36">
        <v>5</v>
      </c>
    </row>
    <row r="159" spans="2:10" x14ac:dyDescent="0.15">
      <c r="B159" s="36">
        <v>117</v>
      </c>
      <c r="C159" s="36">
        <v>4</v>
      </c>
      <c r="D159" s="36">
        <v>3</v>
      </c>
      <c r="E159" s="36">
        <v>6</v>
      </c>
      <c r="F159" s="36">
        <v>0</v>
      </c>
      <c r="G159" s="36">
        <v>1</v>
      </c>
      <c r="H159" s="36">
        <v>2</v>
      </c>
      <c r="I159" s="36">
        <v>2</v>
      </c>
      <c r="J159" s="36">
        <v>4</v>
      </c>
    </row>
    <row r="160" spans="2:10" x14ac:dyDescent="0.15">
      <c r="B160" s="36">
        <v>119</v>
      </c>
      <c r="C160" s="36">
        <v>4</v>
      </c>
      <c r="D160" s="36">
        <v>0</v>
      </c>
      <c r="E160" s="36">
        <v>2</v>
      </c>
      <c r="F160" s="36">
        <v>0</v>
      </c>
      <c r="G160" s="36">
        <v>2</v>
      </c>
      <c r="H160" s="36">
        <v>1</v>
      </c>
      <c r="I160" s="36">
        <v>0</v>
      </c>
      <c r="J160" s="36">
        <v>2</v>
      </c>
    </row>
    <row r="161" spans="1:10" x14ac:dyDescent="0.15">
      <c r="B161" s="36">
        <v>121</v>
      </c>
      <c r="C161" s="36">
        <v>0</v>
      </c>
      <c r="D161" s="36">
        <v>0</v>
      </c>
      <c r="E161" s="36">
        <v>1</v>
      </c>
      <c r="F161" s="36">
        <v>0</v>
      </c>
      <c r="G161" s="36">
        <v>6</v>
      </c>
      <c r="H161" s="36">
        <v>1</v>
      </c>
      <c r="I161" s="36">
        <v>2</v>
      </c>
      <c r="J161" s="36">
        <v>4</v>
      </c>
    </row>
    <row r="162" spans="1:10" x14ac:dyDescent="0.15">
      <c r="B162" s="36">
        <v>123</v>
      </c>
      <c r="C162" s="36">
        <v>0</v>
      </c>
      <c r="D162" s="36">
        <v>0</v>
      </c>
      <c r="E162" s="36">
        <v>1</v>
      </c>
      <c r="F162" s="36">
        <v>0</v>
      </c>
      <c r="G162" s="36">
        <v>2</v>
      </c>
      <c r="H162" s="36">
        <v>0</v>
      </c>
      <c r="I162" s="36">
        <v>2</v>
      </c>
      <c r="J162" s="36">
        <v>3</v>
      </c>
    </row>
    <row r="163" spans="1:10" x14ac:dyDescent="0.15">
      <c r="B163" s="36">
        <v>125</v>
      </c>
      <c r="C163" s="36">
        <v>1</v>
      </c>
      <c r="D163" s="36">
        <v>0</v>
      </c>
      <c r="E163" s="36">
        <v>0</v>
      </c>
      <c r="F163" s="36">
        <v>0</v>
      </c>
      <c r="G163" s="36">
        <v>0</v>
      </c>
      <c r="H163" s="36">
        <v>0</v>
      </c>
      <c r="I163" s="36">
        <v>1</v>
      </c>
      <c r="J163" s="36">
        <v>3</v>
      </c>
    </row>
    <row r="164" spans="1:10" x14ac:dyDescent="0.15">
      <c r="B164" s="36">
        <v>127</v>
      </c>
      <c r="C164" s="36">
        <v>1</v>
      </c>
      <c r="D164" s="36">
        <v>0</v>
      </c>
      <c r="E164" s="36">
        <v>0</v>
      </c>
      <c r="F164" s="36">
        <v>0</v>
      </c>
      <c r="G164" s="36">
        <v>0</v>
      </c>
      <c r="H164" s="36">
        <v>0</v>
      </c>
      <c r="I164" s="36">
        <v>0</v>
      </c>
      <c r="J164" s="36">
        <v>0</v>
      </c>
    </row>
    <row r="165" spans="1:10" x14ac:dyDescent="0.15">
      <c r="B165" s="36">
        <v>129</v>
      </c>
      <c r="C165" s="36">
        <v>0</v>
      </c>
      <c r="D165" s="36">
        <v>0</v>
      </c>
      <c r="E165" s="36">
        <v>0</v>
      </c>
      <c r="F165" s="36">
        <v>0</v>
      </c>
      <c r="G165" s="36">
        <v>0</v>
      </c>
      <c r="H165" s="36">
        <v>1</v>
      </c>
      <c r="I165" s="36">
        <v>0</v>
      </c>
      <c r="J165" s="36">
        <v>0</v>
      </c>
    </row>
    <row r="166" spans="1:10" x14ac:dyDescent="0.15">
      <c r="B166" s="36">
        <v>133</v>
      </c>
      <c r="C166" s="36">
        <v>0</v>
      </c>
      <c r="D166" s="36">
        <v>0</v>
      </c>
      <c r="E166" s="36">
        <v>0</v>
      </c>
      <c r="F166" s="36">
        <v>0</v>
      </c>
      <c r="G166" s="36">
        <v>0</v>
      </c>
      <c r="H166" s="36">
        <v>0</v>
      </c>
      <c r="I166" s="36">
        <v>0</v>
      </c>
      <c r="J166" s="36">
        <v>2</v>
      </c>
    </row>
    <row r="167" spans="1:10" x14ac:dyDescent="0.15">
      <c r="B167" s="36">
        <v>135</v>
      </c>
      <c r="C167" s="36">
        <v>0</v>
      </c>
      <c r="D167" s="36">
        <v>0</v>
      </c>
      <c r="E167" s="36">
        <v>0</v>
      </c>
      <c r="F167" s="36">
        <v>0</v>
      </c>
      <c r="G167" s="36">
        <v>0</v>
      </c>
      <c r="H167" s="36">
        <v>0</v>
      </c>
      <c r="I167" s="36">
        <v>0</v>
      </c>
      <c r="J167" s="36">
        <v>1</v>
      </c>
    </row>
    <row r="168" spans="1:10" x14ac:dyDescent="0.15">
      <c r="B168" s="36">
        <v>137</v>
      </c>
      <c r="C168" s="36">
        <v>0</v>
      </c>
      <c r="D168" s="36">
        <v>0</v>
      </c>
      <c r="E168" s="36">
        <v>0</v>
      </c>
      <c r="F168" s="36">
        <v>1</v>
      </c>
      <c r="G168" s="36">
        <v>0</v>
      </c>
      <c r="H168" s="36">
        <v>0</v>
      </c>
      <c r="I168" s="36">
        <v>0</v>
      </c>
      <c r="J168" s="36">
        <v>0</v>
      </c>
    </row>
    <row r="169" spans="1:10" x14ac:dyDescent="0.15">
      <c r="B169" s="36">
        <v>139</v>
      </c>
      <c r="C169" s="36">
        <v>0</v>
      </c>
      <c r="D169" s="36">
        <v>0</v>
      </c>
      <c r="E169" s="36">
        <v>0</v>
      </c>
      <c r="F169" s="36">
        <v>0</v>
      </c>
      <c r="G169" s="36">
        <v>0</v>
      </c>
      <c r="H169" s="36">
        <v>0</v>
      </c>
      <c r="I169" s="36">
        <v>0</v>
      </c>
      <c r="J169" s="36">
        <v>2</v>
      </c>
    </row>
    <row r="170" spans="1:10" x14ac:dyDescent="0.15">
      <c r="B170" s="36">
        <v>141</v>
      </c>
      <c r="C170" s="36">
        <v>0</v>
      </c>
      <c r="D170" s="36">
        <v>0</v>
      </c>
      <c r="E170" s="36">
        <v>0</v>
      </c>
      <c r="F170" s="36">
        <v>0</v>
      </c>
      <c r="G170" s="36">
        <v>0</v>
      </c>
      <c r="H170" s="36">
        <v>0</v>
      </c>
      <c r="I170" s="36">
        <v>0</v>
      </c>
      <c r="J170" s="36">
        <v>2</v>
      </c>
    </row>
    <row r="171" spans="1:10" x14ac:dyDescent="0.15">
      <c r="B171" s="36">
        <v>149</v>
      </c>
      <c r="C171" s="36">
        <v>0</v>
      </c>
      <c r="D171" s="36">
        <v>0</v>
      </c>
      <c r="E171" s="36">
        <v>0</v>
      </c>
      <c r="F171" s="36">
        <v>0</v>
      </c>
      <c r="G171" s="36">
        <v>3</v>
      </c>
      <c r="H171" s="36">
        <v>0</v>
      </c>
      <c r="I171" s="36">
        <v>0</v>
      </c>
      <c r="J171" s="36">
        <v>0</v>
      </c>
    </row>
    <row r="172" spans="1:10" x14ac:dyDescent="0.15">
      <c r="B172" s="36">
        <v>151</v>
      </c>
      <c r="C172" s="36">
        <v>0</v>
      </c>
      <c r="D172" s="36">
        <v>0</v>
      </c>
      <c r="E172" s="36">
        <v>0</v>
      </c>
      <c r="F172" s="36">
        <v>1</v>
      </c>
      <c r="G172" s="36">
        <v>0</v>
      </c>
      <c r="H172" s="36">
        <v>0</v>
      </c>
      <c r="I172" s="36">
        <v>0</v>
      </c>
      <c r="J172" s="36">
        <v>0</v>
      </c>
    </row>
    <row r="173" spans="1:10" x14ac:dyDescent="0.15">
      <c r="B173" s="36">
        <v>159</v>
      </c>
      <c r="C173" s="36">
        <v>0</v>
      </c>
      <c r="D173" s="36">
        <v>0</v>
      </c>
      <c r="E173" s="36">
        <v>0</v>
      </c>
      <c r="F173" s="36">
        <v>0</v>
      </c>
      <c r="G173" s="36">
        <v>0</v>
      </c>
      <c r="H173" s="36">
        <v>0</v>
      </c>
      <c r="I173" s="36">
        <v>0</v>
      </c>
      <c r="J173" s="36">
        <v>1</v>
      </c>
    </row>
    <row r="174" spans="1:10" x14ac:dyDescent="0.15">
      <c r="A174" s="41"/>
      <c r="B174" s="41">
        <v>177</v>
      </c>
      <c r="C174" s="41">
        <v>0</v>
      </c>
      <c r="D174" s="41">
        <v>0</v>
      </c>
      <c r="E174" s="41">
        <v>0</v>
      </c>
      <c r="F174" s="41">
        <v>0</v>
      </c>
      <c r="G174" s="41">
        <v>0</v>
      </c>
      <c r="H174" s="41">
        <v>0</v>
      </c>
      <c r="I174" s="41">
        <v>0</v>
      </c>
      <c r="J174" s="41">
        <v>1</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3"/>
  <sheetViews>
    <sheetView workbookViewId="0">
      <selection activeCell="D16" sqref="D16"/>
    </sheetView>
  </sheetViews>
  <sheetFormatPr defaultRowHeight="19.5" x14ac:dyDescent="0.15"/>
  <cols>
    <col min="1" max="1" width="9" style="54" customWidth="1"/>
    <col min="2" max="2" width="20.125" style="54" customWidth="1"/>
    <col min="3" max="3" width="20.25" style="54" customWidth="1"/>
    <col min="4" max="4" width="20" style="54" customWidth="1"/>
    <col min="5" max="5" width="13.875" style="54" customWidth="1"/>
    <col min="6" max="16384" width="9" style="54"/>
  </cols>
  <sheetData>
    <row r="1" spans="1:8" ht="16.5" customHeight="1" x14ac:dyDescent="0.15">
      <c r="A1" s="2" t="s">
        <v>359</v>
      </c>
    </row>
    <row r="2" spans="1:8" ht="30" customHeight="1" x14ac:dyDescent="0.15">
      <c r="A2" s="55" t="s">
        <v>2</v>
      </c>
      <c r="B2" s="55" t="s">
        <v>0</v>
      </c>
      <c r="C2" s="55" t="s">
        <v>313</v>
      </c>
      <c r="D2" s="55" t="s">
        <v>314</v>
      </c>
      <c r="E2" s="55" t="s">
        <v>315</v>
      </c>
    </row>
    <row r="3" spans="1:8" x14ac:dyDescent="0.15">
      <c r="A3" s="54">
        <v>1966</v>
      </c>
      <c r="B3" s="10" t="s">
        <v>364</v>
      </c>
      <c r="C3" s="56">
        <v>190</v>
      </c>
      <c r="D3" s="56">
        <v>0</v>
      </c>
      <c r="E3" s="56">
        <v>190</v>
      </c>
    </row>
    <row r="4" spans="1:8" x14ac:dyDescent="0.15">
      <c r="A4" s="54">
        <f>A3+1</f>
        <v>1967</v>
      </c>
      <c r="B4" s="10" t="s">
        <v>364</v>
      </c>
      <c r="C4" s="56">
        <v>153</v>
      </c>
      <c r="D4" s="56">
        <v>0</v>
      </c>
      <c r="E4" s="56">
        <v>153</v>
      </c>
    </row>
    <row r="5" spans="1:8" x14ac:dyDescent="0.15">
      <c r="A5" s="54">
        <f t="shared" ref="A5:A48" si="0">A4+1</f>
        <v>1968</v>
      </c>
      <c r="B5" s="10" t="s">
        <v>364</v>
      </c>
      <c r="C5" s="56">
        <v>143</v>
      </c>
      <c r="D5" s="56">
        <v>0</v>
      </c>
      <c r="E5" s="56">
        <v>143</v>
      </c>
    </row>
    <row r="6" spans="1:8" x14ac:dyDescent="0.15">
      <c r="A6" s="54">
        <f t="shared" si="0"/>
        <v>1969</v>
      </c>
      <c r="B6" s="10" t="s">
        <v>364</v>
      </c>
      <c r="C6" s="56">
        <v>222</v>
      </c>
      <c r="D6" s="56">
        <v>0</v>
      </c>
      <c r="E6" s="56">
        <v>222</v>
      </c>
    </row>
    <row r="7" spans="1:8" x14ac:dyDescent="0.15">
      <c r="A7" s="54">
        <f t="shared" si="0"/>
        <v>1970</v>
      </c>
      <c r="B7" s="10" t="s">
        <v>364</v>
      </c>
      <c r="C7" s="56">
        <v>246</v>
      </c>
      <c r="D7" s="56">
        <v>0</v>
      </c>
      <c r="E7" s="56">
        <v>246</v>
      </c>
    </row>
    <row r="8" spans="1:8" x14ac:dyDescent="0.15">
      <c r="A8" s="54">
        <f t="shared" si="0"/>
        <v>1971</v>
      </c>
      <c r="B8" s="10" t="s">
        <v>364</v>
      </c>
      <c r="C8" s="56">
        <v>158</v>
      </c>
      <c r="D8" s="56">
        <v>0</v>
      </c>
      <c r="E8" s="56">
        <v>158</v>
      </c>
    </row>
    <row r="9" spans="1:8" x14ac:dyDescent="0.15">
      <c r="A9" s="54">
        <f t="shared" si="0"/>
        <v>1972</v>
      </c>
      <c r="B9" s="10" t="s">
        <v>364</v>
      </c>
      <c r="C9" s="56">
        <v>149</v>
      </c>
      <c r="D9" s="56">
        <v>0</v>
      </c>
      <c r="E9" s="56">
        <v>149</v>
      </c>
      <c r="H9" s="53"/>
    </row>
    <row r="10" spans="1:8" x14ac:dyDescent="0.15">
      <c r="A10" s="54">
        <f t="shared" si="0"/>
        <v>1973</v>
      </c>
      <c r="B10" s="10" t="s">
        <v>364</v>
      </c>
      <c r="C10" s="56">
        <v>94</v>
      </c>
      <c r="D10" s="56">
        <v>0</v>
      </c>
      <c r="E10" s="56">
        <v>94</v>
      </c>
    </row>
    <row r="11" spans="1:8" x14ac:dyDescent="0.15">
      <c r="A11" s="54">
        <f t="shared" si="0"/>
        <v>1974</v>
      </c>
      <c r="B11" s="54">
        <v>5.5</v>
      </c>
      <c r="C11" s="82">
        <v>74</v>
      </c>
      <c r="D11" s="56">
        <v>0</v>
      </c>
      <c r="E11" s="56">
        <v>74</v>
      </c>
    </row>
    <row r="12" spans="1:8" x14ac:dyDescent="0.15">
      <c r="A12" s="54">
        <f t="shared" si="0"/>
        <v>1975</v>
      </c>
      <c r="B12" s="54">
        <v>17.5</v>
      </c>
      <c r="C12" s="56">
        <v>94</v>
      </c>
      <c r="D12" s="56">
        <v>0</v>
      </c>
      <c r="E12" s="56">
        <v>94</v>
      </c>
    </row>
    <row r="13" spans="1:8" x14ac:dyDescent="0.15">
      <c r="A13" s="54">
        <f t="shared" si="0"/>
        <v>1976</v>
      </c>
      <c r="B13" s="54">
        <v>46.6</v>
      </c>
      <c r="C13" s="56">
        <v>71</v>
      </c>
      <c r="D13" s="56">
        <v>0</v>
      </c>
      <c r="E13" s="56">
        <v>71</v>
      </c>
    </row>
    <row r="14" spans="1:8" x14ac:dyDescent="0.15">
      <c r="A14" s="54">
        <f t="shared" si="0"/>
        <v>1977</v>
      </c>
      <c r="B14" s="54">
        <v>99</v>
      </c>
      <c r="C14" s="56">
        <v>97</v>
      </c>
      <c r="D14" s="56">
        <v>0</v>
      </c>
      <c r="E14" s="56">
        <v>97</v>
      </c>
    </row>
    <row r="15" spans="1:8" x14ac:dyDescent="0.15">
      <c r="A15" s="54">
        <f t="shared" si="0"/>
        <v>1978</v>
      </c>
      <c r="B15" s="54">
        <v>214.1</v>
      </c>
      <c r="C15" s="56">
        <v>98</v>
      </c>
      <c r="D15" s="56">
        <v>0</v>
      </c>
      <c r="E15" s="56">
        <v>98</v>
      </c>
    </row>
    <row r="16" spans="1:8" x14ac:dyDescent="0.15">
      <c r="A16" s="54">
        <f t="shared" si="0"/>
        <v>1979</v>
      </c>
      <c r="B16" s="54">
        <v>240.9</v>
      </c>
      <c r="C16" s="56">
        <v>110</v>
      </c>
      <c r="D16" s="56">
        <v>0</v>
      </c>
      <c r="E16" s="56">
        <v>110</v>
      </c>
    </row>
    <row r="17" spans="1:5" x14ac:dyDescent="0.15">
      <c r="A17" s="54">
        <f t="shared" si="0"/>
        <v>1980</v>
      </c>
      <c r="B17" s="54">
        <v>700</v>
      </c>
      <c r="C17" s="56">
        <v>156</v>
      </c>
      <c r="D17" s="56">
        <v>21.22</v>
      </c>
      <c r="E17" s="56">
        <v>134.78</v>
      </c>
    </row>
    <row r="18" spans="1:5" x14ac:dyDescent="0.15">
      <c r="A18" s="54">
        <f t="shared" si="0"/>
        <v>1981</v>
      </c>
      <c r="B18" s="54">
        <v>1096</v>
      </c>
      <c r="C18" s="56">
        <v>122</v>
      </c>
      <c r="D18" s="56">
        <v>20.13</v>
      </c>
      <c r="E18" s="56">
        <v>101.87</v>
      </c>
    </row>
    <row r="19" spans="1:5" x14ac:dyDescent="0.15">
      <c r="A19" s="54">
        <f t="shared" si="0"/>
        <v>1982</v>
      </c>
      <c r="B19" s="54">
        <v>850</v>
      </c>
      <c r="C19" s="56">
        <v>118</v>
      </c>
      <c r="D19" s="56">
        <v>17.350000000000001</v>
      </c>
      <c r="E19" s="56">
        <v>100.65</v>
      </c>
    </row>
    <row r="20" spans="1:5" x14ac:dyDescent="0.15">
      <c r="A20" s="54">
        <f t="shared" si="0"/>
        <v>1983</v>
      </c>
      <c r="B20" s="54">
        <v>1068</v>
      </c>
      <c r="C20" s="56">
        <v>131</v>
      </c>
      <c r="D20" s="56">
        <v>29.34</v>
      </c>
      <c r="E20" s="56">
        <v>101.66</v>
      </c>
    </row>
    <row r="21" spans="1:5" x14ac:dyDescent="0.15">
      <c r="A21" s="54">
        <f t="shared" si="0"/>
        <v>1984</v>
      </c>
      <c r="B21" s="54">
        <v>722</v>
      </c>
      <c r="C21" s="56">
        <v>128</v>
      </c>
      <c r="D21" s="56">
        <v>42.37</v>
      </c>
      <c r="E21" s="56">
        <v>85.63</v>
      </c>
    </row>
    <row r="22" spans="1:5" x14ac:dyDescent="0.15">
      <c r="A22" s="54">
        <f t="shared" si="0"/>
        <v>1985</v>
      </c>
      <c r="B22" s="54">
        <v>1241</v>
      </c>
      <c r="C22" s="56">
        <v>167</v>
      </c>
      <c r="D22" s="56">
        <v>58.28</v>
      </c>
      <c r="E22" s="56">
        <v>108.72</v>
      </c>
    </row>
    <row r="23" spans="1:5" x14ac:dyDescent="0.15">
      <c r="A23" s="54">
        <f t="shared" si="0"/>
        <v>1986</v>
      </c>
      <c r="B23" s="54">
        <v>1071</v>
      </c>
      <c r="C23" s="56">
        <v>190</v>
      </c>
      <c r="D23" s="56">
        <v>74.67</v>
      </c>
      <c r="E23" s="56">
        <v>115.33</v>
      </c>
    </row>
    <row r="24" spans="1:5" x14ac:dyDescent="0.15">
      <c r="A24" s="54">
        <f t="shared" si="0"/>
        <v>1987</v>
      </c>
      <c r="B24" s="54">
        <v>1297</v>
      </c>
      <c r="C24" s="56">
        <v>176</v>
      </c>
      <c r="D24" s="56">
        <v>88</v>
      </c>
      <c r="E24" s="56">
        <v>88</v>
      </c>
    </row>
    <row r="25" spans="1:5" x14ac:dyDescent="0.15">
      <c r="A25" s="54">
        <f t="shared" si="0"/>
        <v>1988</v>
      </c>
      <c r="B25" s="54">
        <v>1130</v>
      </c>
      <c r="C25" s="56">
        <v>135</v>
      </c>
      <c r="D25" s="56">
        <v>50.65</v>
      </c>
      <c r="E25" s="56">
        <v>84.35</v>
      </c>
    </row>
    <row r="26" spans="1:5" x14ac:dyDescent="0.15">
      <c r="A26" s="54">
        <f t="shared" si="0"/>
        <v>1989</v>
      </c>
      <c r="B26" s="54">
        <v>1080</v>
      </c>
      <c r="C26" s="56">
        <v>146</v>
      </c>
      <c r="D26" s="56">
        <v>67.260000000000005</v>
      </c>
      <c r="E26" s="56">
        <v>78.739999999999995</v>
      </c>
    </row>
    <row r="27" spans="1:5" x14ac:dyDescent="0.15">
      <c r="A27" s="54">
        <f t="shared" si="0"/>
        <v>1990</v>
      </c>
      <c r="B27" s="54">
        <v>1060</v>
      </c>
      <c r="C27" s="56">
        <v>148</v>
      </c>
      <c r="D27" s="56">
        <v>97.8</v>
      </c>
      <c r="E27" s="56">
        <v>50.2</v>
      </c>
    </row>
    <row r="28" spans="1:5" x14ac:dyDescent="0.15">
      <c r="A28" s="54">
        <f t="shared" si="0"/>
        <v>1991</v>
      </c>
      <c r="B28" s="54">
        <v>1062</v>
      </c>
      <c r="C28" s="56">
        <v>213</v>
      </c>
      <c r="D28" s="56">
        <v>125.87</v>
      </c>
      <c r="E28" s="56">
        <v>87.13</v>
      </c>
    </row>
    <row r="29" spans="1:5" x14ac:dyDescent="0.15">
      <c r="A29" s="54">
        <f t="shared" si="0"/>
        <v>1992</v>
      </c>
      <c r="B29" s="54">
        <v>1044</v>
      </c>
      <c r="C29" s="56">
        <v>186</v>
      </c>
      <c r="D29" s="56">
        <v>75.930000000000007</v>
      </c>
      <c r="E29" s="56">
        <v>110.07</v>
      </c>
    </row>
    <row r="30" spans="1:5" x14ac:dyDescent="0.15">
      <c r="A30" s="54">
        <f t="shared" si="0"/>
        <v>1993</v>
      </c>
      <c r="B30" s="54">
        <v>942</v>
      </c>
      <c r="C30" s="56">
        <v>146</v>
      </c>
      <c r="D30" s="56">
        <v>81.099999999999994</v>
      </c>
      <c r="E30" s="56">
        <v>64.900000000000006</v>
      </c>
    </row>
    <row r="31" spans="1:5" x14ac:dyDescent="0.15">
      <c r="A31" s="54">
        <f t="shared" si="0"/>
        <v>1994</v>
      </c>
      <c r="B31" s="54">
        <v>906</v>
      </c>
      <c r="C31" s="56">
        <v>152</v>
      </c>
      <c r="D31" s="56">
        <v>89.18</v>
      </c>
      <c r="E31" s="56">
        <v>62.82</v>
      </c>
    </row>
    <row r="32" spans="1:5" x14ac:dyDescent="0.15">
      <c r="A32" s="54">
        <f t="shared" si="0"/>
        <v>1995</v>
      </c>
      <c r="B32" s="54">
        <v>900</v>
      </c>
      <c r="C32" s="56">
        <v>151</v>
      </c>
      <c r="D32" s="56">
        <v>83.81</v>
      </c>
      <c r="E32" s="56">
        <v>67.19</v>
      </c>
    </row>
    <row r="33" spans="1:5" x14ac:dyDescent="0.15">
      <c r="A33" s="54">
        <f t="shared" si="0"/>
        <v>1996</v>
      </c>
      <c r="B33" s="54">
        <v>900</v>
      </c>
      <c r="C33" s="56">
        <v>140</v>
      </c>
      <c r="D33" s="56">
        <v>43.35</v>
      </c>
      <c r="E33" s="56">
        <v>96.65</v>
      </c>
    </row>
    <row r="34" spans="1:5" x14ac:dyDescent="0.15">
      <c r="A34" s="54">
        <f t="shared" si="0"/>
        <v>1997</v>
      </c>
      <c r="B34" s="54">
        <v>900</v>
      </c>
      <c r="C34" s="56">
        <v>152</v>
      </c>
      <c r="D34" s="56">
        <v>40.98</v>
      </c>
      <c r="E34" s="56">
        <v>111.02</v>
      </c>
    </row>
    <row r="35" spans="1:5" x14ac:dyDescent="0.15">
      <c r="A35" s="54">
        <f t="shared" si="0"/>
        <v>1998</v>
      </c>
      <c r="B35" s="54">
        <v>720</v>
      </c>
      <c r="C35" s="56">
        <v>174</v>
      </c>
      <c r="D35" s="56">
        <v>45.63</v>
      </c>
      <c r="E35" s="56">
        <v>128.37</v>
      </c>
    </row>
    <row r="36" spans="1:5" x14ac:dyDescent="0.15">
      <c r="A36" s="54">
        <f t="shared" si="0"/>
        <v>1999</v>
      </c>
      <c r="B36" s="54">
        <v>504</v>
      </c>
      <c r="C36" s="56">
        <v>152</v>
      </c>
      <c r="D36" s="56">
        <v>34.119999999999997</v>
      </c>
      <c r="E36" s="56">
        <v>117.88</v>
      </c>
    </row>
    <row r="37" spans="1:5" x14ac:dyDescent="0.15">
      <c r="A37" s="54">
        <f t="shared" si="0"/>
        <v>2000</v>
      </c>
      <c r="B37" s="54">
        <v>396</v>
      </c>
      <c r="C37" s="56">
        <v>106.01</v>
      </c>
      <c r="D37" s="56">
        <v>25.18</v>
      </c>
      <c r="E37" s="56">
        <v>80.83</v>
      </c>
    </row>
    <row r="38" spans="1:5" x14ac:dyDescent="0.15">
      <c r="A38" s="54">
        <f t="shared" si="0"/>
        <v>2001</v>
      </c>
      <c r="B38" s="54">
        <v>306</v>
      </c>
      <c r="C38" s="56">
        <v>123</v>
      </c>
      <c r="D38" s="56">
        <v>21.03</v>
      </c>
      <c r="E38" s="56">
        <v>101.97</v>
      </c>
    </row>
    <row r="39" spans="1:5" x14ac:dyDescent="0.15">
      <c r="A39" s="54">
        <f t="shared" si="0"/>
        <v>2002</v>
      </c>
      <c r="B39" s="54">
        <v>327.59999999999997</v>
      </c>
      <c r="C39" s="56">
        <v>101</v>
      </c>
      <c r="D39" s="56">
        <v>13.77</v>
      </c>
      <c r="E39" s="56">
        <v>87.23</v>
      </c>
    </row>
    <row r="40" spans="1:5" x14ac:dyDescent="0.15">
      <c r="A40" s="54">
        <f t="shared" si="0"/>
        <v>2003</v>
      </c>
      <c r="B40" s="54">
        <v>396</v>
      </c>
      <c r="C40" s="56">
        <v>93</v>
      </c>
      <c r="D40" s="56">
        <v>12.56</v>
      </c>
      <c r="E40" s="56">
        <v>80.44</v>
      </c>
    </row>
    <row r="41" spans="1:5" x14ac:dyDescent="0.15">
      <c r="A41" s="54">
        <f t="shared" si="0"/>
        <v>2004</v>
      </c>
      <c r="B41" s="54">
        <v>396</v>
      </c>
      <c r="C41" s="82">
        <v>77</v>
      </c>
      <c r="D41" s="56">
        <v>9.3800000000000008</v>
      </c>
      <c r="E41" s="56">
        <v>67.62</v>
      </c>
    </row>
    <row r="42" spans="1:5" x14ac:dyDescent="0.15">
      <c r="A42" s="54">
        <f t="shared" si="0"/>
        <v>2005</v>
      </c>
      <c r="B42" s="54">
        <v>535</v>
      </c>
      <c r="C42" s="56">
        <v>100</v>
      </c>
      <c r="D42" s="56">
        <v>7.99</v>
      </c>
      <c r="E42" s="56">
        <v>92.01</v>
      </c>
    </row>
    <row r="43" spans="1:5" x14ac:dyDescent="0.15">
      <c r="A43" s="54">
        <f t="shared" si="0"/>
        <v>2006</v>
      </c>
      <c r="B43" s="54">
        <v>535</v>
      </c>
      <c r="C43" s="56">
        <v>104.9</v>
      </c>
      <c r="D43" s="56">
        <v>5.35</v>
      </c>
      <c r="E43" s="56">
        <v>99.55</v>
      </c>
    </row>
    <row r="44" spans="1:5" x14ac:dyDescent="0.15">
      <c r="A44" s="54">
        <f t="shared" si="0"/>
        <v>2007</v>
      </c>
      <c r="B44" s="54">
        <v>479</v>
      </c>
      <c r="C44" s="56">
        <v>123</v>
      </c>
      <c r="D44" s="56">
        <v>6.3</v>
      </c>
      <c r="E44" s="56">
        <v>116.7</v>
      </c>
    </row>
    <row r="45" spans="1:5" x14ac:dyDescent="0.15">
      <c r="A45" s="54">
        <f t="shared" si="0"/>
        <v>2008</v>
      </c>
      <c r="B45" s="54">
        <v>479</v>
      </c>
      <c r="C45" s="56">
        <v>142</v>
      </c>
      <c r="D45" s="56">
        <v>7.3</v>
      </c>
      <c r="E45" s="56">
        <v>134.69999999999999</v>
      </c>
    </row>
    <row r="46" spans="1:5" x14ac:dyDescent="0.15">
      <c r="A46" s="54">
        <f t="shared" si="0"/>
        <v>2009</v>
      </c>
      <c r="B46" s="54">
        <v>482.1</v>
      </c>
      <c r="C46" s="56">
        <v>155</v>
      </c>
      <c r="D46" s="56">
        <v>6.14</v>
      </c>
      <c r="E46" s="56">
        <v>148.86000000000001</v>
      </c>
    </row>
    <row r="47" spans="1:5" x14ac:dyDescent="0.15">
      <c r="A47" s="54">
        <f t="shared" si="0"/>
        <v>2010</v>
      </c>
      <c r="B47" s="54">
        <v>434.7</v>
      </c>
      <c r="C47" s="56">
        <v>137</v>
      </c>
      <c r="D47" s="56">
        <v>7</v>
      </c>
      <c r="E47" s="56">
        <v>130</v>
      </c>
    </row>
    <row r="48" spans="1:5" x14ac:dyDescent="0.15">
      <c r="A48" s="54">
        <f t="shared" si="0"/>
        <v>2011</v>
      </c>
      <c r="B48" s="54">
        <v>460.3</v>
      </c>
      <c r="C48" s="56">
        <v>145</v>
      </c>
      <c r="D48" s="56">
        <v>3.9</v>
      </c>
      <c r="E48" s="56">
        <v>141.1</v>
      </c>
    </row>
    <row r="49" spans="1:5" x14ac:dyDescent="0.15">
      <c r="A49" s="57">
        <f>A48+1</f>
        <v>2012</v>
      </c>
      <c r="B49" s="57">
        <v>460.3</v>
      </c>
      <c r="C49" s="58">
        <v>162</v>
      </c>
      <c r="D49" s="58">
        <v>4.8</v>
      </c>
      <c r="E49" s="58">
        <v>157.19999999999999</v>
      </c>
    </row>
    <row r="50" spans="1:5" x14ac:dyDescent="0.15">
      <c r="A50" s="57">
        <v>2013</v>
      </c>
      <c r="B50" s="57">
        <v>460.3</v>
      </c>
      <c r="C50" s="58">
        <v>163</v>
      </c>
      <c r="D50" s="58">
        <v>3.9772000000000003</v>
      </c>
      <c r="E50" s="58">
        <v>159.02279999999999</v>
      </c>
    </row>
    <row r="51" spans="1:5" x14ac:dyDescent="0.15">
      <c r="A51" s="59">
        <v>2014</v>
      </c>
      <c r="B51" s="59">
        <v>460.3</v>
      </c>
      <c r="C51" s="60">
        <v>168</v>
      </c>
      <c r="D51" s="60">
        <v>2.9735999999999998</v>
      </c>
      <c r="E51" s="60">
        <v>165.0264</v>
      </c>
    </row>
    <row r="52" spans="1:5" x14ac:dyDescent="0.15">
      <c r="A52" s="61">
        <v>2015</v>
      </c>
      <c r="B52" s="61">
        <v>460.3</v>
      </c>
      <c r="C52" s="62">
        <v>162</v>
      </c>
      <c r="D52" s="62">
        <v>3.3</v>
      </c>
      <c r="E52" s="62">
        <v>158.69999999999999</v>
      </c>
    </row>
    <row r="53" spans="1:5" x14ac:dyDescent="0.15">
      <c r="A53" s="63">
        <v>2016</v>
      </c>
      <c r="B53" s="63">
        <v>449.3</v>
      </c>
      <c r="C53" s="81">
        <v>171</v>
      </c>
      <c r="D53" s="81">
        <v>3.11</v>
      </c>
      <c r="E53" s="81">
        <v>167.89</v>
      </c>
    </row>
  </sheetData>
  <phoneticPr fontId="1"/>
  <pageMargins left="0.7" right="0.7" top="0.75" bottom="0.75" header="0.3" footer="0.3"/>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3"/>
  <sheetViews>
    <sheetView zoomScaleNormal="100" workbookViewId="0"/>
  </sheetViews>
  <sheetFormatPr defaultRowHeight="19.5" x14ac:dyDescent="0.15"/>
  <cols>
    <col min="1" max="1" width="11.875" style="4" customWidth="1"/>
    <col min="2" max="3" width="17" style="4" customWidth="1"/>
    <col min="4" max="16384" width="9" style="4"/>
  </cols>
  <sheetData>
    <row r="1" spans="1:5" ht="16.5" customHeight="1" x14ac:dyDescent="0.15">
      <c r="A1" s="2" t="s">
        <v>39</v>
      </c>
      <c r="B1" s="2"/>
      <c r="C1" s="2"/>
      <c r="D1" s="2"/>
      <c r="E1" s="2"/>
    </row>
    <row r="2" spans="1:5" ht="21.75" customHeight="1" x14ac:dyDescent="0.15">
      <c r="A2" s="42" t="s">
        <v>318</v>
      </c>
      <c r="B2" s="42" t="s">
        <v>36</v>
      </c>
      <c r="C2" s="42" t="s">
        <v>40</v>
      </c>
    </row>
    <row r="3" spans="1:5" ht="21.75" x14ac:dyDescent="0.15">
      <c r="A3" s="10" t="s">
        <v>37</v>
      </c>
      <c r="B3" s="10" t="s">
        <v>38</v>
      </c>
      <c r="C3" s="10" t="s">
        <v>301</v>
      </c>
    </row>
    <row r="4" spans="1:5" x14ac:dyDescent="0.15">
      <c r="A4" s="10">
        <v>1999</v>
      </c>
      <c r="B4" s="10">
        <v>11</v>
      </c>
      <c r="C4" s="10">
        <v>187</v>
      </c>
    </row>
    <row r="5" spans="1:5" x14ac:dyDescent="0.15">
      <c r="A5" s="10">
        <v>2000</v>
      </c>
      <c r="B5" s="10">
        <v>10</v>
      </c>
      <c r="C5" s="10">
        <v>165</v>
      </c>
    </row>
    <row r="6" spans="1:5" x14ac:dyDescent="0.15">
      <c r="A6" s="10">
        <v>2001</v>
      </c>
      <c r="B6" s="10">
        <v>15</v>
      </c>
      <c r="C6" s="10">
        <v>152</v>
      </c>
    </row>
    <row r="7" spans="1:5" x14ac:dyDescent="0.15">
      <c r="A7" s="10">
        <v>2002</v>
      </c>
      <c r="B7" s="10">
        <v>15</v>
      </c>
      <c r="C7" s="10">
        <v>111</v>
      </c>
    </row>
    <row r="8" spans="1:5" x14ac:dyDescent="0.15">
      <c r="A8" s="10">
        <v>2003</v>
      </c>
      <c r="B8" s="10">
        <v>0</v>
      </c>
      <c r="C8" s="10">
        <v>111</v>
      </c>
    </row>
    <row r="9" spans="1:5" x14ac:dyDescent="0.15">
      <c r="A9" s="10">
        <v>2004</v>
      </c>
      <c r="B9" s="10">
        <v>0</v>
      </c>
      <c r="C9" s="10">
        <v>80</v>
      </c>
    </row>
    <row r="10" spans="1:5" x14ac:dyDescent="0.15">
      <c r="A10" s="10">
        <v>2005</v>
      </c>
      <c r="B10" s="10">
        <v>8</v>
      </c>
      <c r="C10" s="10">
        <v>66</v>
      </c>
    </row>
    <row r="11" spans="1:5" x14ac:dyDescent="0.15">
      <c r="A11" s="10">
        <v>2006</v>
      </c>
      <c r="B11" s="10">
        <v>31</v>
      </c>
      <c r="C11" s="10">
        <v>64</v>
      </c>
    </row>
    <row r="12" spans="1:5" x14ac:dyDescent="0.15">
      <c r="A12" s="10">
        <v>2007</v>
      </c>
      <c r="B12" s="10">
        <v>0</v>
      </c>
      <c r="C12" s="10">
        <v>64</v>
      </c>
    </row>
    <row r="13" spans="1:5" x14ac:dyDescent="0.15">
      <c r="A13" s="10">
        <v>2008</v>
      </c>
      <c r="B13" s="10">
        <v>0</v>
      </c>
      <c r="C13" s="10">
        <v>45</v>
      </c>
    </row>
    <row r="14" spans="1:5" ht="21.75" x14ac:dyDescent="0.15">
      <c r="A14" s="10">
        <v>2009</v>
      </c>
      <c r="B14" s="10" t="s">
        <v>38</v>
      </c>
      <c r="C14" s="10" t="s">
        <v>302</v>
      </c>
    </row>
    <row r="15" spans="1:5" x14ac:dyDescent="0.15">
      <c r="A15" s="10">
        <v>2010</v>
      </c>
      <c r="B15" s="10">
        <v>0</v>
      </c>
      <c r="C15" s="10">
        <v>120</v>
      </c>
    </row>
    <row r="16" spans="1:5" ht="21.75" x14ac:dyDescent="0.15">
      <c r="A16" s="10">
        <v>2011</v>
      </c>
      <c r="B16" s="10" t="s">
        <v>303</v>
      </c>
      <c r="C16" s="10">
        <v>80</v>
      </c>
    </row>
    <row r="17" spans="1:3" ht="21.75" x14ac:dyDescent="0.15">
      <c r="A17" s="10">
        <v>2012</v>
      </c>
      <c r="B17" s="10" t="s">
        <v>304</v>
      </c>
      <c r="C17" s="10">
        <v>60</v>
      </c>
    </row>
    <row r="18" spans="1:3" x14ac:dyDescent="0.15">
      <c r="A18" s="10">
        <v>2013</v>
      </c>
      <c r="B18" s="10">
        <v>40</v>
      </c>
      <c r="C18" s="10">
        <v>90</v>
      </c>
    </row>
    <row r="19" spans="1:3" x14ac:dyDescent="0.15">
      <c r="A19" s="11">
        <v>2014</v>
      </c>
      <c r="B19" s="11">
        <v>116</v>
      </c>
      <c r="C19" s="11">
        <v>45</v>
      </c>
    </row>
    <row r="20" spans="1:3" x14ac:dyDescent="0.15">
      <c r="A20" s="4" t="s">
        <v>332</v>
      </c>
    </row>
    <row r="21" spans="1:3" x14ac:dyDescent="0.15">
      <c r="A21" s="4" t="s">
        <v>305</v>
      </c>
    </row>
    <row r="22" spans="1:3" x14ac:dyDescent="0.15">
      <c r="A22" s="4" t="s">
        <v>306</v>
      </c>
    </row>
    <row r="23" spans="1:3" x14ac:dyDescent="0.15">
      <c r="A23" s="4" t="s">
        <v>307</v>
      </c>
    </row>
  </sheetData>
  <phoneticPr fontId="1"/>
  <pageMargins left="0.7" right="0.7" top="0.75" bottom="0.75"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7"/>
  <sheetViews>
    <sheetView workbookViewId="0"/>
  </sheetViews>
  <sheetFormatPr defaultRowHeight="19.5" x14ac:dyDescent="0.15"/>
  <cols>
    <col min="1" max="1" width="9" style="4" customWidth="1"/>
    <col min="2" max="2" width="18.125" style="4" customWidth="1"/>
    <col min="3" max="16384" width="9" style="4"/>
  </cols>
  <sheetData>
    <row r="1" spans="1:2" ht="16.5" customHeight="1" x14ac:dyDescent="0.15">
      <c r="A1" s="2" t="s">
        <v>30</v>
      </c>
    </row>
    <row r="2" spans="1:2" ht="26.25" customHeight="1" x14ac:dyDescent="0.15">
      <c r="A2" s="42" t="s">
        <v>14</v>
      </c>
      <c r="B2" s="42" t="s">
        <v>15</v>
      </c>
    </row>
    <row r="3" spans="1:2" x14ac:dyDescent="0.15">
      <c r="A3" s="4">
        <v>1989</v>
      </c>
      <c r="B3" s="6">
        <v>0.56499999999999995</v>
      </c>
    </row>
    <row r="4" spans="1:2" x14ac:dyDescent="0.15">
      <c r="A4" s="4">
        <v>1990</v>
      </c>
      <c r="B4" s="6">
        <v>0.84499999999999997</v>
      </c>
    </row>
    <row r="5" spans="1:2" x14ac:dyDescent="0.15">
      <c r="A5" s="4">
        <v>1991</v>
      </c>
      <c r="B5" s="6">
        <v>0.85299999999999998</v>
      </c>
    </row>
    <row r="6" spans="1:2" x14ac:dyDescent="0.15">
      <c r="A6" s="4">
        <v>1992</v>
      </c>
      <c r="B6" s="6">
        <v>0.89300000000000002</v>
      </c>
    </row>
    <row r="7" spans="1:2" x14ac:dyDescent="0.15">
      <c r="A7" s="4">
        <v>1993</v>
      </c>
      <c r="B7" s="6">
        <v>0.97499999999999998</v>
      </c>
    </row>
    <row r="8" spans="1:2" x14ac:dyDescent="0.15">
      <c r="A8" s="4">
        <v>1994</v>
      </c>
      <c r="B8" s="6">
        <v>0.86599999999999999</v>
      </c>
    </row>
    <row r="9" spans="1:2" x14ac:dyDescent="0.15">
      <c r="A9" s="4">
        <v>1995</v>
      </c>
      <c r="B9" s="6">
        <v>0.89900000000000002</v>
      </c>
    </row>
    <row r="10" spans="1:2" x14ac:dyDescent="0.15">
      <c r="A10" s="4">
        <v>1996</v>
      </c>
      <c r="B10" s="6">
        <v>0.95399999999999996</v>
      </c>
    </row>
    <row r="11" spans="1:2" x14ac:dyDescent="0.15">
      <c r="A11" s="4">
        <v>1997</v>
      </c>
      <c r="B11" s="6">
        <v>0.91</v>
      </c>
    </row>
    <row r="12" spans="1:2" x14ac:dyDescent="0.15">
      <c r="A12" s="4">
        <v>1998</v>
      </c>
      <c r="B12" s="7">
        <v>0.70099999999999996</v>
      </c>
    </row>
    <row r="13" spans="1:2" x14ac:dyDescent="0.15">
      <c r="A13" s="4">
        <v>1999</v>
      </c>
      <c r="B13" s="7">
        <v>0.86199999999999999</v>
      </c>
    </row>
    <row r="14" spans="1:2" x14ac:dyDescent="0.15">
      <c r="A14" s="4">
        <v>2000</v>
      </c>
      <c r="B14" s="7">
        <v>0.97899999999999998</v>
      </c>
    </row>
    <row r="15" spans="1:2" x14ac:dyDescent="0.15">
      <c r="A15" s="4">
        <v>2001</v>
      </c>
      <c r="B15" s="7">
        <v>0.94199999999999995</v>
      </c>
    </row>
    <row r="16" spans="1:2" x14ac:dyDescent="0.15">
      <c r="A16" s="4">
        <v>2002</v>
      </c>
      <c r="B16" s="7">
        <v>0.872</v>
      </c>
    </row>
    <row r="17" spans="1:2" x14ac:dyDescent="0.15">
      <c r="A17" s="4">
        <v>2003</v>
      </c>
      <c r="B17" s="6">
        <v>0.42199999999999999</v>
      </c>
    </row>
    <row r="18" spans="1:2" x14ac:dyDescent="0.15">
      <c r="A18" s="4">
        <v>2004</v>
      </c>
      <c r="B18" s="6">
        <v>0.60299999999999998</v>
      </c>
    </row>
    <row r="19" spans="1:2" x14ac:dyDescent="0.15">
      <c r="A19" s="4">
        <v>2005</v>
      </c>
      <c r="B19" s="6">
        <v>0.873</v>
      </c>
    </row>
    <row r="20" spans="1:2" x14ac:dyDescent="0.15">
      <c r="A20" s="4">
        <v>2006</v>
      </c>
      <c r="B20" s="6">
        <v>0.64</v>
      </c>
    </row>
    <row r="21" spans="1:2" x14ac:dyDescent="0.15">
      <c r="A21" s="4">
        <v>2007</v>
      </c>
      <c r="B21" s="6">
        <v>0.86099999999999999</v>
      </c>
    </row>
    <row r="22" spans="1:2" x14ac:dyDescent="0.15">
      <c r="A22" s="4">
        <v>2008</v>
      </c>
      <c r="B22" s="6">
        <v>0.73699999999999999</v>
      </c>
    </row>
    <row r="23" spans="1:2" x14ac:dyDescent="0.15">
      <c r="A23" s="4">
        <v>2009</v>
      </c>
      <c r="B23" s="6">
        <v>0.48499999999999999</v>
      </c>
    </row>
    <row r="24" spans="1:2" x14ac:dyDescent="0.15">
      <c r="A24" s="4">
        <v>2010</v>
      </c>
      <c r="B24" s="6">
        <v>0.46949999999999997</v>
      </c>
    </row>
    <row r="25" spans="1:2" x14ac:dyDescent="0.15">
      <c r="A25" s="4">
        <v>2011</v>
      </c>
      <c r="B25" s="6">
        <v>0.748</v>
      </c>
    </row>
    <row r="26" spans="1:2" x14ac:dyDescent="0.15">
      <c r="A26" s="4">
        <v>2012</v>
      </c>
      <c r="B26" s="6">
        <v>0.879</v>
      </c>
    </row>
    <row r="27" spans="1:2" x14ac:dyDescent="0.15">
      <c r="A27" s="8">
        <v>2013</v>
      </c>
      <c r="B27" s="9">
        <v>0.90500000000000003</v>
      </c>
    </row>
  </sheetData>
  <phoneticPr fontId="1"/>
  <pageMargins left="0.7" right="0.7" top="0.75" bottom="0.75" header="0.3" footer="0.3"/>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1"/>
  <sheetViews>
    <sheetView topLeftCell="A13" workbookViewId="0">
      <selection activeCell="I18" sqref="I18"/>
    </sheetView>
  </sheetViews>
  <sheetFormatPr defaultRowHeight="19.5" x14ac:dyDescent="0.15"/>
  <cols>
    <col min="1" max="1" width="9" style="4" customWidth="1"/>
    <col min="2" max="2" width="9" style="4"/>
    <col min="3" max="3" width="13.5" style="4" customWidth="1"/>
    <col min="4" max="4" width="10" style="4" customWidth="1"/>
    <col min="5" max="5" width="19.375" style="4" customWidth="1"/>
    <col min="6" max="6" width="15" style="4" customWidth="1"/>
    <col min="7" max="16384" width="9" style="4"/>
  </cols>
  <sheetData>
    <row r="1" spans="1:6" ht="18" customHeight="1" x14ac:dyDescent="0.15">
      <c r="A1" s="2" t="s">
        <v>31</v>
      </c>
    </row>
    <row r="2" spans="1:6" ht="39" x14ac:dyDescent="0.15">
      <c r="A2" s="43"/>
      <c r="B2" s="87" t="s">
        <v>5</v>
      </c>
      <c r="C2" s="87"/>
      <c r="D2" s="87"/>
      <c r="E2" s="43" t="s">
        <v>8</v>
      </c>
      <c r="F2" s="44" t="s">
        <v>9</v>
      </c>
    </row>
    <row r="3" spans="1:6" ht="22.5" customHeight="1" x14ac:dyDescent="0.15">
      <c r="A3" s="45" t="s">
        <v>3</v>
      </c>
      <c r="B3" s="46" t="s">
        <v>6</v>
      </c>
      <c r="C3" s="46" t="s">
        <v>4</v>
      </c>
      <c r="D3" s="46" t="s">
        <v>7</v>
      </c>
      <c r="E3" s="45" t="s">
        <v>10</v>
      </c>
      <c r="F3" s="45"/>
    </row>
    <row r="4" spans="1:6" x14ac:dyDescent="0.15">
      <c r="A4" s="4">
        <v>1989</v>
      </c>
      <c r="B4" s="18">
        <v>64.5</v>
      </c>
      <c r="C4" s="18">
        <v>26</v>
      </c>
      <c r="D4" s="18">
        <v>53.9</v>
      </c>
      <c r="E4" s="18">
        <v>3.3</v>
      </c>
      <c r="F4" s="19">
        <v>27747</v>
      </c>
    </row>
    <row r="5" spans="1:6" x14ac:dyDescent="0.15">
      <c r="A5" s="4">
        <v>1990</v>
      </c>
      <c r="B5" s="18">
        <v>83.3</v>
      </c>
      <c r="C5" s="18">
        <v>33.5</v>
      </c>
      <c r="D5" s="18">
        <v>73.5</v>
      </c>
      <c r="E5" s="18">
        <v>7.4</v>
      </c>
      <c r="F5" s="19">
        <v>49775</v>
      </c>
    </row>
    <row r="6" spans="1:6" x14ac:dyDescent="0.15">
      <c r="A6" s="4">
        <v>1991</v>
      </c>
      <c r="B6" s="18">
        <v>75.3</v>
      </c>
      <c r="C6" s="18">
        <v>25.9</v>
      </c>
      <c r="D6" s="18">
        <v>66.599999999999994</v>
      </c>
      <c r="E6" s="18">
        <v>5.5</v>
      </c>
      <c r="F6" s="19">
        <v>30518</v>
      </c>
    </row>
    <row r="7" spans="1:6" x14ac:dyDescent="0.15">
      <c r="A7" s="4">
        <v>1992</v>
      </c>
      <c r="B7" s="18">
        <v>61.8</v>
      </c>
      <c r="C7" s="18">
        <v>26.5</v>
      </c>
      <c r="D7" s="18">
        <v>52.9</v>
      </c>
      <c r="E7" s="18">
        <v>4.0999999999999996</v>
      </c>
      <c r="F7" s="19">
        <v>29509</v>
      </c>
    </row>
    <row r="8" spans="1:6" x14ac:dyDescent="0.15">
      <c r="A8" s="4">
        <v>1993</v>
      </c>
      <c r="B8" s="18">
        <v>71</v>
      </c>
      <c r="C8" s="18">
        <v>24.9</v>
      </c>
      <c r="D8" s="18">
        <v>62.8</v>
      </c>
      <c r="E8" s="18">
        <v>2</v>
      </c>
      <c r="F8" s="19">
        <v>38403</v>
      </c>
    </row>
    <row r="9" spans="1:6" x14ac:dyDescent="0.15">
      <c r="A9" s="4">
        <v>1994</v>
      </c>
      <c r="B9" s="18">
        <v>71.8</v>
      </c>
      <c r="C9" s="18">
        <v>21.8</v>
      </c>
      <c r="D9" s="18">
        <v>61.8</v>
      </c>
      <c r="E9" s="18">
        <v>2.5</v>
      </c>
      <c r="F9" s="19">
        <v>34300</v>
      </c>
    </row>
    <row r="10" spans="1:6" x14ac:dyDescent="0.15">
      <c r="A10" s="4">
        <v>1995</v>
      </c>
      <c r="B10" s="18">
        <v>58</v>
      </c>
      <c r="C10" s="18">
        <v>17.2</v>
      </c>
      <c r="D10" s="18">
        <v>48.3</v>
      </c>
      <c r="E10" s="18">
        <v>2</v>
      </c>
      <c r="F10" s="19">
        <v>35270</v>
      </c>
    </row>
    <row r="11" spans="1:6" x14ac:dyDescent="0.15">
      <c r="A11" s="4">
        <v>1996</v>
      </c>
      <c r="B11" s="18">
        <v>33.799999999999997</v>
      </c>
      <c r="C11" s="18">
        <v>9.8000000000000007</v>
      </c>
      <c r="D11" s="18">
        <v>28</v>
      </c>
      <c r="E11" s="18">
        <v>2.1</v>
      </c>
      <c r="F11" s="19">
        <v>42560</v>
      </c>
    </row>
    <row r="12" spans="1:6" x14ac:dyDescent="0.15">
      <c r="A12" s="4">
        <v>1997</v>
      </c>
      <c r="B12" s="18">
        <v>17.600000000000001</v>
      </c>
      <c r="C12" s="18">
        <v>14.9</v>
      </c>
      <c r="D12" s="18">
        <v>16.8</v>
      </c>
      <c r="E12" s="18">
        <v>1.5</v>
      </c>
      <c r="F12" s="19">
        <v>61160</v>
      </c>
    </row>
    <row r="13" spans="1:6" x14ac:dyDescent="0.15">
      <c r="A13" s="4">
        <v>1998</v>
      </c>
      <c r="B13" s="18">
        <v>24.1</v>
      </c>
      <c r="C13" s="18">
        <v>18.2</v>
      </c>
      <c r="D13" s="18">
        <v>21.4</v>
      </c>
      <c r="E13" s="18">
        <v>1.2</v>
      </c>
      <c r="F13" s="19">
        <v>61349</v>
      </c>
    </row>
    <row r="14" spans="1:6" x14ac:dyDescent="0.15">
      <c r="A14" s="4">
        <v>1999</v>
      </c>
      <c r="B14" s="18">
        <v>21.7</v>
      </c>
      <c r="C14" s="18">
        <v>6.8</v>
      </c>
      <c r="D14" s="18">
        <v>15.3</v>
      </c>
      <c r="E14" s="18">
        <v>1</v>
      </c>
      <c r="F14" s="19">
        <v>52067</v>
      </c>
    </row>
    <row r="15" spans="1:6" x14ac:dyDescent="0.15">
      <c r="A15" s="4">
        <v>2000</v>
      </c>
      <c r="B15" s="18">
        <v>24.4</v>
      </c>
      <c r="C15" s="18">
        <v>10.7</v>
      </c>
      <c r="D15" s="18">
        <v>18.7</v>
      </c>
      <c r="E15" s="18">
        <v>1.3</v>
      </c>
      <c r="F15" s="19">
        <v>59789</v>
      </c>
    </row>
    <row r="16" spans="1:6" x14ac:dyDescent="0.15">
      <c r="A16" s="4">
        <v>2001</v>
      </c>
      <c r="B16" s="18">
        <v>17.2</v>
      </c>
      <c r="C16" s="18">
        <v>7.6</v>
      </c>
      <c r="D16" s="18">
        <v>13.2</v>
      </c>
      <c r="E16" s="18">
        <v>1.5</v>
      </c>
      <c r="F16" s="19">
        <v>68128</v>
      </c>
    </row>
    <row r="17" spans="1:6" x14ac:dyDescent="0.15">
      <c r="A17" s="4">
        <v>2002</v>
      </c>
      <c r="B17" s="20">
        <v>10.4</v>
      </c>
      <c r="C17" s="18">
        <v>6.1</v>
      </c>
      <c r="D17" s="18">
        <v>9.1</v>
      </c>
      <c r="E17" s="18">
        <v>1.9</v>
      </c>
      <c r="F17" s="19">
        <v>79708</v>
      </c>
    </row>
    <row r="18" spans="1:6" x14ac:dyDescent="0.15">
      <c r="A18" s="4">
        <v>2003</v>
      </c>
      <c r="B18" s="20">
        <v>12.2</v>
      </c>
      <c r="C18" s="18">
        <v>5</v>
      </c>
      <c r="D18" s="18">
        <v>8.6</v>
      </c>
      <c r="E18" s="18">
        <v>1.6</v>
      </c>
      <c r="F18" s="19">
        <v>63129</v>
      </c>
    </row>
    <row r="19" spans="1:6" x14ac:dyDescent="0.15">
      <c r="A19" s="4">
        <v>2004</v>
      </c>
      <c r="B19" s="20">
        <v>12.4</v>
      </c>
      <c r="C19" s="18">
        <v>4.5</v>
      </c>
      <c r="D19" s="18">
        <v>8</v>
      </c>
      <c r="E19" s="18">
        <v>1.5</v>
      </c>
      <c r="F19" s="19">
        <v>32600</v>
      </c>
    </row>
    <row r="20" spans="1:6" x14ac:dyDescent="0.15">
      <c r="A20" s="4">
        <v>2005</v>
      </c>
      <c r="B20" s="18">
        <v>2.2999999999999998</v>
      </c>
      <c r="C20" s="18">
        <v>2.2000000000000002</v>
      </c>
      <c r="D20" s="18">
        <v>2.2999999999999998</v>
      </c>
      <c r="E20" s="18">
        <v>1.3</v>
      </c>
      <c r="F20" s="19">
        <v>56071</v>
      </c>
    </row>
    <row r="21" spans="1:6" x14ac:dyDescent="0.15">
      <c r="A21" s="4">
        <v>2006</v>
      </c>
      <c r="B21" s="18">
        <v>2.2999999999999998</v>
      </c>
      <c r="C21" s="18">
        <v>1.4</v>
      </c>
      <c r="D21" s="18">
        <v>1.9</v>
      </c>
      <c r="E21" s="18">
        <v>1</v>
      </c>
      <c r="F21" s="19">
        <v>67785</v>
      </c>
    </row>
    <row r="22" spans="1:6" x14ac:dyDescent="0.15">
      <c r="A22" s="4">
        <v>2007</v>
      </c>
      <c r="B22" s="18">
        <v>1.8</v>
      </c>
      <c r="C22" s="18">
        <v>1.1000000000000001</v>
      </c>
      <c r="D22" s="18">
        <v>1.5</v>
      </c>
      <c r="E22" s="18">
        <v>1.3</v>
      </c>
      <c r="F22" s="19">
        <v>75884</v>
      </c>
    </row>
    <row r="23" spans="1:6" x14ac:dyDescent="0.15">
      <c r="A23" s="4">
        <v>2008</v>
      </c>
      <c r="B23" s="18">
        <v>2.1</v>
      </c>
      <c r="C23" s="18">
        <v>2.1</v>
      </c>
      <c r="D23" s="18">
        <v>2.1</v>
      </c>
      <c r="E23" s="18">
        <v>0.7</v>
      </c>
      <c r="F23" s="19">
        <v>79515</v>
      </c>
    </row>
    <row r="24" spans="1:6" x14ac:dyDescent="0.15">
      <c r="A24" s="4">
        <v>2009</v>
      </c>
      <c r="B24" s="18">
        <v>1.4</v>
      </c>
      <c r="C24" s="18">
        <v>1.6</v>
      </c>
      <c r="D24" s="18">
        <v>1.5</v>
      </c>
      <c r="E24" s="18">
        <v>0.4</v>
      </c>
      <c r="F24" s="19">
        <v>74183</v>
      </c>
    </row>
    <row r="25" spans="1:6" x14ac:dyDescent="0.15">
      <c r="A25" s="4">
        <v>2010</v>
      </c>
      <c r="B25" s="18">
        <v>3.5</v>
      </c>
      <c r="C25" s="18">
        <v>1.7</v>
      </c>
      <c r="D25" s="18">
        <v>2.5</v>
      </c>
      <c r="E25" s="18">
        <v>1.1000000000000001</v>
      </c>
      <c r="F25" s="19">
        <v>64169</v>
      </c>
    </row>
    <row r="26" spans="1:6" x14ac:dyDescent="0.15">
      <c r="A26" s="4">
        <v>2011</v>
      </c>
      <c r="B26" s="18">
        <v>1.9</v>
      </c>
      <c r="C26" s="18">
        <v>1.3</v>
      </c>
      <c r="D26" s="18">
        <v>1.5</v>
      </c>
      <c r="E26" s="18">
        <v>0.2</v>
      </c>
      <c r="F26" s="19">
        <v>70264</v>
      </c>
    </row>
    <row r="27" spans="1:6" x14ac:dyDescent="0.15">
      <c r="A27" s="4">
        <v>2012</v>
      </c>
      <c r="B27" s="18">
        <v>3</v>
      </c>
      <c r="C27" s="18">
        <v>1.2</v>
      </c>
      <c r="D27" s="18">
        <v>2.1</v>
      </c>
      <c r="E27" s="18">
        <v>0.3</v>
      </c>
      <c r="F27" s="19">
        <v>69280</v>
      </c>
    </row>
    <row r="28" spans="1:6" x14ac:dyDescent="0.15">
      <c r="A28" s="15">
        <v>2013</v>
      </c>
      <c r="B28" s="21">
        <v>1.7</v>
      </c>
      <c r="C28" s="21">
        <v>1.6</v>
      </c>
      <c r="D28" s="21">
        <v>1.7</v>
      </c>
      <c r="E28" s="21">
        <v>0.3</v>
      </c>
      <c r="F28" s="22">
        <v>76865</v>
      </c>
    </row>
    <row r="29" spans="1:6" x14ac:dyDescent="0.15">
      <c r="A29" s="16">
        <v>2014</v>
      </c>
      <c r="B29" s="21">
        <v>1.1124495146318996</v>
      </c>
      <c r="C29" s="21">
        <v>0.88449739033427621</v>
      </c>
      <c r="D29" s="21">
        <v>1.0051570557899672</v>
      </c>
      <c r="E29" s="21">
        <v>0.3838866463464865</v>
      </c>
      <c r="F29" s="22">
        <v>87365</v>
      </c>
    </row>
    <row r="30" spans="1:6" x14ac:dyDescent="0.15">
      <c r="A30" s="17">
        <v>2015</v>
      </c>
      <c r="B30" s="23">
        <v>1.2</v>
      </c>
      <c r="C30" s="23">
        <v>1.1000000000000001</v>
      </c>
      <c r="D30" s="23">
        <v>1.2</v>
      </c>
      <c r="E30" s="23">
        <v>0.4</v>
      </c>
      <c r="F30" s="24">
        <v>111167</v>
      </c>
    </row>
    <row r="31" spans="1:6" x14ac:dyDescent="0.15">
      <c r="A31" s="16"/>
      <c r="B31" s="21"/>
      <c r="C31" s="21"/>
      <c r="D31" s="21"/>
      <c r="E31" s="21"/>
      <c r="F31" s="22"/>
    </row>
  </sheetData>
  <mergeCells count="1">
    <mergeCell ref="B2:D2"/>
  </mergeCells>
  <phoneticPr fontId="1"/>
  <pageMargins left="0.7" right="0.7" top="0.75" bottom="0.75" header="0.3" footer="0.3"/>
  <pageSetup paperSize="9"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9"/>
  <sheetViews>
    <sheetView workbookViewId="0"/>
  </sheetViews>
  <sheetFormatPr defaultRowHeight="19.5" x14ac:dyDescent="0.15"/>
  <cols>
    <col min="1" max="1" width="14.125" style="4" customWidth="1"/>
    <col min="2" max="2" width="21.75" style="4" customWidth="1"/>
    <col min="3" max="3" width="21.25" style="4" customWidth="1"/>
    <col min="4" max="16384" width="9" style="4"/>
  </cols>
  <sheetData>
    <row r="1" spans="1:3" ht="17.25" customHeight="1" x14ac:dyDescent="0.15">
      <c r="A1" s="2" t="s">
        <v>32</v>
      </c>
    </row>
    <row r="2" spans="1:3" ht="24.75" customHeight="1" x14ac:dyDescent="0.15">
      <c r="A2" s="75" t="s">
        <v>1</v>
      </c>
      <c r="B2" s="75" t="s">
        <v>308</v>
      </c>
      <c r="C2" s="79" t="s">
        <v>345</v>
      </c>
    </row>
    <row r="3" spans="1:3" x14ac:dyDescent="0.15">
      <c r="A3" s="4">
        <v>1989</v>
      </c>
      <c r="B3" s="6">
        <v>4.2053425109999996</v>
      </c>
      <c r="C3" s="18">
        <v>12.2</v>
      </c>
    </row>
    <row r="4" spans="1:3" x14ac:dyDescent="0.15">
      <c r="A4" s="4">
        <v>1990</v>
      </c>
      <c r="B4" s="6">
        <v>4.2140225520000003</v>
      </c>
      <c r="C4" s="18">
        <v>8.8000000000000007</v>
      </c>
    </row>
    <row r="5" spans="1:3" x14ac:dyDescent="0.15">
      <c r="A5" s="4">
        <v>1991</v>
      </c>
      <c r="B5" s="6">
        <v>4.0908017120000002</v>
      </c>
      <c r="C5" s="18">
        <v>9</v>
      </c>
    </row>
    <row r="6" spans="1:3" x14ac:dyDescent="0.15">
      <c r="A6" s="4">
        <v>1992</v>
      </c>
      <c r="B6" s="6">
        <v>5.293620454</v>
      </c>
      <c r="C6" s="18">
        <v>9.5</v>
      </c>
    </row>
    <row r="7" spans="1:3" x14ac:dyDescent="0.15">
      <c r="A7" s="4">
        <v>1993</v>
      </c>
      <c r="B7" s="6">
        <v>4.9652131309999996</v>
      </c>
      <c r="C7" s="18">
        <v>7.6</v>
      </c>
    </row>
    <row r="8" spans="1:3" x14ac:dyDescent="0.15">
      <c r="A8" s="4">
        <v>1994</v>
      </c>
      <c r="B8" s="6">
        <v>1.424299894</v>
      </c>
      <c r="C8" s="18">
        <v>2.6</v>
      </c>
    </row>
    <row r="9" spans="1:3" x14ac:dyDescent="0.15">
      <c r="A9" s="4">
        <v>1995</v>
      </c>
      <c r="B9" s="6">
        <v>1.5894203440000001</v>
      </c>
      <c r="C9" s="18">
        <v>2.9</v>
      </c>
    </row>
    <row r="10" spans="1:3" x14ac:dyDescent="0.15">
      <c r="A10" s="4">
        <v>1996</v>
      </c>
      <c r="B10" s="6">
        <v>2.4276729559999999</v>
      </c>
      <c r="C10" s="18">
        <v>3.7</v>
      </c>
    </row>
    <row r="11" spans="1:3" x14ac:dyDescent="0.15">
      <c r="A11" s="4">
        <v>1997</v>
      </c>
      <c r="B11" s="6">
        <v>2.6684981680000002</v>
      </c>
      <c r="C11" s="18">
        <v>3.6</v>
      </c>
    </row>
    <row r="12" spans="1:3" x14ac:dyDescent="0.15">
      <c r="A12" s="4">
        <v>1998</v>
      </c>
      <c r="B12" s="6">
        <v>1.6916310029999999</v>
      </c>
      <c r="C12" s="18">
        <v>2.8</v>
      </c>
    </row>
    <row r="13" spans="1:3" x14ac:dyDescent="0.15">
      <c r="A13" s="4">
        <v>1999</v>
      </c>
      <c r="B13" s="6">
        <v>1.1103745439999999</v>
      </c>
      <c r="C13" s="18">
        <v>2</v>
      </c>
    </row>
    <row r="14" spans="1:3" x14ac:dyDescent="0.15">
      <c r="A14" s="4">
        <v>2000</v>
      </c>
      <c r="B14" s="6">
        <v>1.0031365750000001</v>
      </c>
      <c r="C14" s="18">
        <v>1.8</v>
      </c>
    </row>
    <row r="15" spans="1:3" x14ac:dyDescent="0.15">
      <c r="A15" s="4">
        <v>2001</v>
      </c>
      <c r="B15" s="6">
        <v>1.0581019389999999</v>
      </c>
      <c r="C15" s="18">
        <v>1.8</v>
      </c>
    </row>
    <row r="16" spans="1:3" x14ac:dyDescent="0.15">
      <c r="A16" s="4">
        <v>2002</v>
      </c>
      <c r="B16" s="6">
        <v>0.61120072599999997</v>
      </c>
      <c r="C16" s="18">
        <v>1.3</v>
      </c>
    </row>
    <row r="17" spans="1:3" x14ac:dyDescent="0.15">
      <c r="A17" s="4">
        <v>2003</v>
      </c>
      <c r="B17" s="6">
        <v>0.69175164</v>
      </c>
      <c r="C17" s="18">
        <v>1.6</v>
      </c>
    </row>
    <row r="18" spans="1:3" x14ac:dyDescent="0.15">
      <c r="A18" s="4">
        <v>2004</v>
      </c>
      <c r="B18" s="6">
        <v>0.424644454</v>
      </c>
      <c r="C18" s="18">
        <v>1</v>
      </c>
    </row>
    <row r="19" spans="1:3" x14ac:dyDescent="0.15">
      <c r="A19" s="4">
        <v>2005</v>
      </c>
      <c r="B19" s="6">
        <v>0.28935364200000002</v>
      </c>
      <c r="C19" s="76">
        <v>0.5</v>
      </c>
    </row>
    <row r="20" spans="1:3" x14ac:dyDescent="0.15">
      <c r="A20" s="4">
        <v>2006</v>
      </c>
      <c r="B20" s="6">
        <v>0.236924468</v>
      </c>
      <c r="C20" s="76" t="s">
        <v>344</v>
      </c>
    </row>
    <row r="21" spans="1:3" x14ac:dyDescent="0.15">
      <c r="A21" s="4">
        <v>2007</v>
      </c>
      <c r="B21" s="6">
        <v>0.1869458</v>
      </c>
      <c r="C21" s="76" t="s">
        <v>344</v>
      </c>
    </row>
    <row r="22" spans="1:3" x14ac:dyDescent="0.15">
      <c r="A22" s="4">
        <v>2008</v>
      </c>
      <c r="B22" s="6">
        <v>0.103109429</v>
      </c>
      <c r="C22" s="76" t="s">
        <v>344</v>
      </c>
    </row>
    <row r="23" spans="1:3" x14ac:dyDescent="0.15">
      <c r="A23" s="4">
        <v>2009</v>
      </c>
      <c r="B23" s="6">
        <v>0.21469644199999999</v>
      </c>
      <c r="C23" s="76" t="s">
        <v>344</v>
      </c>
    </row>
    <row r="24" spans="1:3" x14ac:dyDescent="0.15">
      <c r="A24" s="4">
        <v>2010</v>
      </c>
      <c r="B24" s="6">
        <v>0.271355495</v>
      </c>
      <c r="C24" s="76" t="s">
        <v>344</v>
      </c>
    </row>
    <row r="25" spans="1:3" x14ac:dyDescent="0.15">
      <c r="A25" s="15">
        <v>2011</v>
      </c>
      <c r="B25" s="6">
        <v>0.311102888165605</v>
      </c>
      <c r="C25" s="77" t="s">
        <v>344</v>
      </c>
    </row>
    <row r="26" spans="1:3" ht="17.25" customHeight="1" x14ac:dyDescent="0.15">
      <c r="A26" s="16">
        <v>2012</v>
      </c>
      <c r="B26" s="80">
        <v>0.12798516100311622</v>
      </c>
      <c r="C26" s="77" t="s">
        <v>344</v>
      </c>
    </row>
    <row r="27" spans="1:3" ht="16.5" customHeight="1" x14ac:dyDescent="0.15">
      <c r="A27" s="17">
        <v>2013</v>
      </c>
      <c r="B27" s="81">
        <v>7.0000000000000007E-2</v>
      </c>
      <c r="C27" s="78" t="s">
        <v>344</v>
      </c>
    </row>
    <row r="28" spans="1:3" x14ac:dyDescent="0.15">
      <c r="A28" s="4" t="s">
        <v>346</v>
      </c>
    </row>
    <row r="29" spans="1:3" x14ac:dyDescent="0.15">
      <c r="A29" s="4" t="s">
        <v>347</v>
      </c>
    </row>
  </sheetData>
  <phoneticPr fontId="1"/>
  <pageMargins left="0.7" right="0.7" top="0.75" bottom="0.75" header="0.3" footer="0.3"/>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1C16D-46F4-4ED0-9AB1-238BF8DE3330}">
  <dimension ref="A1:P30"/>
  <sheetViews>
    <sheetView workbookViewId="0">
      <selection activeCell="A17" sqref="A17"/>
    </sheetView>
  </sheetViews>
  <sheetFormatPr defaultRowHeight="13.5" x14ac:dyDescent="0.15"/>
  <cols>
    <col min="1" max="1" width="23.875" customWidth="1"/>
  </cols>
  <sheetData>
    <row r="1" spans="1:16" ht="21" customHeight="1" x14ac:dyDescent="0.15">
      <c r="A1" s="2" t="s">
        <v>354</v>
      </c>
      <c r="B1" s="4"/>
      <c r="C1" s="4"/>
    </row>
    <row r="2" spans="1:16" ht="19.5" x14ac:dyDescent="0.15">
      <c r="A2" s="79" t="s">
        <v>348</v>
      </c>
      <c r="B2" s="79">
        <v>1989</v>
      </c>
      <c r="C2" s="79">
        <v>1990</v>
      </c>
      <c r="D2" s="79">
        <v>1991</v>
      </c>
      <c r="E2" s="79">
        <v>1992</v>
      </c>
      <c r="F2" s="79">
        <v>1993</v>
      </c>
      <c r="G2" s="79">
        <v>1994</v>
      </c>
      <c r="H2" s="79">
        <v>1995</v>
      </c>
      <c r="I2" s="79">
        <v>1996</v>
      </c>
      <c r="J2" s="79">
        <v>1997</v>
      </c>
      <c r="K2" s="79">
        <v>1998</v>
      </c>
      <c r="L2" s="79">
        <v>1999</v>
      </c>
      <c r="M2" s="79">
        <v>2000</v>
      </c>
      <c r="N2" s="79">
        <v>2001</v>
      </c>
      <c r="O2" s="79">
        <v>2002</v>
      </c>
      <c r="P2" s="79">
        <v>2003</v>
      </c>
    </row>
    <row r="3" spans="1:16" ht="19.5" x14ac:dyDescent="0.15">
      <c r="A3" s="4" t="s">
        <v>349</v>
      </c>
      <c r="B3" s="4">
        <v>1080</v>
      </c>
      <c r="C3" s="4">
        <v>1060</v>
      </c>
      <c r="D3" s="4">
        <v>1062</v>
      </c>
      <c r="E3" s="4">
        <v>1044</v>
      </c>
      <c r="F3" s="4">
        <v>942</v>
      </c>
      <c r="G3" s="4">
        <v>906</v>
      </c>
      <c r="H3" s="4">
        <v>900</v>
      </c>
      <c r="I3" s="4">
        <v>900</v>
      </c>
      <c r="J3" s="4">
        <v>900</v>
      </c>
      <c r="K3" s="4">
        <v>720</v>
      </c>
      <c r="L3" s="4">
        <v>504</v>
      </c>
      <c r="M3" s="4">
        <v>396</v>
      </c>
      <c r="N3" s="4">
        <v>306</v>
      </c>
      <c r="O3" s="4">
        <v>327.60000000000002</v>
      </c>
      <c r="P3" s="4">
        <v>396</v>
      </c>
    </row>
    <row r="4" spans="1:16" ht="19.5" x14ac:dyDescent="0.15">
      <c r="A4" s="4" t="s">
        <v>350</v>
      </c>
      <c r="B4" s="4">
        <v>0.56499999999999995</v>
      </c>
      <c r="C4" s="4">
        <v>0.84499999999999997</v>
      </c>
      <c r="D4" s="4">
        <v>0.85299999999999998</v>
      </c>
      <c r="E4" s="4">
        <v>0.89300000000000002</v>
      </c>
      <c r="F4" s="4">
        <v>0.97499999999999998</v>
      </c>
      <c r="G4" s="4">
        <v>0.86599999999999999</v>
      </c>
      <c r="H4" s="4">
        <v>0.89900000000000002</v>
      </c>
      <c r="I4" s="4">
        <v>0.95399999999999996</v>
      </c>
      <c r="J4" s="4">
        <v>0.91</v>
      </c>
      <c r="K4" s="4">
        <v>0.70099999999999996</v>
      </c>
      <c r="L4" s="4">
        <v>0.86199999999999999</v>
      </c>
      <c r="M4" s="4">
        <v>0.97899999999999998</v>
      </c>
      <c r="N4" s="4">
        <v>0.94199999999999995</v>
      </c>
      <c r="O4" s="4">
        <v>0.872</v>
      </c>
      <c r="P4" s="4">
        <v>0.42199999999999999</v>
      </c>
    </row>
    <row r="5" spans="1:16" ht="19.5" x14ac:dyDescent="0.15">
      <c r="A5" s="4" t="s">
        <v>352</v>
      </c>
      <c r="B5" s="4"/>
      <c r="C5" s="4"/>
      <c r="D5" s="4"/>
      <c r="E5" s="4"/>
      <c r="F5" s="4"/>
      <c r="G5" s="4"/>
      <c r="H5" s="4"/>
      <c r="I5" s="4"/>
      <c r="J5" s="4"/>
      <c r="K5" s="4"/>
      <c r="L5" s="4"/>
      <c r="M5" s="4"/>
      <c r="N5" s="4"/>
      <c r="O5" s="4"/>
      <c r="P5" s="4"/>
    </row>
    <row r="6" spans="1:16" ht="19.5" x14ac:dyDescent="0.15">
      <c r="A6" s="4" t="s">
        <v>353</v>
      </c>
      <c r="B6" s="4">
        <v>0.20976728941330713</v>
      </c>
      <c r="C6" s="4">
        <v>0.2180417550519147</v>
      </c>
      <c r="D6" s="4">
        <v>0.613322206105404</v>
      </c>
      <c r="E6" s="4">
        <v>0.28038425729277949</v>
      </c>
      <c r="F6" s="4">
        <v>0.34656214274048669</v>
      </c>
      <c r="G6" s="4">
        <v>0.40517667691397863</v>
      </c>
      <c r="H6" s="4">
        <v>0.10530218761586949</v>
      </c>
      <c r="I6" s="4">
        <v>0.5133938970416958</v>
      </c>
      <c r="J6" s="4">
        <v>0.62393162393162394</v>
      </c>
      <c r="K6" s="4">
        <v>0.63223173244571251</v>
      </c>
      <c r="L6" s="4">
        <v>0.21705704710345081</v>
      </c>
      <c r="M6" s="4">
        <v>0.16663055478172945</v>
      </c>
      <c r="N6" s="4">
        <v>0.22515021578341171</v>
      </c>
      <c r="O6" s="4">
        <v>0.10186678764660415</v>
      </c>
      <c r="P6" s="4">
        <v>9.0956962994877683E-2</v>
      </c>
    </row>
    <row r="7" spans="1:16" ht="19.5" x14ac:dyDescent="0.15">
      <c r="A7" s="83">
        <v>1</v>
      </c>
      <c r="B7" s="4">
        <v>4.2053425106522457</v>
      </c>
      <c r="C7" s="4">
        <v>4.2140225521938151</v>
      </c>
      <c r="D7" s="4">
        <v>4.0908017123567424</v>
      </c>
      <c r="E7" s="4">
        <v>5.2936204536776028</v>
      </c>
      <c r="F7" s="4">
        <v>4.9652131308182268</v>
      </c>
      <c r="G7" s="4">
        <v>1.424299894467981</v>
      </c>
      <c r="H7" s="4">
        <v>1.589420343591645</v>
      </c>
      <c r="I7" s="4">
        <v>2.4276729559748427</v>
      </c>
      <c r="J7" s="4">
        <v>2.6684981684981688</v>
      </c>
      <c r="K7" s="4">
        <v>1.6916310033285786</v>
      </c>
      <c r="L7" s="4">
        <v>1.1103745442492543</v>
      </c>
      <c r="M7" s="4">
        <v>1.0031365751488326</v>
      </c>
      <c r="N7" s="4">
        <v>1.0581019385815191</v>
      </c>
      <c r="O7" s="4">
        <v>0.84188874326488994</v>
      </c>
      <c r="P7" s="10" t="s">
        <v>344</v>
      </c>
    </row>
    <row r="8" spans="1:16" ht="19.5" x14ac:dyDescent="0.15">
      <c r="A8" s="83">
        <v>2</v>
      </c>
      <c r="B8" s="4">
        <v>8.9244509996722385</v>
      </c>
      <c r="C8" s="4">
        <v>6.0418666964385404</v>
      </c>
      <c r="D8" s="4">
        <v>6.1798062890915642</v>
      </c>
      <c r="E8" s="4">
        <v>7.6029827564754386</v>
      </c>
      <c r="F8" s="4">
        <v>6.5570254232674614</v>
      </c>
      <c r="G8" s="4">
        <v>1.8612126495674208</v>
      </c>
      <c r="H8" s="4">
        <v>2.3301198862934123</v>
      </c>
      <c r="I8" s="4">
        <v>3.2704402515723268</v>
      </c>
      <c r="J8" s="4">
        <v>3.2002442002442004</v>
      </c>
      <c r="K8" s="4">
        <v>2.2969171025519102</v>
      </c>
      <c r="L8" s="4">
        <v>1.5942069016314955</v>
      </c>
      <c r="M8" s="4">
        <v>1.4614995718162214</v>
      </c>
      <c r="N8" s="4">
        <v>1.7120436284917369</v>
      </c>
      <c r="O8" s="10" t="s">
        <v>344</v>
      </c>
      <c r="P8" s="10" t="s">
        <v>344</v>
      </c>
    </row>
    <row r="9" spans="1:16" ht="19.5" x14ac:dyDescent="0.15">
      <c r="A9" s="83">
        <v>3</v>
      </c>
      <c r="B9" s="4">
        <v>10.270730907899049</v>
      </c>
      <c r="C9" s="4">
        <v>7.0562688400133977</v>
      </c>
      <c r="D9" s="4">
        <v>7.5439956020956291</v>
      </c>
      <c r="E9" s="4">
        <v>8.5621243129834852</v>
      </c>
      <c r="F9" s="4">
        <v>6.9916707496325348</v>
      </c>
      <c r="G9" s="4">
        <v>2.1133169172414847</v>
      </c>
      <c r="H9" s="4">
        <v>2.5555555555555558</v>
      </c>
      <c r="I9" s="4">
        <v>3.4044956906592128</v>
      </c>
      <c r="J9" s="4">
        <v>3.3280830280830278</v>
      </c>
      <c r="K9" s="4">
        <v>2.4641385322555087</v>
      </c>
      <c r="L9" s="4">
        <v>1.7431315140131844</v>
      </c>
      <c r="M9" s="4">
        <v>1.6098162420940763</v>
      </c>
      <c r="N9" s="10" t="s">
        <v>344</v>
      </c>
      <c r="O9" s="10" t="s">
        <v>344</v>
      </c>
      <c r="P9" s="10" t="s">
        <v>344</v>
      </c>
    </row>
    <row r="10" spans="1:16" ht="19.5" x14ac:dyDescent="0.15">
      <c r="A10" s="83">
        <v>4</v>
      </c>
      <c r="B10" s="4">
        <v>10.968534906588005</v>
      </c>
      <c r="C10" s="4">
        <v>7.9114658925979686</v>
      </c>
      <c r="D10" s="4">
        <v>8.2333759435513976</v>
      </c>
      <c r="E10" s="4">
        <v>8.9511655146670783</v>
      </c>
      <c r="F10" s="4">
        <v>7.2326201752953354</v>
      </c>
      <c r="G10" s="4">
        <v>2.3059001065516522</v>
      </c>
      <c r="H10" s="4">
        <v>2.6992955135335555</v>
      </c>
      <c r="I10" s="4">
        <v>3.5283018867924527</v>
      </c>
      <c r="J10" s="4">
        <v>3.4395604395604393</v>
      </c>
      <c r="K10" s="4">
        <v>2.5889602155650664</v>
      </c>
      <c r="L10" s="4">
        <v>1.8844602806319741</v>
      </c>
      <c r="M10" s="10" t="s">
        <v>344</v>
      </c>
      <c r="N10" s="10" t="s">
        <v>344</v>
      </c>
      <c r="O10" s="10" t="s">
        <v>344</v>
      </c>
      <c r="P10" s="10" t="s">
        <v>344</v>
      </c>
    </row>
    <row r="11" spans="1:16" ht="19.5" x14ac:dyDescent="0.15">
      <c r="A11" s="83">
        <v>5</v>
      </c>
      <c r="B11" s="4">
        <v>11.580137659783677</v>
      </c>
      <c r="C11" s="4">
        <v>8.3234341855532001</v>
      </c>
      <c r="D11" s="4">
        <v>8.4961021585497516</v>
      </c>
      <c r="E11" s="4">
        <v>9.1399475700746109</v>
      </c>
      <c r="F11" s="4">
        <v>7.3850509009744698</v>
      </c>
      <c r="G11" s="4">
        <v>2.4749042819489269</v>
      </c>
      <c r="H11" s="4">
        <v>2.7897664071190214</v>
      </c>
      <c r="I11" s="4">
        <v>3.6068017703237829</v>
      </c>
      <c r="J11" s="4">
        <v>3.4918192918192914</v>
      </c>
      <c r="K11" s="4">
        <v>2.6808923759708359</v>
      </c>
      <c r="L11" s="10" t="s">
        <v>344</v>
      </c>
      <c r="M11" s="10" t="s">
        <v>344</v>
      </c>
      <c r="N11" s="10" t="s">
        <v>344</v>
      </c>
      <c r="O11" s="10" t="s">
        <v>344</v>
      </c>
      <c r="P11" s="10" t="s">
        <v>344</v>
      </c>
    </row>
    <row r="12" spans="1:16" ht="19.5" x14ac:dyDescent="0.15">
      <c r="A12" s="83">
        <v>6</v>
      </c>
      <c r="B12" s="4">
        <v>11.9367420517863</v>
      </c>
      <c r="C12" s="4">
        <v>8.492352350117228</v>
      </c>
      <c r="D12" s="4">
        <v>8.6273548768829649</v>
      </c>
      <c r="E12" s="4">
        <v>9.2797106485950742</v>
      </c>
      <c r="F12" s="4">
        <v>7.4318689095759165</v>
      </c>
      <c r="G12" s="4">
        <v>2.5118659794340021</v>
      </c>
      <c r="H12" s="4">
        <v>2.816833518724509</v>
      </c>
      <c r="I12" s="4">
        <v>3.6200791986955507</v>
      </c>
      <c r="J12" s="4">
        <v>3.5098901098901103</v>
      </c>
      <c r="K12" s="10" t="s">
        <v>344</v>
      </c>
      <c r="L12" s="10" t="s">
        <v>344</v>
      </c>
      <c r="M12" s="10" t="s">
        <v>344</v>
      </c>
      <c r="N12" s="10" t="s">
        <v>344</v>
      </c>
      <c r="O12" s="10" t="s">
        <v>344</v>
      </c>
      <c r="P12" s="10" t="s">
        <v>344</v>
      </c>
    </row>
    <row r="13" spans="1:16" ht="19.5" x14ac:dyDescent="0.15">
      <c r="A13" s="83">
        <v>7</v>
      </c>
      <c r="B13" s="4">
        <v>12.095214683710259</v>
      </c>
      <c r="C13" s="4">
        <v>8.5823378363291294</v>
      </c>
      <c r="D13" s="4">
        <v>8.7618088810291805</v>
      </c>
      <c r="E13" s="4">
        <v>9.3106022576617598</v>
      </c>
      <c r="F13" s="4">
        <v>7.4510316293755805</v>
      </c>
      <c r="G13" s="4">
        <v>2.5346802685713414</v>
      </c>
      <c r="H13" s="4">
        <v>2.829687306884193</v>
      </c>
      <c r="I13" s="4">
        <v>3.6384812485441413</v>
      </c>
      <c r="J13" s="10" t="s">
        <v>344</v>
      </c>
      <c r="K13" s="10" t="s">
        <v>344</v>
      </c>
      <c r="L13" s="10" t="s">
        <v>344</v>
      </c>
      <c r="M13" s="10" t="s">
        <v>344</v>
      </c>
      <c r="N13" s="10" t="s">
        <v>344</v>
      </c>
      <c r="O13" s="10" t="s">
        <v>344</v>
      </c>
      <c r="P13" s="10" t="s">
        <v>344</v>
      </c>
    </row>
    <row r="14" spans="1:16" ht="19.5" x14ac:dyDescent="0.15">
      <c r="A14" s="84" t="s">
        <v>351</v>
      </c>
      <c r="B14" s="8">
        <v>12.24664044575549</v>
      </c>
      <c r="C14" s="8">
        <v>8.7582896058948307</v>
      </c>
      <c r="D14" s="8">
        <v>8.9856781096076102</v>
      </c>
      <c r="E14" s="8">
        <v>9.4676346037507528</v>
      </c>
      <c r="F14" s="8">
        <v>7.5871304915890914</v>
      </c>
      <c r="G14" s="8">
        <v>2.6254276086036636</v>
      </c>
      <c r="H14" s="8">
        <v>2.952416264985787</v>
      </c>
      <c r="I14" s="11" t="s">
        <v>344</v>
      </c>
      <c r="J14" s="11" t="s">
        <v>344</v>
      </c>
      <c r="K14" s="11" t="s">
        <v>344</v>
      </c>
      <c r="L14" s="11" t="s">
        <v>344</v>
      </c>
      <c r="M14" s="11" t="s">
        <v>344</v>
      </c>
      <c r="N14" s="11" t="s">
        <v>344</v>
      </c>
      <c r="O14" s="11" t="s">
        <v>344</v>
      </c>
      <c r="P14" s="11" t="s">
        <v>344</v>
      </c>
    </row>
    <row r="15" spans="1:16" ht="17.25" customHeight="1" x14ac:dyDescent="0.15">
      <c r="A15" s="4" t="s">
        <v>355</v>
      </c>
    </row>
    <row r="17" spans="1:16" ht="21" customHeight="1" x14ac:dyDescent="0.15">
      <c r="A17" s="2" t="s">
        <v>357</v>
      </c>
      <c r="B17" s="4"/>
      <c r="C17" s="4"/>
    </row>
    <row r="18" spans="1:16" ht="19.5" x14ac:dyDescent="0.15">
      <c r="A18" s="79" t="s">
        <v>348</v>
      </c>
      <c r="B18" s="79">
        <v>1989</v>
      </c>
      <c r="C18" s="79">
        <v>1990</v>
      </c>
      <c r="D18" s="79">
        <v>1991</v>
      </c>
      <c r="E18" s="79">
        <v>1992</v>
      </c>
      <c r="F18" s="79">
        <v>1993</v>
      </c>
      <c r="G18" s="79">
        <v>1994</v>
      </c>
      <c r="H18" s="79">
        <v>1995</v>
      </c>
      <c r="I18" s="79">
        <v>1996</v>
      </c>
      <c r="J18" s="79">
        <v>1997</v>
      </c>
      <c r="K18" s="79">
        <v>1998</v>
      </c>
      <c r="L18" s="79">
        <v>1999</v>
      </c>
      <c r="M18" s="79">
        <v>2000</v>
      </c>
      <c r="N18" s="79">
        <v>2001</v>
      </c>
      <c r="O18" s="79">
        <v>2002</v>
      </c>
      <c r="P18" s="79">
        <v>2003</v>
      </c>
    </row>
    <row r="19" spans="1:16" ht="19.5" x14ac:dyDescent="0.15">
      <c r="A19" s="4" t="s">
        <v>349</v>
      </c>
      <c r="B19" s="4">
        <v>1080</v>
      </c>
      <c r="C19" s="4">
        <v>1060</v>
      </c>
      <c r="D19" s="4">
        <v>1062</v>
      </c>
      <c r="E19" s="4">
        <v>1044</v>
      </c>
      <c r="F19" s="4">
        <v>942</v>
      </c>
      <c r="G19" s="4">
        <v>906</v>
      </c>
      <c r="H19" s="4">
        <v>900</v>
      </c>
      <c r="I19" s="4">
        <v>900</v>
      </c>
      <c r="J19" s="4">
        <v>900</v>
      </c>
      <c r="K19" s="4">
        <v>720</v>
      </c>
      <c r="L19" s="4">
        <v>504</v>
      </c>
      <c r="M19" s="4">
        <v>396</v>
      </c>
      <c r="N19" s="4">
        <v>306</v>
      </c>
      <c r="O19" s="4">
        <v>327.60000000000002</v>
      </c>
      <c r="P19" s="4">
        <v>396</v>
      </c>
    </row>
    <row r="20" spans="1:16" ht="19.5" x14ac:dyDescent="0.15">
      <c r="A20" s="4" t="s">
        <v>358</v>
      </c>
      <c r="B20" s="4"/>
      <c r="C20" s="4"/>
      <c r="D20" s="4"/>
      <c r="E20" s="4"/>
      <c r="F20" s="4"/>
      <c r="G20" s="4"/>
      <c r="H20" s="4"/>
      <c r="I20" s="4"/>
      <c r="J20" s="4"/>
      <c r="K20" s="4"/>
      <c r="L20" s="4"/>
      <c r="M20" s="4"/>
      <c r="N20" s="4"/>
      <c r="O20" s="4"/>
      <c r="P20" s="4"/>
    </row>
    <row r="21" spans="1:16" ht="19.5" x14ac:dyDescent="0.15">
      <c r="A21" s="4" t="s">
        <v>353</v>
      </c>
      <c r="B21" s="85">
        <v>2265.4867256637172</v>
      </c>
      <c r="C21" s="85">
        <v>2311.2426035502958</v>
      </c>
      <c r="D21" s="85">
        <v>6513.4818288393908</v>
      </c>
      <c r="E21" s="85">
        <v>2927.2116461366181</v>
      </c>
      <c r="F21" s="85">
        <v>3264.6153846153848</v>
      </c>
      <c r="G21" s="85">
        <v>3670.9006928406466</v>
      </c>
      <c r="H21" s="85">
        <v>947.71968854282534</v>
      </c>
      <c r="I21" s="85">
        <v>4620.5450733752623</v>
      </c>
      <c r="J21" s="85">
        <v>5615.3846153846152</v>
      </c>
      <c r="K21" s="85">
        <v>4552.0684736091298</v>
      </c>
      <c r="L21" s="85">
        <v>1093.9675174013921</v>
      </c>
      <c r="M21" s="85">
        <v>659.85699693564868</v>
      </c>
      <c r="N21" s="85">
        <v>688.95966029723991</v>
      </c>
      <c r="O21" s="85">
        <v>333.71559633027522</v>
      </c>
      <c r="P21" s="85">
        <v>360.18957345971563</v>
      </c>
    </row>
    <row r="22" spans="1:16" ht="19.5" x14ac:dyDescent="0.15">
      <c r="A22" s="83">
        <v>1</v>
      </c>
      <c r="B22" s="85">
        <v>43152.212389380533</v>
      </c>
      <c r="C22" s="85">
        <v>42357.396449704145</v>
      </c>
      <c r="D22" s="85">
        <v>36930.832356389212</v>
      </c>
      <c r="E22" s="85">
        <v>52338.185890257555</v>
      </c>
      <c r="F22" s="85">
        <v>43507.692307692312</v>
      </c>
      <c r="G22" s="85">
        <v>9233.2563510392611</v>
      </c>
      <c r="H22" s="85">
        <v>13357.06340378198</v>
      </c>
      <c r="I22" s="85">
        <v>17228.511530398322</v>
      </c>
      <c r="J22" s="85">
        <v>18401.0989010989</v>
      </c>
      <c r="K22" s="85">
        <v>7627.6747503566339</v>
      </c>
      <c r="L22" s="85">
        <v>4502.3201856148489</v>
      </c>
      <c r="M22" s="85">
        <v>3312.5638406537282</v>
      </c>
      <c r="N22" s="85">
        <v>2548.8322717622082</v>
      </c>
      <c r="O22" s="85">
        <v>2424.3119266055046</v>
      </c>
      <c r="P22" s="10" t="s">
        <v>344</v>
      </c>
    </row>
    <row r="23" spans="1:16" ht="19.5" x14ac:dyDescent="0.15">
      <c r="A23" s="83">
        <v>2</v>
      </c>
      <c r="B23" s="85">
        <v>50966.371681415934</v>
      </c>
      <c r="C23" s="85">
        <v>19375.147928994083</v>
      </c>
      <c r="D23" s="85">
        <v>22185.228604923799</v>
      </c>
      <c r="E23" s="85">
        <v>24109.742441209408</v>
      </c>
      <c r="F23" s="85">
        <v>14994.871794871795</v>
      </c>
      <c r="G23" s="85">
        <v>3958.4295612009237</v>
      </c>
      <c r="H23" s="85">
        <v>6666.2958843159067</v>
      </c>
      <c r="I23" s="85">
        <v>7584.9056603773588</v>
      </c>
      <c r="J23" s="85">
        <v>4785.7142857142853</v>
      </c>
      <c r="K23" s="85">
        <v>4358.0599144079888</v>
      </c>
      <c r="L23" s="85">
        <v>2438.5150812064967</v>
      </c>
      <c r="M23" s="85">
        <v>1815.11746680286</v>
      </c>
      <c r="N23" s="85">
        <v>2001.0615711252656</v>
      </c>
      <c r="O23" s="10" t="s">
        <v>344</v>
      </c>
      <c r="P23" s="10" t="s">
        <v>344</v>
      </c>
    </row>
    <row r="24" spans="1:16" ht="19.5" x14ac:dyDescent="0.15">
      <c r="A24" s="83">
        <v>3</v>
      </c>
      <c r="B24" s="85">
        <v>14539.823008849558</v>
      </c>
      <c r="C24" s="85">
        <v>10752.662721893492</v>
      </c>
      <c r="D24" s="85">
        <v>14487.690504103166</v>
      </c>
      <c r="E24" s="85">
        <v>10013.437849944008</v>
      </c>
      <c r="F24" s="85">
        <v>4094.3589743589746</v>
      </c>
      <c r="G24" s="85">
        <v>2284.0646651270208</v>
      </c>
      <c r="H24" s="85">
        <v>2028.921023359288</v>
      </c>
      <c r="I24" s="85">
        <v>1206.4989517819706</v>
      </c>
      <c r="J24" s="85">
        <v>1150.5494505494505</v>
      </c>
      <c r="K24" s="85">
        <v>1203.994293865906</v>
      </c>
      <c r="L24" s="85">
        <v>750.58004640371234</v>
      </c>
      <c r="M24" s="85">
        <v>587.33401430030642</v>
      </c>
      <c r="N24" s="10" t="s">
        <v>344</v>
      </c>
      <c r="O24" s="10" t="s">
        <v>344</v>
      </c>
      <c r="P24" s="10" t="s">
        <v>344</v>
      </c>
    </row>
    <row r="25" spans="1:16" ht="19.5" x14ac:dyDescent="0.15">
      <c r="A25" s="83">
        <v>4</v>
      </c>
      <c r="B25" s="85">
        <v>7536.2831858407089</v>
      </c>
      <c r="C25" s="85">
        <v>9065.0887573964501</v>
      </c>
      <c r="D25" s="85">
        <v>7321.2192262602584</v>
      </c>
      <c r="E25" s="85">
        <v>4061.5901455767075</v>
      </c>
      <c r="F25" s="85">
        <v>2269.7435897435898</v>
      </c>
      <c r="G25" s="85">
        <v>1744.8036951501156</v>
      </c>
      <c r="H25" s="85">
        <v>1293.6596218020022</v>
      </c>
      <c r="I25" s="85">
        <v>1114.2557651991615</v>
      </c>
      <c r="J25" s="85">
        <v>1003.2967032967033</v>
      </c>
      <c r="K25" s="85">
        <v>898.71611982881598</v>
      </c>
      <c r="L25" s="85">
        <v>712.29698375870066</v>
      </c>
      <c r="M25" s="10" t="s">
        <v>344</v>
      </c>
      <c r="N25" s="10" t="s">
        <v>344</v>
      </c>
      <c r="O25" s="10" t="s">
        <v>344</v>
      </c>
      <c r="P25" s="10" t="s">
        <v>344</v>
      </c>
    </row>
    <row r="26" spans="1:16" ht="19.5" x14ac:dyDescent="0.15">
      <c r="A26" s="83">
        <v>5</v>
      </c>
      <c r="B26" s="85">
        <v>6605.3097345132746</v>
      </c>
      <c r="C26" s="85">
        <v>4366.8639053254437</v>
      </c>
      <c r="D26" s="85">
        <v>2790.1524032825323</v>
      </c>
      <c r="E26" s="85">
        <v>1970.8846584546473</v>
      </c>
      <c r="F26" s="85">
        <v>1435.897435897436</v>
      </c>
      <c r="G26" s="85">
        <v>1531.1778290993072</v>
      </c>
      <c r="H26" s="85">
        <v>814.23804226918799</v>
      </c>
      <c r="I26" s="85">
        <v>706.49895178197073</v>
      </c>
      <c r="J26" s="85">
        <v>470.32967032967031</v>
      </c>
      <c r="K26" s="85">
        <v>661.91155492154064</v>
      </c>
      <c r="L26" s="10" t="s">
        <v>344</v>
      </c>
      <c r="M26" s="10" t="s">
        <v>344</v>
      </c>
      <c r="N26" s="10" t="s">
        <v>344</v>
      </c>
      <c r="O26" s="10" t="s">
        <v>344</v>
      </c>
      <c r="P26" s="10" t="s">
        <v>344</v>
      </c>
    </row>
    <row r="27" spans="1:16" ht="19.5" x14ac:dyDescent="0.15">
      <c r="A27" s="83">
        <v>6</v>
      </c>
      <c r="B27" s="85">
        <v>3851.3274336283189</v>
      </c>
      <c r="C27" s="85">
        <v>1790.5325443786983</v>
      </c>
      <c r="D27" s="85">
        <v>1393.9038686987105</v>
      </c>
      <c r="E27" s="85">
        <v>1459.1265397536395</v>
      </c>
      <c r="F27" s="85">
        <v>441.02564102564105</v>
      </c>
      <c r="G27" s="85">
        <v>334.87297921478063</v>
      </c>
      <c r="H27" s="85">
        <v>243.60400444938821</v>
      </c>
      <c r="I27" s="85">
        <v>119.49685534591195</v>
      </c>
      <c r="J27" s="85">
        <v>162.63736263736263</v>
      </c>
      <c r="K27" s="10" t="s">
        <v>344</v>
      </c>
      <c r="L27" s="10" t="s">
        <v>344</v>
      </c>
      <c r="M27" s="10" t="s">
        <v>344</v>
      </c>
      <c r="N27" s="10" t="s">
        <v>344</v>
      </c>
      <c r="O27" s="10" t="s">
        <v>344</v>
      </c>
      <c r="P27" s="10" t="s">
        <v>344</v>
      </c>
    </row>
    <row r="28" spans="1:16" ht="19.5" x14ac:dyDescent="0.15">
      <c r="A28" s="83">
        <v>7</v>
      </c>
      <c r="B28" s="85">
        <v>1711.5044247787612</v>
      </c>
      <c r="C28" s="85">
        <v>953.84615384615392</v>
      </c>
      <c r="D28" s="85">
        <v>1427.9015240328254</v>
      </c>
      <c r="E28" s="85">
        <v>322.50839865621498</v>
      </c>
      <c r="F28" s="85">
        <v>180.51282051282053</v>
      </c>
      <c r="G28" s="85">
        <v>206.69745958429561</v>
      </c>
      <c r="H28" s="85">
        <v>115.68409343715238</v>
      </c>
      <c r="I28" s="85">
        <v>165.61844863731656</v>
      </c>
      <c r="J28" s="10" t="s">
        <v>344</v>
      </c>
      <c r="K28" s="10" t="s">
        <v>344</v>
      </c>
      <c r="L28" s="10" t="s">
        <v>344</v>
      </c>
      <c r="M28" s="10" t="s">
        <v>344</v>
      </c>
      <c r="N28" s="10" t="s">
        <v>344</v>
      </c>
      <c r="O28" s="10" t="s">
        <v>344</v>
      </c>
      <c r="P28" s="10" t="s">
        <v>344</v>
      </c>
    </row>
    <row r="29" spans="1:16" ht="19.5" x14ac:dyDescent="0.15">
      <c r="A29" s="84" t="s">
        <v>351</v>
      </c>
      <c r="B29" s="86">
        <v>1635.3982300884957</v>
      </c>
      <c r="C29" s="86">
        <v>1865.0887573964499</v>
      </c>
      <c r="D29" s="86">
        <v>2377.491207502931</v>
      </c>
      <c r="E29" s="86">
        <v>1639.4176931690929</v>
      </c>
      <c r="F29" s="86">
        <v>1282.051282051282</v>
      </c>
      <c r="G29" s="86">
        <v>822.17090069284063</v>
      </c>
      <c r="H29" s="86">
        <v>1104.5606229143493</v>
      </c>
      <c r="I29" s="11" t="s">
        <v>344</v>
      </c>
      <c r="J29" s="11" t="s">
        <v>344</v>
      </c>
      <c r="K29" s="11" t="s">
        <v>344</v>
      </c>
      <c r="L29" s="11" t="s">
        <v>344</v>
      </c>
      <c r="M29" s="11" t="s">
        <v>344</v>
      </c>
      <c r="N29" s="11" t="s">
        <v>344</v>
      </c>
      <c r="O29" s="11" t="s">
        <v>344</v>
      </c>
      <c r="P29" s="11" t="s">
        <v>344</v>
      </c>
    </row>
    <row r="30" spans="1:16" ht="17.25" customHeight="1" x14ac:dyDescent="0.15">
      <c r="A30" s="4" t="s">
        <v>355</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C2E04-BE5A-4488-B4C5-A2798148F902}">
  <dimension ref="A1:R14"/>
  <sheetViews>
    <sheetView workbookViewId="0"/>
  </sheetViews>
  <sheetFormatPr defaultRowHeight="13.5" x14ac:dyDescent="0.15"/>
  <cols>
    <col min="15" max="15" width="11" customWidth="1"/>
    <col min="16" max="16" width="13.5" customWidth="1"/>
    <col min="17" max="17" width="10.625" customWidth="1"/>
  </cols>
  <sheetData>
    <row r="1" spans="1:18" s="65" customFormat="1" ht="19.5" x14ac:dyDescent="0.15">
      <c r="A1" s="73" t="s">
        <v>339</v>
      </c>
      <c r="B1" s="73"/>
      <c r="C1" s="73"/>
      <c r="D1" s="73"/>
      <c r="E1" s="73"/>
      <c r="F1" s="73"/>
      <c r="G1" s="73"/>
      <c r="H1" s="73"/>
      <c r="I1" s="73"/>
      <c r="J1" s="73"/>
      <c r="K1" s="73"/>
      <c r="L1" s="73"/>
      <c r="M1" s="16"/>
      <c r="N1" s="16"/>
      <c r="O1" s="16"/>
      <c r="P1" s="16"/>
      <c r="Q1" s="16"/>
      <c r="R1" s="16"/>
    </row>
    <row r="2" spans="1:18" s="65" customFormat="1" ht="39" x14ac:dyDescent="0.15">
      <c r="A2" s="64" t="s">
        <v>333</v>
      </c>
      <c r="B2" s="64">
        <v>1990</v>
      </c>
      <c r="C2" s="64">
        <v>1991</v>
      </c>
      <c r="D2" s="64">
        <v>1992</v>
      </c>
      <c r="E2" s="64">
        <v>1993</v>
      </c>
      <c r="F2" s="64">
        <v>1994</v>
      </c>
      <c r="G2" s="64">
        <v>1995</v>
      </c>
      <c r="H2" s="64">
        <v>1996</v>
      </c>
      <c r="I2" s="64">
        <v>1997</v>
      </c>
      <c r="J2" s="64">
        <v>1998</v>
      </c>
      <c r="K2" s="64">
        <v>1999</v>
      </c>
      <c r="L2" s="64">
        <v>2000</v>
      </c>
      <c r="M2" s="64">
        <v>2001</v>
      </c>
      <c r="N2" s="64">
        <v>2002</v>
      </c>
      <c r="O2" s="64" t="s">
        <v>334</v>
      </c>
      <c r="P2" s="74" t="s">
        <v>335</v>
      </c>
      <c r="Q2" s="74" t="s">
        <v>336</v>
      </c>
      <c r="R2" s="16"/>
    </row>
    <row r="3" spans="1:18" s="65" customFormat="1" ht="19.5" x14ac:dyDescent="0.15">
      <c r="A3" s="67">
        <v>1</v>
      </c>
      <c r="B3" s="16">
        <v>3602</v>
      </c>
      <c r="C3" s="16">
        <v>4860</v>
      </c>
      <c r="D3" s="16">
        <v>9277</v>
      </c>
      <c r="E3" s="16">
        <v>13329</v>
      </c>
      <c r="F3" s="16">
        <v>14785</v>
      </c>
      <c r="G3" s="16">
        <v>15813</v>
      </c>
      <c r="H3" s="16">
        <v>32923</v>
      </c>
      <c r="I3" s="16">
        <v>102065</v>
      </c>
      <c r="J3" s="16">
        <v>50672</v>
      </c>
      <c r="K3" s="16">
        <v>25447</v>
      </c>
      <c r="L3" s="16">
        <v>10892</v>
      </c>
      <c r="M3" s="16">
        <v>15837</v>
      </c>
      <c r="N3" s="16">
        <v>24413</v>
      </c>
      <c r="O3" s="68"/>
      <c r="P3" s="16"/>
      <c r="Q3" s="16"/>
      <c r="R3" s="16"/>
    </row>
    <row r="4" spans="1:18" s="65" customFormat="1" ht="19.5" x14ac:dyDescent="0.15">
      <c r="A4" s="67">
        <v>2</v>
      </c>
      <c r="B4" s="16">
        <v>2035</v>
      </c>
      <c r="C4" s="16">
        <v>10982</v>
      </c>
      <c r="D4" s="16">
        <v>12861</v>
      </c>
      <c r="E4" s="16">
        <v>8724</v>
      </c>
      <c r="F4" s="16">
        <v>8554</v>
      </c>
      <c r="G4" s="16">
        <v>16473</v>
      </c>
      <c r="H4" s="16">
        <v>18607</v>
      </c>
      <c r="I4" s="16">
        <v>40518</v>
      </c>
      <c r="J4" s="16">
        <v>46375</v>
      </c>
      <c r="K4" s="16">
        <v>34680</v>
      </c>
      <c r="L4" s="16">
        <v>18172</v>
      </c>
      <c r="M4" s="16">
        <v>19643</v>
      </c>
      <c r="N4" s="16">
        <v>21658</v>
      </c>
      <c r="O4" s="68"/>
      <c r="P4" s="16"/>
      <c r="Q4" s="16"/>
      <c r="R4" s="16"/>
    </row>
    <row r="5" spans="1:18" s="65" customFormat="1" ht="19.5" x14ac:dyDescent="0.15">
      <c r="A5" s="67">
        <v>3</v>
      </c>
      <c r="B5" s="16">
        <v>1620</v>
      </c>
      <c r="C5" s="16">
        <v>4835</v>
      </c>
      <c r="D5" s="16">
        <v>6654</v>
      </c>
      <c r="E5" s="16">
        <v>3551</v>
      </c>
      <c r="F5" s="16">
        <v>3243</v>
      </c>
      <c r="G5" s="16">
        <v>4567</v>
      </c>
      <c r="H5" s="16">
        <v>6922</v>
      </c>
      <c r="I5" s="16">
        <v>6462</v>
      </c>
      <c r="J5" s="16">
        <v>11224</v>
      </c>
      <c r="K5" s="16">
        <v>11313</v>
      </c>
      <c r="L5" s="16">
        <v>8121</v>
      </c>
      <c r="M5" s="16">
        <v>9312</v>
      </c>
      <c r="N5" s="16">
        <v>7100</v>
      </c>
      <c r="O5" s="16">
        <v>84924</v>
      </c>
      <c r="P5" s="69">
        <f t="shared" ref="P5:P10" si="0">O5/O$11</f>
        <v>0.31775442167453033</v>
      </c>
      <c r="Q5" s="69">
        <f t="shared" ref="Q5:Q10" si="1">A5*P5</f>
        <v>0.95326326502359104</v>
      </c>
      <c r="R5" s="16"/>
    </row>
    <row r="6" spans="1:18" s="65" customFormat="1" ht="19.5" x14ac:dyDescent="0.15">
      <c r="A6" s="67">
        <v>4</v>
      </c>
      <c r="B6" s="16">
        <v>2415</v>
      </c>
      <c r="C6" s="16">
        <v>4900</v>
      </c>
      <c r="D6" s="16">
        <v>6759</v>
      </c>
      <c r="E6" s="16">
        <v>3792</v>
      </c>
      <c r="F6" s="16">
        <v>3448</v>
      </c>
      <c r="G6" s="16">
        <v>3854</v>
      </c>
      <c r="H6" s="16">
        <v>5434</v>
      </c>
      <c r="I6" s="16">
        <v>4866</v>
      </c>
      <c r="J6" s="16">
        <v>7251</v>
      </c>
      <c r="K6" s="16">
        <v>7676</v>
      </c>
      <c r="L6" s="16">
        <v>6148</v>
      </c>
      <c r="M6" s="16">
        <v>7712</v>
      </c>
      <c r="N6" s="16">
        <v>5675</v>
      </c>
      <c r="O6" s="16">
        <v>69930</v>
      </c>
      <c r="P6" s="69">
        <f t="shared" si="0"/>
        <v>0.2616523798655257</v>
      </c>
      <c r="Q6" s="69">
        <f t="shared" si="1"/>
        <v>1.0466095194621028</v>
      </c>
      <c r="R6" s="16"/>
    </row>
    <row r="7" spans="1:18" s="65" customFormat="1" ht="19.5" x14ac:dyDescent="0.15">
      <c r="A7" s="67">
        <v>5</v>
      </c>
      <c r="B7" s="16">
        <v>1786</v>
      </c>
      <c r="C7" s="16">
        <v>3427</v>
      </c>
      <c r="D7" s="16">
        <v>4635</v>
      </c>
      <c r="E7" s="16">
        <v>2556</v>
      </c>
      <c r="F7" s="16">
        <v>2652</v>
      </c>
      <c r="G7" s="16">
        <v>2490</v>
      </c>
      <c r="H7" s="16">
        <v>3388</v>
      </c>
      <c r="I7" s="16">
        <v>2777</v>
      </c>
      <c r="J7" s="16">
        <v>4156</v>
      </c>
      <c r="K7" s="16">
        <v>4280</v>
      </c>
      <c r="L7" s="16">
        <v>3527</v>
      </c>
      <c r="M7" s="16">
        <v>4636</v>
      </c>
      <c r="N7" s="16">
        <v>3473</v>
      </c>
      <c r="O7" s="16">
        <v>43783</v>
      </c>
      <c r="P7" s="69">
        <f t="shared" si="0"/>
        <v>0.16381990773133581</v>
      </c>
      <c r="Q7" s="69">
        <f t="shared" si="1"/>
        <v>0.81909953865667906</v>
      </c>
      <c r="R7" s="16"/>
    </row>
    <row r="8" spans="1:18" s="65" customFormat="1" ht="19.5" x14ac:dyDescent="0.15">
      <c r="A8" s="67">
        <v>6</v>
      </c>
      <c r="B8" s="16">
        <v>525</v>
      </c>
      <c r="C8" s="16">
        <v>897</v>
      </c>
      <c r="D8" s="16">
        <v>1142</v>
      </c>
      <c r="E8" s="16">
        <v>537</v>
      </c>
      <c r="F8" s="16">
        <v>543</v>
      </c>
      <c r="G8" s="16">
        <v>615</v>
      </c>
      <c r="H8" s="16">
        <v>576</v>
      </c>
      <c r="I8" s="16">
        <v>426</v>
      </c>
      <c r="J8" s="16">
        <v>607</v>
      </c>
      <c r="K8" s="16">
        <v>625</v>
      </c>
      <c r="L8" s="16">
        <v>439</v>
      </c>
      <c r="M8" s="16">
        <v>610</v>
      </c>
      <c r="N8" s="16">
        <v>471</v>
      </c>
      <c r="O8" s="16">
        <v>8013</v>
      </c>
      <c r="P8" s="69">
        <f t="shared" si="0"/>
        <v>2.9981703415736558E-2</v>
      </c>
      <c r="Q8" s="69">
        <f t="shared" si="1"/>
        <v>0.17989022049441936</v>
      </c>
      <c r="R8" s="16"/>
    </row>
    <row r="9" spans="1:18" s="65" customFormat="1" ht="19.5" x14ac:dyDescent="0.15">
      <c r="A9" s="67">
        <v>7</v>
      </c>
      <c r="B9" s="16">
        <v>602</v>
      </c>
      <c r="C9" s="16">
        <v>1040</v>
      </c>
      <c r="D9" s="16">
        <v>1337</v>
      </c>
      <c r="E9" s="16">
        <v>710</v>
      </c>
      <c r="F9" s="16">
        <v>769</v>
      </c>
      <c r="G9" s="16">
        <v>754</v>
      </c>
      <c r="H9" s="16">
        <v>878</v>
      </c>
      <c r="I9" s="16">
        <v>640</v>
      </c>
      <c r="J9" s="16">
        <v>811</v>
      </c>
      <c r="K9" s="16">
        <v>907</v>
      </c>
      <c r="L9" s="16">
        <v>729</v>
      </c>
      <c r="M9" s="16">
        <v>933</v>
      </c>
      <c r="N9" s="16">
        <v>785</v>
      </c>
      <c r="O9" s="16">
        <v>10895</v>
      </c>
      <c r="P9" s="69">
        <f t="shared" si="0"/>
        <v>4.0765089069568175E-2</v>
      </c>
      <c r="Q9" s="69">
        <f t="shared" si="1"/>
        <v>0.28535562348697724</v>
      </c>
      <c r="R9" s="16"/>
    </row>
    <row r="10" spans="1:18" s="65" customFormat="1" ht="19.5" x14ac:dyDescent="0.15">
      <c r="A10" s="67">
        <v>8</v>
      </c>
      <c r="B10" s="16">
        <v>3761</v>
      </c>
      <c r="C10" s="16">
        <v>5504</v>
      </c>
      <c r="D10" s="16">
        <v>7001</v>
      </c>
      <c r="E10" s="16">
        <v>3448</v>
      </c>
      <c r="F10" s="16">
        <v>3482</v>
      </c>
      <c r="G10" s="16">
        <v>3831</v>
      </c>
      <c r="H10" s="16">
        <v>3821</v>
      </c>
      <c r="I10" s="16">
        <v>2664</v>
      </c>
      <c r="J10" s="16">
        <v>3279</v>
      </c>
      <c r="K10" s="16">
        <v>3480</v>
      </c>
      <c r="L10" s="16">
        <v>2783</v>
      </c>
      <c r="M10" s="16">
        <v>3840</v>
      </c>
      <c r="N10" s="16">
        <v>2824</v>
      </c>
      <c r="O10" s="16">
        <v>49718</v>
      </c>
      <c r="P10" s="69">
        <f t="shared" si="0"/>
        <v>0.18602649824330342</v>
      </c>
      <c r="Q10" s="69">
        <f t="shared" si="1"/>
        <v>1.4882119859464273</v>
      </c>
      <c r="R10" s="16"/>
    </row>
    <row r="11" spans="1:18" s="65" customFormat="1" ht="19.5" x14ac:dyDescent="0.15">
      <c r="A11" s="66" t="s">
        <v>337</v>
      </c>
      <c r="B11" s="70">
        <v>16345</v>
      </c>
      <c r="C11" s="70">
        <v>36444</v>
      </c>
      <c r="D11" s="70">
        <v>49666</v>
      </c>
      <c r="E11" s="70">
        <v>36647</v>
      </c>
      <c r="F11" s="70">
        <v>37474</v>
      </c>
      <c r="G11" s="70">
        <v>48397</v>
      </c>
      <c r="H11" s="70">
        <v>72549</v>
      </c>
      <c r="I11" s="70">
        <v>160418</v>
      </c>
      <c r="J11" s="70">
        <v>124376</v>
      </c>
      <c r="K11" s="70">
        <v>88407</v>
      </c>
      <c r="L11" s="70">
        <v>50809</v>
      </c>
      <c r="M11" s="70">
        <v>62524</v>
      </c>
      <c r="N11" s="70">
        <v>66397</v>
      </c>
      <c r="O11" s="70">
        <f>SUM(O3:O10)</f>
        <v>267263</v>
      </c>
      <c r="P11" s="71">
        <f>SUM(P3:P10)</f>
        <v>1</v>
      </c>
      <c r="Q11" s="72">
        <f>SUM(Q5:Q10)</f>
        <v>4.7724301530701965</v>
      </c>
      <c r="R11" s="16" t="s">
        <v>341</v>
      </c>
    </row>
    <row r="12" spans="1:18" s="65" customFormat="1" ht="19.5" x14ac:dyDescent="0.15">
      <c r="A12" s="16" t="s">
        <v>338</v>
      </c>
      <c r="B12" s="16"/>
      <c r="C12" s="16"/>
      <c r="D12" s="16"/>
      <c r="E12" s="16"/>
      <c r="F12" s="16"/>
      <c r="G12" s="16"/>
      <c r="H12" s="16"/>
      <c r="I12" s="16"/>
      <c r="J12" s="16"/>
      <c r="K12" s="16"/>
      <c r="L12" s="16"/>
      <c r="M12" s="16"/>
      <c r="N12" s="16"/>
      <c r="O12" s="16"/>
      <c r="P12" s="16"/>
      <c r="Q12" s="16"/>
      <c r="R12" s="16"/>
    </row>
    <row r="13" spans="1:18" ht="19.5" x14ac:dyDescent="0.15">
      <c r="A13" s="4" t="s">
        <v>340</v>
      </c>
      <c r="B13" s="4"/>
      <c r="C13" s="4"/>
      <c r="D13" s="4"/>
      <c r="E13" s="4"/>
      <c r="F13" s="4"/>
      <c r="G13" s="4"/>
      <c r="H13" s="4"/>
      <c r="I13" s="4"/>
      <c r="J13" s="4"/>
      <c r="K13" s="4"/>
      <c r="L13" s="4"/>
      <c r="M13" s="4"/>
      <c r="N13" s="4"/>
      <c r="O13" s="4"/>
      <c r="P13" s="4"/>
      <c r="Q13" s="4"/>
      <c r="R13" s="4"/>
    </row>
    <row r="14" spans="1:18" ht="19.5" x14ac:dyDescent="0.15">
      <c r="A14" s="16" t="s">
        <v>342</v>
      </c>
      <c r="B14" s="4"/>
      <c r="C14" s="4"/>
      <c r="D14" s="4"/>
      <c r="E14" s="4"/>
      <c r="F14" s="4"/>
      <c r="G14" s="4"/>
      <c r="H14" s="4"/>
      <c r="I14" s="4"/>
      <c r="J14" s="4"/>
      <c r="K14" s="4"/>
      <c r="L14" s="4"/>
      <c r="M14" s="4"/>
      <c r="N14" s="4"/>
      <c r="O14" s="4"/>
      <c r="P14" s="4"/>
      <c r="Q14" s="4"/>
      <c r="R14" s="4"/>
    </row>
  </sheetData>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3"/>
  <sheetViews>
    <sheetView workbookViewId="0"/>
  </sheetViews>
  <sheetFormatPr defaultRowHeight="19.5" x14ac:dyDescent="0.15"/>
  <cols>
    <col min="1" max="1" width="9" style="4" customWidth="1"/>
    <col min="2" max="2" width="11" style="4" customWidth="1"/>
    <col min="3" max="3" width="18.75" style="4" customWidth="1"/>
    <col min="4" max="12" width="9" style="4"/>
    <col min="13" max="15" width="9" style="4" customWidth="1"/>
    <col min="16" max="16384" width="9" style="4"/>
  </cols>
  <sheetData>
    <row r="1" spans="1:3" ht="16.5" customHeight="1" x14ac:dyDescent="0.15">
      <c r="A1" s="2" t="s">
        <v>34</v>
      </c>
    </row>
    <row r="2" spans="1:3" ht="27" customHeight="1" x14ac:dyDescent="0.15">
      <c r="A2" s="42" t="s">
        <v>14</v>
      </c>
      <c r="B2" s="42" t="s">
        <v>309</v>
      </c>
      <c r="C2" s="42" t="s">
        <v>310</v>
      </c>
    </row>
    <row r="3" spans="1:3" x14ac:dyDescent="0.15">
      <c r="A3" s="4">
        <v>1973</v>
      </c>
      <c r="B3" s="4">
        <v>1522</v>
      </c>
      <c r="C3" s="4">
        <v>1793</v>
      </c>
    </row>
    <row r="4" spans="1:3" x14ac:dyDescent="0.15">
      <c r="A4" s="4">
        <v>1978</v>
      </c>
      <c r="B4" s="4">
        <v>1544</v>
      </c>
      <c r="C4" s="4">
        <v>1809</v>
      </c>
    </row>
    <row r="5" spans="1:3" x14ac:dyDescent="0.15">
      <c r="A5" s="4">
        <v>1983</v>
      </c>
      <c r="B5" s="4">
        <v>1604</v>
      </c>
      <c r="C5" s="4">
        <v>1776</v>
      </c>
    </row>
    <row r="6" spans="1:3" x14ac:dyDescent="0.15">
      <c r="A6" s="4">
        <v>1988</v>
      </c>
      <c r="B6" s="4">
        <v>1457</v>
      </c>
      <c r="C6" s="4">
        <v>1544</v>
      </c>
    </row>
    <row r="7" spans="1:3" x14ac:dyDescent="0.15">
      <c r="A7" s="4">
        <v>1993</v>
      </c>
      <c r="B7" s="4">
        <v>1456</v>
      </c>
      <c r="C7" s="4">
        <v>1513</v>
      </c>
    </row>
    <row r="8" spans="1:3" x14ac:dyDescent="0.15">
      <c r="A8" s="4">
        <v>1998</v>
      </c>
      <c r="B8" s="4">
        <v>1216</v>
      </c>
      <c r="C8" s="4">
        <v>1259</v>
      </c>
    </row>
    <row r="9" spans="1:3" x14ac:dyDescent="0.15">
      <c r="A9" s="4">
        <v>2003</v>
      </c>
      <c r="B9" s="4">
        <v>1251</v>
      </c>
      <c r="C9" s="4">
        <v>1294</v>
      </c>
    </row>
    <row r="10" spans="1:3" x14ac:dyDescent="0.15">
      <c r="A10" s="4">
        <v>2008</v>
      </c>
      <c r="B10" s="4">
        <v>1130</v>
      </c>
      <c r="C10" s="4">
        <v>1081</v>
      </c>
    </row>
    <row r="11" spans="1:3" x14ac:dyDescent="0.15">
      <c r="A11" s="8">
        <v>2013</v>
      </c>
      <c r="B11" s="8">
        <v>1111</v>
      </c>
      <c r="C11" s="8">
        <v>1086</v>
      </c>
    </row>
    <row r="12" spans="1:3" x14ac:dyDescent="0.15">
      <c r="A12" s="4" t="s">
        <v>343</v>
      </c>
    </row>
    <row r="13" spans="1:3" x14ac:dyDescent="0.15">
      <c r="A13" s="4" t="s">
        <v>311</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Contents</vt:lpstr>
      <vt:lpstr> Catch_release</vt:lpstr>
      <vt:lpstr>Broodstock</vt:lpstr>
      <vt:lpstr>DIE rate</vt:lpstr>
      <vt:lpstr>Proportion of hatchery fish</vt:lpstr>
      <vt:lpstr>Recapture rate</vt:lpstr>
      <vt:lpstr>Recapture by release year</vt:lpstr>
      <vt:lpstr>Age composition</vt:lpstr>
      <vt:lpstr>Fishing effort</vt:lpstr>
      <vt:lpstr>Reclaimed land and brown alge</vt:lpstr>
      <vt:lpstr>SST in KB</vt:lpstr>
      <vt:lpstr>Data for regression</vt:lpstr>
      <vt:lpstr>Haplotype freq.</vt:lpstr>
      <vt:lpstr>Allele freq.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dc:creator>
  <cp:lastModifiedBy>owner</cp:lastModifiedBy>
  <dcterms:created xsi:type="dcterms:W3CDTF">2014-08-13T00:40:34Z</dcterms:created>
  <dcterms:modified xsi:type="dcterms:W3CDTF">2018-12-12T23:31:16Z</dcterms:modified>
</cp:coreProperties>
</file>