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Daewook/Documents/My-documents/12-Grant-related/4-Ongoing-HIGH/9-Fecal_Transplant/28-Follow-up-proposal/8-submission/"/>
    </mc:Choice>
  </mc:AlternateContent>
  <bookViews>
    <workbookView xWindow="-5640" yWindow="-21140" windowWidth="38400" windowHeight="21140" tabRatio="500"/>
  </bookViews>
  <sheets>
    <sheet name="Meds Added" sheetId="5" r:id="rId1"/>
  </sheet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H5" i="5" l="1"/>
  <c r="CF5" i="5"/>
  <c r="CI5" i="5"/>
  <c r="CG5" i="5"/>
  <c r="CH6" i="5"/>
  <c r="CF6" i="5"/>
  <c r="CI6" i="5"/>
  <c r="CG6" i="5"/>
  <c r="CH7" i="5"/>
  <c r="CF7" i="5"/>
  <c r="CI7" i="5"/>
  <c r="CG7" i="5"/>
  <c r="CH8" i="5"/>
  <c r="CF8" i="5"/>
  <c r="CI8" i="5"/>
  <c r="CG8" i="5"/>
  <c r="CH9" i="5"/>
  <c r="CF9" i="5"/>
  <c r="CI9" i="5"/>
  <c r="CG9" i="5"/>
  <c r="CH11" i="5"/>
  <c r="CF11" i="5"/>
  <c r="CI11" i="5"/>
  <c r="CG11" i="5"/>
  <c r="CH12" i="5"/>
  <c r="CF12" i="5"/>
  <c r="CI12" i="5"/>
  <c r="CG12" i="5"/>
  <c r="CH13" i="5"/>
  <c r="CF13" i="5"/>
  <c r="CI13" i="5"/>
  <c r="CG13" i="5"/>
  <c r="CH14" i="5"/>
  <c r="CF14" i="5"/>
  <c r="CI14" i="5"/>
  <c r="CG14" i="5"/>
  <c r="CH18" i="5"/>
  <c r="CF18" i="5"/>
  <c r="CI18" i="5"/>
  <c r="CG18" i="5"/>
  <c r="CH19" i="5"/>
  <c r="CF19" i="5"/>
  <c r="CI19" i="5"/>
  <c r="CG19" i="5"/>
  <c r="CI4" i="5"/>
  <c r="CG4" i="5"/>
  <c r="CH4" i="5"/>
  <c r="CF4" i="5"/>
  <c r="CH10" i="5"/>
  <c r="CI10" i="5"/>
  <c r="CH15" i="5"/>
  <c r="CI15" i="5"/>
  <c r="CH16" i="5"/>
  <c r="CI16" i="5"/>
  <c r="CH17" i="5"/>
  <c r="CI17" i="5"/>
  <c r="CH20" i="5"/>
  <c r="CI20" i="5"/>
  <c r="CI3" i="5"/>
  <c r="CH3" i="5"/>
  <c r="D64" i="5"/>
  <c r="C64" i="5"/>
  <c r="CA23" i="5"/>
  <c r="BZ23" i="5"/>
  <c r="CA22" i="5"/>
  <c r="BZ22" i="5"/>
  <c r="G23" i="5"/>
  <c r="F23" i="5"/>
  <c r="G22" i="5"/>
  <c r="F22" i="5"/>
  <c r="BC23" i="5"/>
  <c r="BB23" i="5"/>
  <c r="BC22" i="5"/>
  <c r="BB22" i="5"/>
  <c r="V23" i="5"/>
  <c r="U23" i="5"/>
  <c r="V22" i="5"/>
  <c r="U22" i="5"/>
  <c r="P23" i="5"/>
  <c r="O23" i="5"/>
  <c r="P22" i="5"/>
  <c r="O22" i="5"/>
  <c r="CC22" i="5"/>
  <c r="CD22" i="5"/>
  <c r="CC23" i="5"/>
  <c r="CD23" i="5"/>
  <c r="AY22" i="5"/>
  <c r="AZ22" i="5"/>
  <c r="AY23" i="5"/>
  <c r="AZ23" i="5"/>
  <c r="AS22" i="5"/>
  <c r="AT22" i="5"/>
  <c r="AS23" i="5"/>
  <c r="AT23" i="5"/>
  <c r="BX23" i="5"/>
  <c r="BW23" i="5"/>
  <c r="BU23" i="5"/>
  <c r="BT23" i="5"/>
  <c r="BR23" i="5"/>
  <c r="BQ23" i="5"/>
  <c r="BO23" i="5"/>
  <c r="BN23" i="5"/>
  <c r="BL23" i="5"/>
  <c r="BK23" i="5"/>
  <c r="BI23" i="5"/>
  <c r="BH23" i="5"/>
  <c r="BF23" i="5"/>
  <c r="BE23" i="5"/>
  <c r="AW23" i="5"/>
  <c r="AV23" i="5"/>
  <c r="AQ23" i="5"/>
  <c r="AP23" i="5"/>
  <c r="AN23" i="5"/>
  <c r="AM23" i="5"/>
  <c r="AK23" i="5"/>
  <c r="AJ23" i="5"/>
  <c r="AH23" i="5"/>
  <c r="AG23" i="5"/>
  <c r="AE23" i="5"/>
  <c r="AD23" i="5"/>
  <c r="AB23" i="5"/>
  <c r="AA23" i="5"/>
  <c r="Y23" i="5"/>
  <c r="X23" i="5"/>
  <c r="S23" i="5"/>
  <c r="R23" i="5"/>
  <c r="M23" i="5"/>
  <c r="L23" i="5"/>
  <c r="J23" i="5"/>
  <c r="I23" i="5"/>
  <c r="D23" i="5"/>
  <c r="J22" i="5"/>
  <c r="L22" i="5"/>
  <c r="M22" i="5"/>
  <c r="R22" i="5"/>
  <c r="S22" i="5"/>
  <c r="X22" i="5"/>
  <c r="Y22" i="5"/>
  <c r="AA22" i="5"/>
  <c r="AB22" i="5"/>
  <c r="AD22" i="5"/>
  <c r="AE22" i="5"/>
  <c r="AG22" i="5"/>
  <c r="AH22" i="5"/>
  <c r="AJ22" i="5"/>
  <c r="AK22" i="5"/>
  <c r="AM22" i="5"/>
  <c r="AN22" i="5"/>
  <c r="AP22" i="5"/>
  <c r="AQ22" i="5"/>
  <c r="AV22" i="5"/>
  <c r="AW22" i="5"/>
  <c r="BE22" i="5"/>
  <c r="BF22" i="5"/>
  <c r="BH22" i="5"/>
  <c r="BI22" i="5"/>
  <c r="BK22" i="5"/>
  <c r="BL22" i="5"/>
  <c r="BN22" i="5"/>
  <c r="BO22" i="5"/>
  <c r="BQ22" i="5"/>
  <c r="BR22" i="5"/>
  <c r="BT22" i="5"/>
  <c r="BU22" i="5"/>
  <c r="BW22" i="5"/>
  <c r="BX22" i="5"/>
  <c r="I22" i="5"/>
  <c r="D22" i="5"/>
</calcChain>
</file>

<file path=xl/sharedStrings.xml><?xml version="1.0" encoding="utf-8"?>
<sst xmlns="http://schemas.openxmlformats.org/spreadsheetml/2006/main" count="254" uniqueCount="79">
  <si>
    <t>Code</t>
  </si>
  <si>
    <t>B101</t>
  </si>
  <si>
    <t>B103</t>
  </si>
  <si>
    <t>B105</t>
  </si>
  <si>
    <t>B107</t>
  </si>
  <si>
    <t>B109</t>
  </si>
  <si>
    <t>B111</t>
  </si>
  <si>
    <t>B113</t>
  </si>
  <si>
    <t>B115</t>
  </si>
  <si>
    <t>B117</t>
  </si>
  <si>
    <t>B119</t>
  </si>
  <si>
    <t>B121</t>
  </si>
  <si>
    <t>B123</t>
  </si>
  <si>
    <t>B127</t>
  </si>
  <si>
    <t>B131</t>
  </si>
  <si>
    <t>B133</t>
  </si>
  <si>
    <t>B135</t>
  </si>
  <si>
    <t>B137</t>
  </si>
  <si>
    <t>B139</t>
  </si>
  <si>
    <t>Average</t>
  </si>
  <si>
    <t>Probiotic</t>
  </si>
  <si>
    <t>Aminos</t>
  </si>
  <si>
    <t>5-HTP</t>
  </si>
  <si>
    <t>GABA</t>
  </si>
  <si>
    <t>L-Theanine</t>
  </si>
  <si>
    <t>Oraimmune</t>
  </si>
  <si>
    <t>Fish Oil</t>
  </si>
  <si>
    <t>Digestive Enzymes</t>
  </si>
  <si>
    <t>Magnesium</t>
  </si>
  <si>
    <t>EnteraGam</t>
  </si>
  <si>
    <t>Magnesium Citrate</t>
  </si>
  <si>
    <t>ANRC</t>
  </si>
  <si>
    <t>GF/CF</t>
  </si>
  <si>
    <t>Dulcolax</t>
  </si>
  <si>
    <t>Bravo Yogurt</t>
  </si>
  <si>
    <t>Rerum</t>
  </si>
  <si>
    <t>Tenex</t>
  </si>
  <si>
    <t>Thyroid</t>
  </si>
  <si>
    <t>Vyvanse</t>
  </si>
  <si>
    <t>Removed eggs</t>
  </si>
  <si>
    <t># taken</t>
  </si>
  <si>
    <t>IVIG</t>
  </si>
  <si>
    <t>Lamictal</t>
  </si>
  <si>
    <t>Participants were asked what medication or nutritional supplement they added, and what effect it had on GI symptoms and ASD symptoms, if any.</t>
  </si>
  <si>
    <t>Any 0s means that they added that medication, but did not see an effect from it</t>
  </si>
  <si>
    <t># of changes in meds</t>
  </si>
  <si>
    <t>yes</t>
  </si>
  <si>
    <t>no</t>
  </si>
  <si>
    <t>0 = “No effect”</t>
  </si>
  <si>
    <t>1 = “Slight benefit”</t>
  </si>
  <si>
    <t>2 = “Moderate benefit”</t>
  </si>
  <si>
    <t>3 = “Good benefit”</t>
  </si>
  <si>
    <t>4 = “Great benefit”</t>
  </si>
  <si>
    <t>Ketogenic Diet</t>
  </si>
  <si>
    <t xml:space="preserve">GI </t>
  </si>
  <si>
    <t>ASD</t>
  </si>
  <si>
    <t>started</t>
  </si>
  <si>
    <t>Pre BBT</t>
  </si>
  <si>
    <t>after study</t>
  </si>
  <si>
    <t>during BBT</t>
  </si>
  <si>
    <t>Birth Control</t>
  </si>
  <si>
    <t>Lithium</t>
  </si>
  <si>
    <t>Abilify</t>
  </si>
  <si>
    <t>Citruline</t>
  </si>
  <si>
    <t>Fall 2015</t>
  </si>
  <si>
    <t>after BBT</t>
  </si>
  <si>
    <r>
      <t xml:space="preserve">Meds Added </t>
    </r>
    <r>
      <rPr>
        <b/>
        <u/>
        <sz val="12"/>
        <color theme="1"/>
        <rFont val="Calibri"/>
        <family val="2"/>
        <scheme val="minor"/>
      </rPr>
      <t>After</t>
    </r>
    <r>
      <rPr>
        <b/>
        <sz val="12"/>
        <color theme="1"/>
        <rFont val="Calibri"/>
        <family val="2"/>
        <scheme val="minor"/>
      </rPr>
      <t xml:space="preserve"> BBT</t>
    </r>
  </si>
  <si>
    <t>nutr</t>
  </si>
  <si>
    <t>med</t>
  </si>
  <si>
    <t>diet</t>
  </si>
  <si>
    <t>GI treatment</t>
  </si>
  <si>
    <t>6 participants did not make any changes to their treatments after the MTT therapy ended.  12 participants made changes to their treatments after the study stopped including</t>
  </si>
  <si>
    <t>GI</t>
  </si>
  <si>
    <r>
      <rPr>
        <b/>
        <sz val="12"/>
        <color theme="1"/>
        <rFont val="Calibri"/>
        <family val="2"/>
        <scheme val="minor"/>
      </rPr>
      <t>Nutr</t>
    </r>
    <r>
      <rPr>
        <sz val="12"/>
        <color theme="1"/>
        <rFont val="Calibri"/>
        <family val="2"/>
        <scheme val="minor"/>
      </rPr>
      <t>: nutritional supplements, including additions of amino acids, multivitamins (2), Bravo yogurt, citruline, , fish oil, GABA, l-theanine, magnesium, Oraimmune, and Rerum.</t>
    </r>
  </si>
  <si>
    <r>
      <rPr>
        <b/>
        <sz val="12"/>
        <color theme="1"/>
        <rFont val="Calibri"/>
        <family val="2"/>
        <scheme val="minor"/>
      </rPr>
      <t>Med</t>
    </r>
    <r>
      <rPr>
        <sz val="12"/>
        <color theme="1"/>
        <rFont val="Calibri"/>
        <family val="2"/>
        <scheme val="minor"/>
      </rPr>
      <t>: medication changes, including abilify, birth control, IVIG, Lamictal, lithium, Tenex, thryroid, and Vyvanse.</t>
    </r>
  </si>
  <si>
    <r>
      <rPr>
        <b/>
        <sz val="12"/>
        <color theme="1"/>
        <rFont val="Calibri"/>
        <family val="2"/>
        <scheme val="minor"/>
      </rPr>
      <t>GI treatment</t>
    </r>
    <r>
      <rPr>
        <sz val="12"/>
        <color theme="1"/>
        <rFont val="Calibri"/>
        <family val="2"/>
        <scheme val="minor"/>
      </rPr>
      <t>: changes to their GI treatments, including use of magnesium citrate (2), digestive enzymes (1), dulcolax (1), enteragam (1), probiotics (2)</t>
    </r>
  </si>
  <si>
    <r>
      <rPr>
        <b/>
        <sz val="12"/>
        <color theme="1"/>
        <rFont val="Calibri"/>
        <family val="2"/>
        <scheme val="minor"/>
      </rPr>
      <t>Diet</t>
    </r>
    <r>
      <rPr>
        <sz val="12"/>
        <color theme="1"/>
        <rFont val="Calibri"/>
        <family val="2"/>
        <scheme val="minor"/>
      </rPr>
      <t>: Three participants made dietary changes, including gluten-free/casein-free diet, ketogenic diet, and removing eggs.</t>
    </r>
  </si>
  <si>
    <t>Treatment type</t>
  </si>
  <si>
    <t>Daily vitamin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</si>
</sst>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>
      <alignment wrapText="1"/>
    </xf>
    <xf numFmtId="0" fontId="1" fillId="0" borderId="0" xfId="0" applyFont="1" applyFill="1" applyAlignment="1">
      <alignment horizontal="left" vertical="center" indent="8"/>
    </xf>
    <xf numFmtId="0" fontId="1" fillId="0" borderId="0" xfId="0" applyFont="1" applyFill="1" applyBorder="1" applyAlignment="1">
      <alignment horizontal="left" vertical="center" indent="8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 applyBorder="1"/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3" xfId="0" applyFont="1" applyFill="1" applyBorder="1" applyAlignment="1"/>
    <xf numFmtId="0" fontId="0" fillId="0" borderId="3" xfId="0" applyFont="1" applyFill="1" applyBorder="1" applyAlignment="1">
      <alignment wrapText="1"/>
    </xf>
    <xf numFmtId="164" fontId="2" fillId="0" borderId="3" xfId="0" applyNumberFormat="1" applyFont="1" applyFill="1" applyBorder="1" applyAlignment="1">
      <alignment horizontal="center"/>
    </xf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395"/>
  <sheetViews>
    <sheetView tabSelected="1" zoomScale="116" zoomScaleNormal="116" workbookViewId="0">
      <selection activeCell="N44" sqref="N44"/>
    </sheetView>
  </sheetViews>
  <sheetFormatPr baseColWidth="10" defaultColWidth="11" defaultRowHeight="16" x14ac:dyDescent="0.2"/>
  <cols>
    <col min="1" max="1" width="21.83203125" customWidth="1"/>
    <col min="2" max="2" width="12.1640625" style="3" customWidth="1"/>
    <col min="3" max="3" width="7.83203125" style="2" customWidth="1"/>
    <col min="4" max="4" width="5" style="2" customWidth="1"/>
    <col min="5" max="5" width="14.1640625" style="1" customWidth="1"/>
    <col min="6" max="7" width="5.6640625" style="1" customWidth="1"/>
    <col min="8" max="8" width="7.1640625" style="2" bestFit="1" customWidth="1"/>
    <col min="9" max="9" width="5.33203125" style="2" customWidth="1"/>
    <col min="10" max="10" width="4.6640625" style="2" customWidth="1"/>
    <col min="11" max="11" width="9.33203125" style="1" customWidth="1"/>
    <col min="12" max="12" width="3.6640625" style="1" customWidth="1"/>
    <col min="13" max="13" width="5.1640625" style="1" customWidth="1"/>
    <col min="14" max="14" width="7.1640625" style="2" customWidth="1"/>
    <col min="15" max="16" width="4.83203125" style="2" customWidth="1"/>
    <col min="17" max="17" width="7.5" style="1" bestFit="1" customWidth="1"/>
    <col min="18" max="18" width="4.1640625" style="1" customWidth="1"/>
    <col min="19" max="19" width="5.33203125" style="1" customWidth="1"/>
    <col min="20" max="20" width="8.83203125" style="2" bestFit="1" customWidth="1"/>
    <col min="21" max="22" width="5" style="2" customWidth="1"/>
    <col min="23" max="23" width="7.1640625" style="1" bestFit="1" customWidth="1"/>
    <col min="24" max="24" width="3.5" style="1" customWidth="1"/>
    <col min="25" max="25" width="5.6640625" style="1" customWidth="1"/>
    <col min="26" max="26" width="8.6640625" style="2" bestFit="1" customWidth="1"/>
    <col min="27" max="27" width="4.6640625" style="2" customWidth="1"/>
    <col min="28" max="28" width="4.33203125" style="2" bestFit="1" customWidth="1"/>
    <col min="29" max="29" width="7.5" style="1" bestFit="1" customWidth="1"/>
    <col min="30" max="31" width="4.83203125" style="1" customWidth="1"/>
    <col min="32" max="32" width="7.6640625" style="2" bestFit="1" customWidth="1"/>
    <col min="33" max="33" width="5" style="2" customWidth="1"/>
    <col min="34" max="34" width="5.5" style="2" customWidth="1"/>
    <col min="35" max="35" width="7.1640625" style="1" bestFit="1" customWidth="1"/>
    <col min="36" max="37" width="4" style="1" customWidth="1"/>
    <col min="38" max="38" width="10" style="2" bestFit="1" customWidth="1"/>
    <col min="39" max="39" width="3.33203125" style="2" bestFit="1" customWidth="1"/>
    <col min="40" max="40" width="4.33203125" style="2" bestFit="1" customWidth="1"/>
    <col min="41" max="41" width="7.1640625" style="1" bestFit="1" customWidth="1"/>
    <col min="42" max="42" width="4.5" style="1" customWidth="1"/>
    <col min="43" max="43" width="4.83203125" style="1" customWidth="1"/>
    <col min="44" max="44" width="8.6640625" style="2" bestFit="1" customWidth="1"/>
    <col min="45" max="45" width="4.83203125" style="2" customWidth="1"/>
    <col min="46" max="46" width="5.1640625" style="2" customWidth="1"/>
    <col min="47" max="47" width="7.1640625" style="1" bestFit="1" customWidth="1"/>
    <col min="48" max="48" width="3.33203125" style="1" bestFit="1" customWidth="1"/>
    <col min="49" max="49" width="4.33203125" style="1" bestFit="1" customWidth="1"/>
    <col min="50" max="50" width="8.6640625" style="2" bestFit="1" customWidth="1"/>
    <col min="51" max="52" width="4.1640625" style="2" customWidth="1"/>
    <col min="53" max="53" width="7.1640625" style="1" bestFit="1" customWidth="1"/>
    <col min="54" max="55" width="4.83203125" style="1" customWidth="1"/>
    <col min="56" max="56" width="7.1640625" style="2" bestFit="1" customWidth="1"/>
    <col min="57" max="57" width="3.33203125" style="2" bestFit="1" customWidth="1"/>
    <col min="58" max="58" width="4.33203125" style="2" bestFit="1" customWidth="1"/>
    <col min="59" max="59" width="7.6640625" style="1" bestFit="1" customWidth="1"/>
    <col min="60" max="61" width="4.6640625" style="1" customWidth="1"/>
    <col min="62" max="62" width="7.1640625" style="2" bestFit="1" customWidth="1"/>
    <col min="63" max="64" width="4.6640625" style="2" customWidth="1"/>
    <col min="65" max="65" width="7.1640625" style="1" bestFit="1" customWidth="1"/>
    <col min="66" max="66" width="3.33203125" style="1" bestFit="1" customWidth="1"/>
    <col min="67" max="67" width="4.33203125" style="1" bestFit="1" customWidth="1"/>
    <col min="68" max="68" width="9.83203125" style="2" customWidth="1"/>
    <col min="69" max="69" width="4.5" style="2" customWidth="1"/>
    <col min="70" max="70" width="5.5" style="2" customWidth="1"/>
    <col min="71" max="71" width="7.1640625" style="1" bestFit="1" customWidth="1"/>
    <col min="72" max="72" width="3.33203125" style="1" bestFit="1" customWidth="1"/>
    <col min="73" max="73" width="4.33203125" style="1" bestFit="1" customWidth="1"/>
    <col min="74" max="74" width="7.1640625" style="2" bestFit="1" customWidth="1"/>
    <col min="75" max="75" width="3.33203125" style="2" bestFit="1" customWidth="1"/>
    <col min="76" max="76" width="4.33203125" style="2" bestFit="1" customWidth="1"/>
    <col min="77" max="77" width="7.5" style="1" bestFit="1" customWidth="1"/>
    <col min="78" max="79" width="4.33203125" style="1" customWidth="1"/>
    <col min="80" max="80" width="7.1640625" style="2" bestFit="1" customWidth="1"/>
    <col min="81" max="81" width="3.33203125" style="2" bestFit="1" customWidth="1"/>
    <col min="82" max="82" width="4.33203125" style="2" bestFit="1" customWidth="1"/>
    <col min="83" max="83" width="11" style="1"/>
    <col min="84" max="86" width="7.5" style="1" customWidth="1"/>
    <col min="87" max="87" width="7.5" customWidth="1"/>
    <col min="88" max="16384" width="11" style="43"/>
  </cols>
  <sheetData>
    <row r="1" spans="1:87" s="40" customFormat="1" ht="31.5" customHeight="1" x14ac:dyDescent="0.2">
      <c r="A1" s="4" t="s">
        <v>66</v>
      </c>
      <c r="B1" s="4"/>
      <c r="C1" s="32" t="s">
        <v>22</v>
      </c>
      <c r="D1" s="32"/>
      <c r="E1" s="29" t="s">
        <v>62</v>
      </c>
      <c r="F1" s="30"/>
      <c r="G1" s="31"/>
      <c r="H1" s="32" t="s">
        <v>21</v>
      </c>
      <c r="I1" s="32"/>
      <c r="J1" s="32"/>
      <c r="K1" s="25" t="s">
        <v>78</v>
      </c>
      <c r="L1" s="25"/>
      <c r="M1" s="25"/>
      <c r="N1" s="26" t="s">
        <v>60</v>
      </c>
      <c r="O1" s="27"/>
      <c r="P1" s="28"/>
      <c r="Q1" s="25" t="s">
        <v>34</v>
      </c>
      <c r="R1" s="25"/>
      <c r="S1" s="25"/>
      <c r="T1" s="26" t="s">
        <v>63</v>
      </c>
      <c r="U1" s="27"/>
      <c r="V1" s="28"/>
      <c r="W1" s="25" t="s">
        <v>27</v>
      </c>
      <c r="X1" s="25"/>
      <c r="Y1" s="25"/>
      <c r="Z1" s="32" t="s">
        <v>33</v>
      </c>
      <c r="AA1" s="32"/>
      <c r="AB1" s="32"/>
      <c r="AC1" s="25" t="s">
        <v>29</v>
      </c>
      <c r="AD1" s="25"/>
      <c r="AE1" s="25"/>
      <c r="AF1" s="32" t="s">
        <v>26</v>
      </c>
      <c r="AG1" s="32"/>
      <c r="AH1" s="32"/>
      <c r="AI1" s="25" t="s">
        <v>23</v>
      </c>
      <c r="AJ1" s="25"/>
      <c r="AK1" s="25"/>
      <c r="AL1" s="32" t="s">
        <v>32</v>
      </c>
      <c r="AM1" s="32"/>
      <c r="AN1" s="32"/>
      <c r="AO1" s="25" t="s">
        <v>53</v>
      </c>
      <c r="AP1" s="25"/>
      <c r="AQ1" s="25"/>
      <c r="AR1" s="32" t="s">
        <v>41</v>
      </c>
      <c r="AS1" s="32"/>
      <c r="AT1" s="32"/>
      <c r="AU1" s="25" t="s">
        <v>24</v>
      </c>
      <c r="AV1" s="25"/>
      <c r="AW1" s="25"/>
      <c r="AX1" s="32" t="s">
        <v>42</v>
      </c>
      <c r="AY1" s="32"/>
      <c r="AZ1" s="32"/>
      <c r="BA1" s="29" t="s">
        <v>61</v>
      </c>
      <c r="BB1" s="30"/>
      <c r="BC1" s="31"/>
      <c r="BD1" s="32" t="s">
        <v>28</v>
      </c>
      <c r="BE1" s="32"/>
      <c r="BF1" s="32"/>
      <c r="BG1" s="25" t="s">
        <v>30</v>
      </c>
      <c r="BH1" s="25"/>
      <c r="BI1" s="25"/>
      <c r="BJ1" s="32" t="s">
        <v>25</v>
      </c>
      <c r="BK1" s="32"/>
      <c r="BL1" s="32"/>
      <c r="BM1" s="25" t="s">
        <v>20</v>
      </c>
      <c r="BN1" s="25"/>
      <c r="BO1" s="25"/>
      <c r="BP1" s="32" t="s">
        <v>39</v>
      </c>
      <c r="BQ1" s="32"/>
      <c r="BR1" s="32"/>
      <c r="BS1" s="25" t="s">
        <v>35</v>
      </c>
      <c r="BT1" s="25"/>
      <c r="BU1" s="25"/>
      <c r="BV1" s="32" t="s">
        <v>36</v>
      </c>
      <c r="BW1" s="32"/>
      <c r="BX1" s="32"/>
      <c r="BY1" s="25" t="s">
        <v>37</v>
      </c>
      <c r="BZ1" s="25"/>
      <c r="CA1" s="25"/>
      <c r="CB1" s="32" t="s">
        <v>38</v>
      </c>
      <c r="CC1" s="32"/>
      <c r="CD1" s="32"/>
      <c r="CE1" s="12"/>
      <c r="CF1" s="29" t="s">
        <v>19</v>
      </c>
      <c r="CG1" s="31"/>
      <c r="CH1" s="29" t="s">
        <v>40</v>
      </c>
      <c r="CI1" s="31"/>
    </row>
    <row r="2" spans="1:87" s="41" customFormat="1" ht="32" x14ac:dyDescent="0.2">
      <c r="A2" s="7" t="s">
        <v>0</v>
      </c>
      <c r="B2" s="5" t="s">
        <v>45</v>
      </c>
      <c r="C2" s="6" t="s">
        <v>56</v>
      </c>
      <c r="D2" s="6" t="s">
        <v>54</v>
      </c>
      <c r="E2" s="7" t="s">
        <v>56</v>
      </c>
      <c r="F2" s="7" t="s">
        <v>54</v>
      </c>
      <c r="G2" s="7" t="s">
        <v>55</v>
      </c>
      <c r="H2" s="6" t="s">
        <v>56</v>
      </c>
      <c r="I2" s="6" t="s">
        <v>54</v>
      </c>
      <c r="J2" s="6" t="s">
        <v>55</v>
      </c>
      <c r="K2" s="7" t="s">
        <v>56</v>
      </c>
      <c r="L2" s="7" t="s">
        <v>54</v>
      </c>
      <c r="M2" s="7" t="s">
        <v>55</v>
      </c>
      <c r="N2" s="6" t="s">
        <v>56</v>
      </c>
      <c r="O2" s="6" t="s">
        <v>54</v>
      </c>
      <c r="P2" s="6" t="s">
        <v>55</v>
      </c>
      <c r="Q2" s="20" t="s">
        <v>56</v>
      </c>
      <c r="R2" s="7" t="s">
        <v>54</v>
      </c>
      <c r="S2" s="7" t="s">
        <v>55</v>
      </c>
      <c r="T2" s="6" t="s">
        <v>56</v>
      </c>
      <c r="U2" s="6" t="s">
        <v>54</v>
      </c>
      <c r="V2" s="6" t="s">
        <v>55</v>
      </c>
      <c r="W2" s="7" t="s">
        <v>56</v>
      </c>
      <c r="X2" s="7" t="s">
        <v>54</v>
      </c>
      <c r="Y2" s="7" t="s">
        <v>55</v>
      </c>
      <c r="Z2" s="6" t="s">
        <v>56</v>
      </c>
      <c r="AA2" s="6" t="s">
        <v>54</v>
      </c>
      <c r="AB2" s="6" t="s">
        <v>55</v>
      </c>
      <c r="AC2" s="7" t="s">
        <v>56</v>
      </c>
      <c r="AD2" s="7" t="s">
        <v>54</v>
      </c>
      <c r="AE2" s="7" t="s">
        <v>55</v>
      </c>
      <c r="AF2" s="6" t="s">
        <v>56</v>
      </c>
      <c r="AG2" s="6" t="s">
        <v>54</v>
      </c>
      <c r="AH2" s="6" t="s">
        <v>55</v>
      </c>
      <c r="AI2" s="7" t="s">
        <v>56</v>
      </c>
      <c r="AJ2" s="7" t="s">
        <v>54</v>
      </c>
      <c r="AK2" s="7" t="s">
        <v>55</v>
      </c>
      <c r="AL2" s="6" t="s">
        <v>56</v>
      </c>
      <c r="AM2" s="6" t="s">
        <v>54</v>
      </c>
      <c r="AN2" s="6" t="s">
        <v>55</v>
      </c>
      <c r="AO2" s="7" t="s">
        <v>56</v>
      </c>
      <c r="AP2" s="7" t="s">
        <v>54</v>
      </c>
      <c r="AQ2" s="7" t="s">
        <v>55</v>
      </c>
      <c r="AR2" s="6" t="s">
        <v>56</v>
      </c>
      <c r="AS2" s="6" t="s">
        <v>54</v>
      </c>
      <c r="AT2" s="6" t="s">
        <v>55</v>
      </c>
      <c r="AU2" s="7" t="s">
        <v>56</v>
      </c>
      <c r="AV2" s="7" t="s">
        <v>54</v>
      </c>
      <c r="AW2" s="7" t="s">
        <v>55</v>
      </c>
      <c r="AX2" s="6" t="s">
        <v>56</v>
      </c>
      <c r="AY2" s="6" t="s">
        <v>54</v>
      </c>
      <c r="AZ2" s="6" t="s">
        <v>55</v>
      </c>
      <c r="BA2" s="7" t="s">
        <v>56</v>
      </c>
      <c r="BB2" s="7" t="s">
        <v>54</v>
      </c>
      <c r="BC2" s="7" t="s">
        <v>55</v>
      </c>
      <c r="BD2" s="6" t="s">
        <v>56</v>
      </c>
      <c r="BE2" s="6" t="s">
        <v>54</v>
      </c>
      <c r="BF2" s="6" t="s">
        <v>55</v>
      </c>
      <c r="BG2" s="7" t="s">
        <v>56</v>
      </c>
      <c r="BH2" s="7" t="s">
        <v>54</v>
      </c>
      <c r="BI2" s="7" t="s">
        <v>55</v>
      </c>
      <c r="BJ2" s="6" t="s">
        <v>56</v>
      </c>
      <c r="BK2" s="6" t="s">
        <v>54</v>
      </c>
      <c r="BL2" s="6" t="s">
        <v>55</v>
      </c>
      <c r="BM2" s="7" t="s">
        <v>56</v>
      </c>
      <c r="BN2" s="7" t="s">
        <v>54</v>
      </c>
      <c r="BO2" s="7" t="s">
        <v>55</v>
      </c>
      <c r="BP2" s="6" t="s">
        <v>56</v>
      </c>
      <c r="BQ2" s="6" t="s">
        <v>54</v>
      </c>
      <c r="BR2" s="6" t="s">
        <v>55</v>
      </c>
      <c r="BS2" s="7" t="s">
        <v>56</v>
      </c>
      <c r="BT2" s="7" t="s">
        <v>54</v>
      </c>
      <c r="BU2" s="7" t="s">
        <v>55</v>
      </c>
      <c r="BV2" s="6" t="s">
        <v>56</v>
      </c>
      <c r="BW2" s="6" t="s">
        <v>54</v>
      </c>
      <c r="BX2" s="6" t="s">
        <v>55</v>
      </c>
      <c r="BY2" s="7" t="s">
        <v>56</v>
      </c>
      <c r="BZ2" s="7" t="s">
        <v>54</v>
      </c>
      <c r="CA2" s="7" t="s">
        <v>55</v>
      </c>
      <c r="CB2" s="6" t="s">
        <v>56</v>
      </c>
      <c r="CC2" s="6" t="s">
        <v>54</v>
      </c>
      <c r="CD2" s="6" t="s">
        <v>55</v>
      </c>
      <c r="CE2" s="7" t="s">
        <v>0</v>
      </c>
      <c r="CF2" s="7" t="s">
        <v>72</v>
      </c>
      <c r="CG2" s="7" t="s">
        <v>55</v>
      </c>
      <c r="CH2" s="7" t="s">
        <v>72</v>
      </c>
      <c r="CI2" s="38" t="s">
        <v>55</v>
      </c>
    </row>
    <row r="3" spans="1:87" s="15" customFormat="1" x14ac:dyDescent="0.2">
      <c r="A3" s="8" t="s">
        <v>1</v>
      </c>
      <c r="B3" s="8" t="s">
        <v>47</v>
      </c>
      <c r="C3" s="34"/>
      <c r="D3" s="35"/>
      <c r="E3" s="8"/>
      <c r="F3" s="8"/>
      <c r="G3" s="8"/>
      <c r="H3" s="34"/>
      <c r="I3" s="35"/>
      <c r="J3" s="35"/>
      <c r="K3" s="36"/>
      <c r="L3" s="8"/>
      <c r="M3" s="8"/>
      <c r="N3" s="34"/>
      <c r="O3" s="35"/>
      <c r="P3" s="35"/>
      <c r="Q3" s="36"/>
      <c r="R3" s="8"/>
      <c r="S3" s="8"/>
      <c r="T3" s="34"/>
      <c r="U3" s="35"/>
      <c r="V3" s="35"/>
      <c r="W3" s="36"/>
      <c r="X3" s="8"/>
      <c r="Y3" s="8"/>
      <c r="Z3" s="35"/>
      <c r="AA3" s="35"/>
      <c r="AB3" s="35"/>
      <c r="AC3" s="36"/>
      <c r="AD3" s="8"/>
      <c r="AE3" s="8"/>
      <c r="AF3" s="34"/>
      <c r="AG3" s="35"/>
      <c r="AH3" s="35"/>
      <c r="AI3" s="36"/>
      <c r="AJ3" s="8"/>
      <c r="AK3" s="8"/>
      <c r="AL3" s="34"/>
      <c r="AM3" s="35"/>
      <c r="AN3" s="35"/>
      <c r="AO3" s="36"/>
      <c r="AP3" s="8"/>
      <c r="AQ3" s="8"/>
      <c r="AR3" s="34"/>
      <c r="AS3" s="35"/>
      <c r="AT3" s="35"/>
      <c r="AU3" s="36"/>
      <c r="AV3" s="8"/>
      <c r="AW3" s="8"/>
      <c r="AX3" s="34"/>
      <c r="AY3" s="35"/>
      <c r="AZ3" s="35"/>
      <c r="BA3" s="36"/>
      <c r="BB3" s="8"/>
      <c r="BC3" s="8"/>
      <c r="BD3" s="34"/>
      <c r="BE3" s="35"/>
      <c r="BF3" s="35"/>
      <c r="BG3" s="36"/>
      <c r="BH3" s="8"/>
      <c r="BI3" s="8"/>
      <c r="BJ3" s="34"/>
      <c r="BK3" s="35"/>
      <c r="BL3" s="35"/>
      <c r="BM3" s="36"/>
      <c r="BN3" s="8"/>
      <c r="BO3" s="8"/>
      <c r="BP3" s="34"/>
      <c r="BQ3" s="35"/>
      <c r="BR3" s="35"/>
      <c r="BS3" s="36"/>
      <c r="BT3" s="8"/>
      <c r="BU3" s="8"/>
      <c r="BV3" s="34"/>
      <c r="BW3" s="35"/>
      <c r="BX3" s="35"/>
      <c r="BY3" s="36"/>
      <c r="BZ3" s="8"/>
      <c r="CA3" s="8"/>
      <c r="CB3" s="34"/>
      <c r="CC3" s="35"/>
      <c r="CD3" s="35"/>
      <c r="CE3" s="8" t="s">
        <v>1</v>
      </c>
      <c r="CF3" s="8">
        <v>0</v>
      </c>
      <c r="CG3" s="8">
        <v>0</v>
      </c>
      <c r="CH3" s="8">
        <f>COUNTA(CC3,BZ3,BW3,BQ3,BT3,BN3,BK3,BH3,BE3,BB3,AY3,AV3,AS3,AP3,AM3,AJ3,AG3,AD3,AA3,X3,U3,R3,O3,L3,I3,F3,D3)</f>
        <v>0</v>
      </c>
      <c r="CI3" s="39">
        <f>COUNTA(CD3,CA3,BX3,BR3,BU3,BO3,BL3,BI3,BF3,BC3,AZ3,AW3,AT3,AQ3,AN3,AK3,AH3,AE3,AB3,Y3,V3,S3,P3,M3,J3,G3,E3)</f>
        <v>0</v>
      </c>
    </row>
    <row r="4" spans="1:87" s="15" customFormat="1" x14ac:dyDescent="0.2">
      <c r="A4" s="8" t="s">
        <v>2</v>
      </c>
      <c r="B4" s="8" t="s">
        <v>46</v>
      </c>
      <c r="C4" s="34">
        <v>42614</v>
      </c>
      <c r="D4" s="35">
        <v>0</v>
      </c>
      <c r="E4" s="8"/>
      <c r="F4" s="8"/>
      <c r="G4" s="8"/>
      <c r="H4" s="34"/>
      <c r="I4" s="35"/>
      <c r="J4" s="35"/>
      <c r="K4" s="36"/>
      <c r="L4" s="8"/>
      <c r="M4" s="8"/>
      <c r="N4" s="34"/>
      <c r="O4" s="35"/>
      <c r="P4" s="35"/>
      <c r="Q4" s="36"/>
      <c r="R4" s="8"/>
      <c r="S4" s="8"/>
      <c r="T4" s="34"/>
      <c r="U4" s="35"/>
      <c r="V4" s="35"/>
      <c r="W4" s="36">
        <v>42552</v>
      </c>
      <c r="X4" s="8">
        <v>2</v>
      </c>
      <c r="Y4" s="8">
        <v>0</v>
      </c>
      <c r="Z4" s="35"/>
      <c r="AA4" s="35"/>
      <c r="AB4" s="35"/>
      <c r="AC4" s="36">
        <v>42491</v>
      </c>
      <c r="AD4" s="8">
        <v>2</v>
      </c>
      <c r="AE4" s="8">
        <v>0</v>
      </c>
      <c r="AF4" s="34">
        <v>42644</v>
      </c>
      <c r="AG4" s="35">
        <v>0</v>
      </c>
      <c r="AH4" s="35">
        <v>0</v>
      </c>
      <c r="AI4" s="36">
        <v>42614</v>
      </c>
      <c r="AJ4" s="8">
        <v>0</v>
      </c>
      <c r="AK4" s="8">
        <v>3</v>
      </c>
      <c r="AL4" s="34"/>
      <c r="AM4" s="35"/>
      <c r="AN4" s="35"/>
      <c r="AO4" s="36"/>
      <c r="AP4" s="8"/>
      <c r="AQ4" s="8"/>
      <c r="AR4" s="34"/>
      <c r="AS4" s="35"/>
      <c r="AT4" s="35"/>
      <c r="AU4" s="36">
        <v>42614</v>
      </c>
      <c r="AV4" s="8">
        <v>0</v>
      </c>
      <c r="AW4" s="8">
        <v>3</v>
      </c>
      <c r="AX4" s="34"/>
      <c r="AY4" s="35"/>
      <c r="AZ4" s="35"/>
      <c r="BA4" s="36"/>
      <c r="BB4" s="8"/>
      <c r="BC4" s="8"/>
      <c r="BD4" s="34">
        <v>2015</v>
      </c>
      <c r="BE4" s="35">
        <v>3</v>
      </c>
      <c r="BF4" s="35">
        <v>0</v>
      </c>
      <c r="BG4" s="36"/>
      <c r="BH4" s="8"/>
      <c r="BI4" s="8"/>
      <c r="BJ4" s="34">
        <v>42583</v>
      </c>
      <c r="BK4" s="35">
        <v>0</v>
      </c>
      <c r="BL4" s="35">
        <v>0</v>
      </c>
      <c r="BM4" s="36">
        <v>42552</v>
      </c>
      <c r="BN4" s="37">
        <v>2</v>
      </c>
      <c r="BO4" s="37">
        <v>0</v>
      </c>
      <c r="BP4" s="34"/>
      <c r="BQ4" s="35"/>
      <c r="BR4" s="35"/>
      <c r="BS4" s="36"/>
      <c r="BT4" s="8"/>
      <c r="BU4" s="8"/>
      <c r="BV4" s="34"/>
      <c r="BW4" s="35"/>
      <c r="BX4" s="35"/>
      <c r="BY4" s="36"/>
      <c r="BZ4" s="8"/>
      <c r="CA4" s="8"/>
      <c r="CB4" s="34"/>
      <c r="CC4" s="35"/>
      <c r="CD4" s="35"/>
      <c r="CE4" s="8" t="s">
        <v>2</v>
      </c>
      <c r="CF4" s="8">
        <f>SUM(CC4,BZ4,BW4,BT4,BQ4,BN4,BK4,BH4,BE4,BB4,AY4,AV4,AS4,AP4,AM4,AJ4,AG4,AD4,AA4,X4,U4,R4,O4,L4,I4,F4,D4)/CH4</f>
        <v>1</v>
      </c>
      <c r="CG4" s="8">
        <f>SUM(CD4,CA4,BX4,BU4,BR4,BO4,BL4,BI4,BF4,BC4,AZ4,AW4,AT4,AQ4,AN4,AK4,AH4,AE4,AB4,Y4,V4,S4,P4,M4,J4,G4,E4)/CI4</f>
        <v>0.75</v>
      </c>
      <c r="CH4" s="8">
        <f t="shared" ref="CH4:CH20" si="0">COUNTA(CC4,BZ4,BW4,BQ4,BT4,BN4,BK4,BH4,BE4,BB4,AY4,AV4,AS4,AP4,AM4,AJ4,AG4,AD4,AA4,X4,U4,R4,O4,L4,I4,F4,D4)</f>
        <v>9</v>
      </c>
      <c r="CI4" s="39">
        <f t="shared" ref="CI4:CI20" si="1">COUNTA(CD4,CA4,BX4,BR4,BU4,BO4,BL4,BI4,BF4,BC4,AZ4,AW4,AT4,AQ4,AN4,AK4,AH4,AE4,AB4,Y4,V4,S4,P4,M4,J4,G4,E4)</f>
        <v>8</v>
      </c>
    </row>
    <row r="5" spans="1:87" s="15" customFormat="1" x14ac:dyDescent="0.2">
      <c r="A5" s="8" t="s">
        <v>3</v>
      </c>
      <c r="B5" s="8" t="s">
        <v>47</v>
      </c>
      <c r="C5" s="34"/>
      <c r="D5" s="35"/>
      <c r="E5" s="8"/>
      <c r="F5" s="8"/>
      <c r="G5" s="8"/>
      <c r="H5" s="34"/>
      <c r="I5" s="35"/>
      <c r="J5" s="35"/>
      <c r="K5" s="36"/>
      <c r="L5" s="8"/>
      <c r="M5" s="8"/>
      <c r="N5" s="34"/>
      <c r="O5" s="35"/>
      <c r="P5" s="35"/>
      <c r="Q5" s="36"/>
      <c r="R5" s="8"/>
      <c r="S5" s="8"/>
      <c r="T5" s="34"/>
      <c r="U5" s="35"/>
      <c r="V5" s="35"/>
      <c r="W5" s="36"/>
      <c r="X5" s="8"/>
      <c r="Y5" s="8"/>
      <c r="Z5" s="35"/>
      <c r="AA5" s="35"/>
      <c r="AB5" s="35"/>
      <c r="AC5" s="36"/>
      <c r="AD5" s="8"/>
      <c r="AE5" s="8"/>
      <c r="AF5" s="34"/>
      <c r="AG5" s="35"/>
      <c r="AH5" s="35"/>
      <c r="AI5" s="36"/>
      <c r="AJ5" s="8"/>
      <c r="AK5" s="8"/>
      <c r="AL5" s="34"/>
      <c r="AM5" s="35"/>
      <c r="AN5" s="35"/>
      <c r="AO5" s="36"/>
      <c r="AP5" s="8"/>
      <c r="AQ5" s="8"/>
      <c r="AR5" s="34"/>
      <c r="AS5" s="35"/>
      <c r="AT5" s="35"/>
      <c r="AU5" s="36"/>
      <c r="AV5" s="8"/>
      <c r="AW5" s="8"/>
      <c r="AX5" s="34"/>
      <c r="AY5" s="35"/>
      <c r="AZ5" s="35"/>
      <c r="BA5" s="36"/>
      <c r="BB5" s="8"/>
      <c r="BC5" s="8"/>
      <c r="BD5" s="34"/>
      <c r="BE5" s="35"/>
      <c r="BF5" s="35"/>
      <c r="BG5" s="36"/>
      <c r="BH5" s="8"/>
      <c r="BI5" s="8"/>
      <c r="BJ5" s="34"/>
      <c r="BK5" s="35"/>
      <c r="BL5" s="35"/>
      <c r="BM5" s="36"/>
      <c r="BN5" s="8"/>
      <c r="BO5" s="8"/>
      <c r="BP5" s="34"/>
      <c r="BQ5" s="35"/>
      <c r="BR5" s="35"/>
      <c r="BS5" s="36"/>
      <c r="BT5" s="8"/>
      <c r="BU5" s="8"/>
      <c r="BV5" s="34"/>
      <c r="BW5" s="35"/>
      <c r="BX5" s="35"/>
      <c r="BY5" s="36" t="s">
        <v>57</v>
      </c>
      <c r="BZ5" s="8">
        <v>0</v>
      </c>
      <c r="CA5" s="8">
        <v>0</v>
      </c>
      <c r="CB5" s="34"/>
      <c r="CC5" s="35"/>
      <c r="CD5" s="35"/>
      <c r="CE5" s="8" t="s">
        <v>3</v>
      </c>
      <c r="CF5" s="8">
        <f t="shared" ref="CF5:CF19" si="2">SUM(CC5,BZ5,BW5,BT5,BQ5,BN5,BK5,BH5,BE5,BB5,AY5,AV5,AS5,AP5,AM5,AJ5,AG5,AD5,AA5,X5,U5,R5,O5,L5,I5,F5,D5)/CH5</f>
        <v>0</v>
      </c>
      <c r="CG5" s="8">
        <f t="shared" ref="CG5:CG19" si="3">SUM(CD5,CA5,BX5,BU5,BR5,BO5,BL5,BI5,BF5,BC5,AZ5,AW5,AT5,AQ5,AN5,AK5,AH5,AE5,AB5,Y5,V5,S5,P5,M5,J5,G5,E5)/CI5</f>
        <v>0</v>
      </c>
      <c r="CH5" s="8">
        <f t="shared" si="0"/>
        <v>1</v>
      </c>
      <c r="CI5" s="39">
        <f t="shared" si="1"/>
        <v>1</v>
      </c>
    </row>
    <row r="6" spans="1:87" s="15" customFormat="1" x14ac:dyDescent="0.2">
      <c r="A6" s="8" t="s">
        <v>4</v>
      </c>
      <c r="B6" s="8" t="s">
        <v>46</v>
      </c>
      <c r="C6" s="34"/>
      <c r="D6" s="35"/>
      <c r="E6" s="8"/>
      <c r="F6" s="8"/>
      <c r="G6" s="8"/>
      <c r="H6" s="34"/>
      <c r="I6" s="35"/>
      <c r="J6" s="35"/>
      <c r="K6" s="36"/>
      <c r="L6" s="8"/>
      <c r="M6" s="8"/>
      <c r="N6" s="34"/>
      <c r="O6" s="35"/>
      <c r="P6" s="35"/>
      <c r="Q6" s="36"/>
      <c r="R6" s="8"/>
      <c r="S6" s="8"/>
      <c r="T6" s="34"/>
      <c r="U6" s="35"/>
      <c r="V6" s="35"/>
      <c r="W6" s="36"/>
      <c r="X6" s="8"/>
      <c r="Y6" s="8"/>
      <c r="Z6" s="35"/>
      <c r="AA6" s="35"/>
      <c r="AB6" s="35"/>
      <c r="AC6" s="36"/>
      <c r="AD6" s="8"/>
      <c r="AE6" s="8"/>
      <c r="AF6" s="34"/>
      <c r="AG6" s="35"/>
      <c r="AH6" s="35"/>
      <c r="AI6" s="36"/>
      <c r="AJ6" s="8"/>
      <c r="AK6" s="8"/>
      <c r="AL6" s="34"/>
      <c r="AM6" s="35"/>
      <c r="AN6" s="35"/>
      <c r="AO6" s="36"/>
      <c r="AP6" s="8"/>
      <c r="AQ6" s="8"/>
      <c r="AR6" s="34"/>
      <c r="AS6" s="35"/>
      <c r="AT6" s="35"/>
      <c r="AU6" s="36"/>
      <c r="AV6" s="8"/>
      <c r="AW6" s="8"/>
      <c r="AX6" s="34"/>
      <c r="AY6" s="35"/>
      <c r="AZ6" s="35"/>
      <c r="BA6" s="36"/>
      <c r="BB6" s="8"/>
      <c r="BC6" s="8"/>
      <c r="BD6" s="34"/>
      <c r="BE6" s="35"/>
      <c r="BF6" s="35"/>
      <c r="BG6" s="36"/>
      <c r="BH6" s="8"/>
      <c r="BI6" s="8"/>
      <c r="BJ6" s="34"/>
      <c r="BK6" s="35"/>
      <c r="BL6" s="35"/>
      <c r="BM6" s="36"/>
      <c r="BN6" s="8"/>
      <c r="BO6" s="8"/>
      <c r="BP6" s="34"/>
      <c r="BQ6" s="35"/>
      <c r="BR6" s="35"/>
      <c r="BS6" s="36"/>
      <c r="BT6" s="8"/>
      <c r="BU6" s="8"/>
      <c r="BV6" s="34">
        <v>42461</v>
      </c>
      <c r="BW6" s="35">
        <v>0</v>
      </c>
      <c r="BX6" s="35">
        <v>2</v>
      </c>
      <c r="BY6" s="36"/>
      <c r="BZ6" s="8"/>
      <c r="CA6" s="8"/>
      <c r="CB6" s="34">
        <v>42156</v>
      </c>
      <c r="CC6" s="35">
        <v>0</v>
      </c>
      <c r="CD6" s="35">
        <v>2</v>
      </c>
      <c r="CE6" s="8" t="s">
        <v>4</v>
      </c>
      <c r="CF6" s="8">
        <f t="shared" si="2"/>
        <v>0</v>
      </c>
      <c r="CG6" s="8">
        <f t="shared" si="3"/>
        <v>2</v>
      </c>
      <c r="CH6" s="8">
        <f t="shared" si="0"/>
        <v>2</v>
      </c>
      <c r="CI6" s="39">
        <f t="shared" si="1"/>
        <v>2</v>
      </c>
    </row>
    <row r="7" spans="1:87" s="15" customFormat="1" x14ac:dyDescent="0.2">
      <c r="A7" s="8" t="s">
        <v>5</v>
      </c>
      <c r="B7" s="8" t="s">
        <v>46</v>
      </c>
      <c r="C7" s="34"/>
      <c r="D7" s="35"/>
      <c r="E7" s="8"/>
      <c r="F7" s="8"/>
      <c r="G7" s="8"/>
      <c r="H7" s="34"/>
      <c r="I7" s="35"/>
      <c r="J7" s="35"/>
      <c r="K7" s="36">
        <v>42156</v>
      </c>
      <c r="L7" s="8">
        <v>0</v>
      </c>
      <c r="M7" s="8">
        <v>2</v>
      </c>
      <c r="N7" s="34"/>
      <c r="O7" s="35"/>
      <c r="P7" s="35"/>
      <c r="Q7" s="36"/>
      <c r="R7" s="8"/>
      <c r="S7" s="8"/>
      <c r="T7" s="34"/>
      <c r="U7" s="35"/>
      <c r="V7" s="35"/>
      <c r="W7" s="36"/>
      <c r="X7" s="8"/>
      <c r="Y7" s="8"/>
      <c r="Z7" s="35"/>
      <c r="AA7" s="35"/>
      <c r="AB7" s="35"/>
      <c r="AC7" s="36"/>
      <c r="AD7" s="8"/>
      <c r="AE7" s="8"/>
      <c r="AF7" s="34"/>
      <c r="AG7" s="35"/>
      <c r="AH7" s="35"/>
      <c r="AI7" s="36"/>
      <c r="AJ7" s="8"/>
      <c r="AK7" s="8"/>
      <c r="AL7" s="34"/>
      <c r="AM7" s="35"/>
      <c r="AN7" s="35"/>
      <c r="AO7" s="36"/>
      <c r="AP7" s="8"/>
      <c r="AQ7" s="8"/>
      <c r="AR7" s="34"/>
      <c r="AS7" s="35"/>
      <c r="AT7" s="35"/>
      <c r="AU7" s="36"/>
      <c r="AV7" s="8"/>
      <c r="AW7" s="8"/>
      <c r="AX7" s="34"/>
      <c r="AY7" s="35"/>
      <c r="AZ7" s="35"/>
      <c r="BA7" s="36"/>
      <c r="BB7" s="8"/>
      <c r="BC7" s="8"/>
      <c r="BD7" s="34"/>
      <c r="BE7" s="35"/>
      <c r="BF7" s="35"/>
      <c r="BG7" s="36">
        <v>42522</v>
      </c>
      <c r="BH7" s="37">
        <v>3</v>
      </c>
      <c r="BI7" s="37">
        <v>0</v>
      </c>
      <c r="BJ7" s="34"/>
      <c r="BK7" s="35"/>
      <c r="BL7" s="35"/>
      <c r="BM7" s="36"/>
      <c r="BN7" s="8"/>
      <c r="BO7" s="8"/>
      <c r="BP7" s="34"/>
      <c r="BQ7" s="35"/>
      <c r="BR7" s="35"/>
      <c r="BS7" s="36"/>
      <c r="BT7" s="8"/>
      <c r="BU7" s="8"/>
      <c r="BV7" s="34"/>
      <c r="BW7" s="35"/>
      <c r="BX7" s="35"/>
      <c r="BY7" s="36"/>
      <c r="BZ7" s="8"/>
      <c r="CA7" s="8"/>
      <c r="CB7" s="34"/>
      <c r="CC7" s="35"/>
      <c r="CD7" s="35"/>
      <c r="CE7" s="8" t="s">
        <v>5</v>
      </c>
      <c r="CF7" s="8">
        <f t="shared" si="2"/>
        <v>1.5</v>
      </c>
      <c r="CG7" s="8">
        <f t="shared" si="3"/>
        <v>1</v>
      </c>
      <c r="CH7" s="8">
        <f t="shared" si="0"/>
        <v>2</v>
      </c>
      <c r="CI7" s="39">
        <f t="shared" si="1"/>
        <v>2</v>
      </c>
    </row>
    <row r="8" spans="1:87" s="15" customFormat="1" x14ac:dyDescent="0.2">
      <c r="A8" s="8" t="s">
        <v>6</v>
      </c>
      <c r="B8" s="8" t="s">
        <v>46</v>
      </c>
      <c r="C8" s="34"/>
      <c r="D8" s="35"/>
      <c r="E8" s="8"/>
      <c r="F8" s="8"/>
      <c r="G8" s="8"/>
      <c r="H8" s="34"/>
      <c r="I8" s="35"/>
      <c r="J8" s="35"/>
      <c r="K8" s="36"/>
      <c r="L8" s="8"/>
      <c r="M8" s="8"/>
      <c r="N8" s="34"/>
      <c r="O8" s="35"/>
      <c r="P8" s="35"/>
      <c r="Q8" s="36"/>
      <c r="R8" s="8"/>
      <c r="S8" s="8"/>
      <c r="T8" s="34"/>
      <c r="U8" s="35"/>
      <c r="V8" s="35"/>
      <c r="W8" s="36"/>
      <c r="X8" s="8"/>
      <c r="Y8" s="8"/>
      <c r="Z8" s="35"/>
      <c r="AA8" s="35"/>
      <c r="AB8" s="35"/>
      <c r="AC8" s="36"/>
      <c r="AD8" s="8"/>
      <c r="AE8" s="8"/>
      <c r="AF8" s="34"/>
      <c r="AG8" s="35"/>
      <c r="AH8" s="35"/>
      <c r="AI8" s="36"/>
      <c r="AJ8" s="8"/>
      <c r="AK8" s="8"/>
      <c r="AL8" s="34" t="s">
        <v>58</v>
      </c>
      <c r="AM8" s="35">
        <v>0</v>
      </c>
      <c r="AN8" s="35">
        <v>0</v>
      </c>
      <c r="AO8" s="36"/>
      <c r="AP8" s="8"/>
      <c r="AQ8" s="8"/>
      <c r="AR8" s="34"/>
      <c r="AS8" s="35"/>
      <c r="AT8" s="35"/>
      <c r="AU8" s="36"/>
      <c r="AV8" s="8"/>
      <c r="AW8" s="8"/>
      <c r="AX8" s="34"/>
      <c r="AY8" s="35"/>
      <c r="AZ8" s="35"/>
      <c r="BA8" s="36"/>
      <c r="BB8" s="8"/>
      <c r="BC8" s="8"/>
      <c r="BD8" s="34"/>
      <c r="BE8" s="35"/>
      <c r="BF8" s="35"/>
      <c r="BG8" s="36"/>
      <c r="BH8" s="37"/>
      <c r="BI8" s="37"/>
      <c r="BJ8" s="34"/>
      <c r="BK8" s="35"/>
      <c r="BL8" s="35"/>
      <c r="BM8" s="36"/>
      <c r="BN8" s="8"/>
      <c r="BO8" s="8"/>
      <c r="BP8" s="34" t="s">
        <v>58</v>
      </c>
      <c r="BQ8" s="35">
        <v>0</v>
      </c>
      <c r="BR8" s="35">
        <v>0</v>
      </c>
      <c r="BS8" s="36"/>
      <c r="BT8" s="8"/>
      <c r="BU8" s="8"/>
      <c r="BV8" s="34"/>
      <c r="BW8" s="35"/>
      <c r="BX8" s="35"/>
      <c r="BY8" s="36"/>
      <c r="BZ8" s="8"/>
      <c r="CA8" s="8"/>
      <c r="CB8" s="34"/>
      <c r="CC8" s="35"/>
      <c r="CD8" s="35"/>
      <c r="CE8" s="8" t="s">
        <v>6</v>
      </c>
      <c r="CF8" s="8">
        <f t="shared" si="2"/>
        <v>0</v>
      </c>
      <c r="CG8" s="8">
        <f t="shared" si="3"/>
        <v>0</v>
      </c>
      <c r="CH8" s="8">
        <f t="shared" si="0"/>
        <v>2</v>
      </c>
      <c r="CI8" s="39">
        <f t="shared" si="1"/>
        <v>2</v>
      </c>
    </row>
    <row r="9" spans="1:87" s="15" customFormat="1" x14ac:dyDescent="0.2">
      <c r="A9" s="8" t="s">
        <v>7</v>
      </c>
      <c r="B9" s="8" t="s">
        <v>46</v>
      </c>
      <c r="C9" s="34"/>
      <c r="D9" s="35"/>
      <c r="E9" s="8"/>
      <c r="F9" s="8"/>
      <c r="G9" s="8"/>
      <c r="H9" s="34"/>
      <c r="I9" s="35"/>
      <c r="J9" s="35"/>
      <c r="K9" s="36" t="s">
        <v>59</v>
      </c>
      <c r="L9" s="8">
        <v>1</v>
      </c>
      <c r="M9" s="8">
        <v>4</v>
      </c>
      <c r="N9" s="34"/>
      <c r="O9" s="35"/>
      <c r="P9" s="35"/>
      <c r="Q9" s="36"/>
      <c r="R9" s="8"/>
      <c r="S9" s="8"/>
      <c r="T9" s="34"/>
      <c r="U9" s="35"/>
      <c r="V9" s="35"/>
      <c r="W9" s="36"/>
      <c r="X9" s="8"/>
      <c r="Y9" s="8"/>
      <c r="Z9" s="35"/>
      <c r="AA9" s="35"/>
      <c r="AB9" s="35"/>
      <c r="AC9" s="36"/>
      <c r="AD9" s="8"/>
      <c r="AE9" s="8"/>
      <c r="AF9" s="34"/>
      <c r="AG9" s="35"/>
      <c r="AH9" s="35"/>
      <c r="AI9" s="36"/>
      <c r="AJ9" s="8"/>
      <c r="AK9" s="8"/>
      <c r="AL9" s="34"/>
      <c r="AM9" s="35"/>
      <c r="AN9" s="35"/>
      <c r="AO9" s="36"/>
      <c r="AP9" s="8"/>
      <c r="AQ9" s="8"/>
      <c r="AR9" s="34"/>
      <c r="AS9" s="35"/>
      <c r="AT9" s="35"/>
      <c r="AU9" s="36"/>
      <c r="AV9" s="8"/>
      <c r="AW9" s="8"/>
      <c r="AX9" s="34"/>
      <c r="AY9" s="35"/>
      <c r="AZ9" s="35"/>
      <c r="BA9" s="36"/>
      <c r="BB9" s="8"/>
      <c r="BC9" s="8"/>
      <c r="BD9" s="34"/>
      <c r="BE9" s="35"/>
      <c r="BF9" s="35"/>
      <c r="BG9" s="36"/>
      <c r="BH9" s="37"/>
      <c r="BI9" s="37"/>
      <c r="BJ9" s="34"/>
      <c r="BK9" s="35"/>
      <c r="BL9" s="35"/>
      <c r="BM9" s="36"/>
      <c r="BN9" s="8"/>
      <c r="BO9" s="8"/>
      <c r="BP9" s="34"/>
      <c r="BQ9" s="35"/>
      <c r="BR9" s="35"/>
      <c r="BS9" s="36"/>
      <c r="BT9" s="8"/>
      <c r="BU9" s="8"/>
      <c r="BV9" s="34"/>
      <c r="BW9" s="35"/>
      <c r="BX9" s="35"/>
      <c r="BY9" s="36"/>
      <c r="BZ9" s="8"/>
      <c r="CA9" s="8"/>
      <c r="CB9" s="34"/>
      <c r="CC9" s="35"/>
      <c r="CD9" s="35"/>
      <c r="CE9" s="8" t="s">
        <v>7</v>
      </c>
      <c r="CF9" s="8">
        <f t="shared" si="2"/>
        <v>1</v>
      </c>
      <c r="CG9" s="8">
        <f t="shared" si="3"/>
        <v>4</v>
      </c>
      <c r="CH9" s="8">
        <f t="shared" si="0"/>
        <v>1</v>
      </c>
      <c r="CI9" s="39">
        <f t="shared" si="1"/>
        <v>1</v>
      </c>
    </row>
    <row r="10" spans="1:87" s="15" customFormat="1" x14ac:dyDescent="0.2">
      <c r="A10" s="8" t="s">
        <v>8</v>
      </c>
      <c r="B10" s="8" t="s">
        <v>47</v>
      </c>
      <c r="C10" s="34"/>
      <c r="D10" s="35"/>
      <c r="E10" s="8"/>
      <c r="F10" s="8"/>
      <c r="G10" s="8"/>
      <c r="H10" s="34"/>
      <c r="I10" s="35"/>
      <c r="J10" s="35"/>
      <c r="K10" s="36"/>
      <c r="L10" s="8"/>
      <c r="M10" s="8"/>
      <c r="N10" s="34"/>
      <c r="O10" s="35"/>
      <c r="P10" s="35"/>
      <c r="Q10" s="36"/>
      <c r="R10" s="8"/>
      <c r="S10" s="8"/>
      <c r="T10" s="34"/>
      <c r="U10" s="35"/>
      <c r="V10" s="35"/>
      <c r="W10" s="36"/>
      <c r="X10" s="8"/>
      <c r="Y10" s="8"/>
      <c r="Z10" s="35"/>
      <c r="AA10" s="35"/>
      <c r="AB10" s="35"/>
      <c r="AC10" s="36"/>
      <c r="AD10" s="8"/>
      <c r="AE10" s="8"/>
      <c r="AF10" s="34"/>
      <c r="AG10" s="35"/>
      <c r="AH10" s="35"/>
      <c r="AI10" s="36"/>
      <c r="AJ10" s="8"/>
      <c r="AK10" s="8"/>
      <c r="AL10" s="34"/>
      <c r="AM10" s="35"/>
      <c r="AN10" s="35"/>
      <c r="AO10" s="36"/>
      <c r="AP10" s="8"/>
      <c r="AQ10" s="8"/>
      <c r="AR10" s="34"/>
      <c r="AS10" s="35"/>
      <c r="AT10" s="35"/>
      <c r="AU10" s="36"/>
      <c r="AV10" s="8"/>
      <c r="AW10" s="8"/>
      <c r="AX10" s="34"/>
      <c r="AY10" s="35"/>
      <c r="AZ10" s="35"/>
      <c r="BA10" s="36"/>
      <c r="BB10" s="8"/>
      <c r="BC10" s="8"/>
      <c r="BD10" s="34"/>
      <c r="BE10" s="35"/>
      <c r="BF10" s="35"/>
      <c r="BG10" s="36"/>
      <c r="BH10" s="37"/>
      <c r="BI10" s="37"/>
      <c r="BJ10" s="34"/>
      <c r="BK10" s="35"/>
      <c r="BL10" s="35"/>
      <c r="BM10" s="36"/>
      <c r="BN10" s="8"/>
      <c r="BO10" s="8"/>
      <c r="BP10" s="34"/>
      <c r="BQ10" s="35"/>
      <c r="BR10" s="35"/>
      <c r="BS10" s="36"/>
      <c r="BT10" s="8"/>
      <c r="BU10" s="8"/>
      <c r="BV10" s="34"/>
      <c r="BW10" s="35"/>
      <c r="BX10" s="35"/>
      <c r="BY10" s="36"/>
      <c r="BZ10" s="8"/>
      <c r="CA10" s="8"/>
      <c r="CB10" s="34"/>
      <c r="CC10" s="35"/>
      <c r="CD10" s="35"/>
      <c r="CE10" s="8" t="s">
        <v>8</v>
      </c>
      <c r="CF10" s="8">
        <v>0</v>
      </c>
      <c r="CG10" s="8">
        <v>0</v>
      </c>
      <c r="CH10" s="8">
        <f t="shared" si="0"/>
        <v>0</v>
      </c>
      <c r="CI10" s="39">
        <f t="shared" si="1"/>
        <v>0</v>
      </c>
    </row>
    <row r="11" spans="1:87" s="15" customFormat="1" x14ac:dyDescent="0.2">
      <c r="A11" s="8" t="s">
        <v>9</v>
      </c>
      <c r="B11" s="8" t="s">
        <v>46</v>
      </c>
      <c r="C11" s="34"/>
      <c r="D11" s="35"/>
      <c r="E11" s="8"/>
      <c r="F11" s="8"/>
      <c r="G11" s="8"/>
      <c r="H11" s="34"/>
      <c r="I11" s="35"/>
      <c r="J11" s="35"/>
      <c r="K11" s="36"/>
      <c r="L11" s="8"/>
      <c r="M11" s="8"/>
      <c r="N11" s="34">
        <v>42430</v>
      </c>
      <c r="O11" s="35">
        <v>0</v>
      </c>
      <c r="P11" s="35">
        <v>0</v>
      </c>
      <c r="Q11" s="36"/>
      <c r="R11" s="8"/>
      <c r="S11" s="8"/>
      <c r="T11" s="34"/>
      <c r="U11" s="35"/>
      <c r="V11" s="35"/>
      <c r="W11" s="36"/>
      <c r="X11" s="8"/>
      <c r="Y11" s="8"/>
      <c r="Z11" s="35"/>
      <c r="AA11" s="35"/>
      <c r="AB11" s="35"/>
      <c r="AC11" s="36"/>
      <c r="AD11" s="8"/>
      <c r="AE11" s="8"/>
      <c r="AF11" s="34"/>
      <c r="AG11" s="35"/>
      <c r="AH11" s="35"/>
      <c r="AI11" s="36"/>
      <c r="AJ11" s="8"/>
      <c r="AK11" s="8"/>
      <c r="AL11" s="34"/>
      <c r="AM11" s="35"/>
      <c r="AN11" s="35"/>
      <c r="AO11" s="36"/>
      <c r="AP11" s="8"/>
      <c r="AQ11" s="8"/>
      <c r="AR11" s="34"/>
      <c r="AS11" s="35"/>
      <c r="AT11" s="35"/>
      <c r="AU11" s="36"/>
      <c r="AV11" s="8"/>
      <c r="AW11" s="8"/>
      <c r="AX11" s="34">
        <v>42583</v>
      </c>
      <c r="AY11" s="35">
        <v>0</v>
      </c>
      <c r="AZ11" s="35">
        <v>0</v>
      </c>
      <c r="BA11" s="36">
        <v>42583</v>
      </c>
      <c r="BB11" s="8">
        <v>0</v>
      </c>
      <c r="BC11" s="8">
        <v>0</v>
      </c>
      <c r="BD11" s="34"/>
      <c r="BE11" s="35"/>
      <c r="BF11" s="35"/>
      <c r="BG11" s="36"/>
      <c r="BH11" s="37"/>
      <c r="BI11" s="37"/>
      <c r="BJ11" s="34"/>
      <c r="BK11" s="35"/>
      <c r="BL11" s="35"/>
      <c r="BM11" s="36"/>
      <c r="BN11" s="8"/>
      <c r="BO11" s="8"/>
      <c r="BP11" s="34"/>
      <c r="BQ11" s="35"/>
      <c r="BR11" s="35"/>
      <c r="BS11" s="36"/>
      <c r="BT11" s="8"/>
      <c r="BU11" s="8"/>
      <c r="BV11" s="34"/>
      <c r="BW11" s="35"/>
      <c r="BX11" s="35"/>
      <c r="BY11" s="36"/>
      <c r="BZ11" s="8"/>
      <c r="CA11" s="8"/>
      <c r="CB11" s="34"/>
      <c r="CC11" s="35"/>
      <c r="CD11" s="35"/>
      <c r="CE11" s="8" t="s">
        <v>9</v>
      </c>
      <c r="CF11" s="8">
        <f t="shared" si="2"/>
        <v>0</v>
      </c>
      <c r="CG11" s="8">
        <f t="shared" si="3"/>
        <v>0</v>
      </c>
      <c r="CH11" s="8">
        <f t="shared" si="0"/>
        <v>3</v>
      </c>
      <c r="CI11" s="39">
        <f t="shared" si="1"/>
        <v>3</v>
      </c>
    </row>
    <row r="12" spans="1:87" s="15" customFormat="1" x14ac:dyDescent="0.2">
      <c r="A12" s="8" t="s">
        <v>10</v>
      </c>
      <c r="B12" s="8" t="s">
        <v>46</v>
      </c>
      <c r="C12" s="34"/>
      <c r="D12" s="35"/>
      <c r="E12" s="8"/>
      <c r="F12" s="8"/>
      <c r="G12" s="8"/>
      <c r="H12" s="34"/>
      <c r="I12" s="35"/>
      <c r="J12" s="35"/>
      <c r="K12" s="36"/>
      <c r="L12" s="8"/>
      <c r="M12" s="8"/>
      <c r="N12" s="34"/>
      <c r="O12" s="35"/>
      <c r="P12" s="35"/>
      <c r="Q12" s="36"/>
      <c r="R12" s="8"/>
      <c r="S12" s="8"/>
      <c r="T12" s="34"/>
      <c r="U12" s="35"/>
      <c r="V12" s="35"/>
      <c r="W12" s="36"/>
      <c r="X12" s="8"/>
      <c r="Y12" s="8"/>
      <c r="Z12" s="35"/>
      <c r="AA12" s="35"/>
      <c r="AB12" s="35"/>
      <c r="AC12" s="36"/>
      <c r="AD12" s="8"/>
      <c r="AE12" s="8"/>
      <c r="AF12" s="34"/>
      <c r="AG12" s="35"/>
      <c r="AH12" s="35"/>
      <c r="AI12" s="36"/>
      <c r="AJ12" s="8"/>
      <c r="AK12" s="8"/>
      <c r="AL12" s="34"/>
      <c r="AM12" s="35"/>
      <c r="AN12" s="35"/>
      <c r="AO12" s="36"/>
      <c r="AP12" s="8"/>
      <c r="AQ12" s="8"/>
      <c r="AR12" s="34"/>
      <c r="AS12" s="35"/>
      <c r="AT12" s="35"/>
      <c r="AU12" s="36"/>
      <c r="AV12" s="8"/>
      <c r="AW12" s="8"/>
      <c r="AX12" s="34"/>
      <c r="AY12" s="35"/>
      <c r="AZ12" s="35"/>
      <c r="BA12" s="36"/>
      <c r="BB12" s="8"/>
      <c r="BC12" s="8"/>
      <c r="BD12" s="34"/>
      <c r="BE12" s="35"/>
      <c r="BF12" s="35"/>
      <c r="BG12" s="36">
        <v>42644</v>
      </c>
      <c r="BH12" s="37">
        <v>2</v>
      </c>
      <c r="BI12" s="37">
        <v>2</v>
      </c>
      <c r="BJ12" s="34"/>
      <c r="BK12" s="35"/>
      <c r="BL12" s="35"/>
      <c r="BM12" s="36"/>
      <c r="BN12" s="8"/>
      <c r="BO12" s="8"/>
      <c r="BP12" s="34"/>
      <c r="BQ12" s="35"/>
      <c r="BR12" s="35"/>
      <c r="BS12" s="36"/>
      <c r="BT12" s="8"/>
      <c r="BU12" s="8"/>
      <c r="BV12" s="34"/>
      <c r="BW12" s="35"/>
      <c r="BX12" s="35"/>
      <c r="BY12" s="36"/>
      <c r="BZ12" s="8"/>
      <c r="CA12" s="8"/>
      <c r="CB12" s="34"/>
      <c r="CC12" s="35"/>
      <c r="CD12" s="35"/>
      <c r="CE12" s="8" t="s">
        <v>10</v>
      </c>
      <c r="CF12" s="8">
        <f t="shared" si="2"/>
        <v>2</v>
      </c>
      <c r="CG12" s="8">
        <f t="shared" si="3"/>
        <v>2</v>
      </c>
      <c r="CH12" s="8">
        <f t="shared" si="0"/>
        <v>1</v>
      </c>
      <c r="CI12" s="39">
        <f t="shared" si="1"/>
        <v>1</v>
      </c>
    </row>
    <row r="13" spans="1:87" s="15" customFormat="1" x14ac:dyDescent="0.2">
      <c r="A13" s="8" t="s">
        <v>11</v>
      </c>
      <c r="B13" s="8" t="s">
        <v>46</v>
      </c>
      <c r="C13" s="34"/>
      <c r="D13" s="35"/>
      <c r="E13" s="8" t="s">
        <v>64</v>
      </c>
      <c r="F13" s="8">
        <v>0</v>
      </c>
      <c r="G13" s="8">
        <v>0</v>
      </c>
      <c r="H13" s="34"/>
      <c r="I13" s="35"/>
      <c r="J13" s="35"/>
      <c r="K13" s="36"/>
      <c r="L13" s="8"/>
      <c r="M13" s="8"/>
      <c r="N13" s="34"/>
      <c r="O13" s="35"/>
      <c r="P13" s="35"/>
      <c r="Q13" s="36"/>
      <c r="R13" s="8"/>
      <c r="S13" s="8"/>
      <c r="T13" s="34" t="s">
        <v>64</v>
      </c>
      <c r="U13" s="35">
        <v>0</v>
      </c>
      <c r="V13" s="35">
        <v>0</v>
      </c>
      <c r="W13" s="36"/>
      <c r="X13" s="8"/>
      <c r="Y13" s="8"/>
      <c r="Z13" s="35" t="s">
        <v>65</v>
      </c>
      <c r="AA13" s="35">
        <v>1</v>
      </c>
      <c r="AB13" s="35">
        <v>0</v>
      </c>
      <c r="AC13" s="36"/>
      <c r="AD13" s="8"/>
      <c r="AE13" s="8"/>
      <c r="AF13" s="34"/>
      <c r="AG13" s="35"/>
      <c r="AH13" s="35"/>
      <c r="AI13" s="36"/>
      <c r="AJ13" s="8"/>
      <c r="AK13" s="8"/>
      <c r="AL13" s="34"/>
      <c r="AM13" s="35"/>
      <c r="AN13" s="35"/>
      <c r="AO13" s="36"/>
      <c r="AP13" s="8"/>
      <c r="AQ13" s="8"/>
      <c r="AR13" s="34"/>
      <c r="AS13" s="35"/>
      <c r="AT13" s="35"/>
      <c r="AU13" s="36"/>
      <c r="AV13" s="8"/>
      <c r="AW13" s="8"/>
      <c r="AX13" s="34"/>
      <c r="AY13" s="35"/>
      <c r="AZ13" s="35"/>
      <c r="BA13" s="36"/>
      <c r="BB13" s="8"/>
      <c r="BC13" s="8"/>
      <c r="BD13" s="34"/>
      <c r="BE13" s="35"/>
      <c r="BF13" s="35"/>
      <c r="BG13" s="36"/>
      <c r="BH13" s="8"/>
      <c r="BI13" s="8"/>
      <c r="BJ13" s="34"/>
      <c r="BK13" s="35"/>
      <c r="BL13" s="35"/>
      <c r="BM13" s="36"/>
      <c r="BN13" s="8"/>
      <c r="BO13" s="8"/>
      <c r="BP13" s="34"/>
      <c r="BQ13" s="35"/>
      <c r="BR13" s="35"/>
      <c r="BS13" s="36"/>
      <c r="BT13" s="8"/>
      <c r="BU13" s="8"/>
      <c r="BV13" s="34"/>
      <c r="BW13" s="35"/>
      <c r="BX13" s="35"/>
      <c r="BY13" s="36"/>
      <c r="BZ13" s="8"/>
      <c r="CA13" s="8"/>
      <c r="CB13" s="34"/>
      <c r="CC13" s="35"/>
      <c r="CD13" s="35"/>
      <c r="CE13" s="8" t="s">
        <v>11</v>
      </c>
      <c r="CF13" s="24">
        <f t="shared" si="2"/>
        <v>0.33333333333333331</v>
      </c>
      <c r="CG13" s="8">
        <f t="shared" si="3"/>
        <v>0</v>
      </c>
      <c r="CH13" s="8">
        <f t="shared" si="0"/>
        <v>3</v>
      </c>
      <c r="CI13" s="39">
        <f t="shared" si="1"/>
        <v>4</v>
      </c>
    </row>
    <row r="14" spans="1:87" s="15" customFormat="1" x14ac:dyDescent="0.2">
      <c r="A14" s="8" t="s">
        <v>12</v>
      </c>
      <c r="B14" s="8" t="s">
        <v>46</v>
      </c>
      <c r="C14" s="34"/>
      <c r="D14" s="35"/>
      <c r="E14" s="8"/>
      <c r="F14" s="8"/>
      <c r="G14" s="8"/>
      <c r="H14" s="34"/>
      <c r="I14" s="35"/>
      <c r="J14" s="35"/>
      <c r="K14" s="36"/>
      <c r="L14" s="8"/>
      <c r="M14" s="8"/>
      <c r="N14" s="34"/>
      <c r="O14" s="35"/>
      <c r="P14" s="35"/>
      <c r="Q14" s="36"/>
      <c r="R14" s="8"/>
      <c r="S14" s="8"/>
      <c r="T14" s="34"/>
      <c r="U14" s="35"/>
      <c r="V14" s="35"/>
      <c r="W14" s="36"/>
      <c r="X14" s="8"/>
      <c r="Y14" s="8"/>
      <c r="Z14" s="35"/>
      <c r="AA14" s="35"/>
      <c r="AB14" s="35"/>
      <c r="AC14" s="36"/>
      <c r="AD14" s="8"/>
      <c r="AE14" s="8"/>
      <c r="AF14" s="34"/>
      <c r="AG14" s="35"/>
      <c r="AH14" s="35"/>
      <c r="AI14" s="36"/>
      <c r="AJ14" s="8"/>
      <c r="AK14" s="8"/>
      <c r="AL14" s="34"/>
      <c r="AM14" s="35"/>
      <c r="AN14" s="35"/>
      <c r="AO14" s="36"/>
      <c r="AP14" s="8"/>
      <c r="AQ14" s="8"/>
      <c r="AR14" s="34" t="s">
        <v>65</v>
      </c>
      <c r="AS14" s="35">
        <v>0</v>
      </c>
      <c r="AT14" s="35">
        <v>0</v>
      </c>
      <c r="AU14" s="36"/>
      <c r="AV14" s="8"/>
      <c r="AW14" s="8"/>
      <c r="AX14" s="34"/>
      <c r="AY14" s="35"/>
      <c r="AZ14" s="35"/>
      <c r="BA14" s="36"/>
      <c r="BB14" s="8"/>
      <c r="BC14" s="8"/>
      <c r="BD14" s="34"/>
      <c r="BE14" s="35"/>
      <c r="BF14" s="35"/>
      <c r="BG14" s="36"/>
      <c r="BH14" s="8"/>
      <c r="BI14" s="8"/>
      <c r="BJ14" s="34"/>
      <c r="BK14" s="35"/>
      <c r="BL14" s="35"/>
      <c r="BM14" s="36"/>
      <c r="BN14" s="8"/>
      <c r="BO14" s="8"/>
      <c r="BP14" s="34"/>
      <c r="BQ14" s="35"/>
      <c r="BR14" s="35"/>
      <c r="BS14" s="36"/>
      <c r="BT14" s="8"/>
      <c r="BU14" s="8"/>
      <c r="BV14" s="34"/>
      <c r="BW14" s="35"/>
      <c r="BX14" s="35"/>
      <c r="BY14" s="36"/>
      <c r="BZ14" s="8"/>
      <c r="CA14" s="8"/>
      <c r="CB14" s="34"/>
      <c r="CC14" s="35"/>
      <c r="CD14" s="35"/>
      <c r="CE14" s="8" t="s">
        <v>12</v>
      </c>
      <c r="CF14" s="8">
        <f t="shared" si="2"/>
        <v>0</v>
      </c>
      <c r="CG14" s="8">
        <f t="shared" si="3"/>
        <v>0</v>
      </c>
      <c r="CH14" s="8">
        <f t="shared" si="0"/>
        <v>1</v>
      </c>
      <c r="CI14" s="39">
        <f t="shared" si="1"/>
        <v>1</v>
      </c>
    </row>
    <row r="15" spans="1:87" s="15" customFormat="1" x14ac:dyDescent="0.2">
      <c r="A15" s="8" t="s">
        <v>13</v>
      </c>
      <c r="B15" s="8" t="s">
        <v>47</v>
      </c>
      <c r="C15" s="34"/>
      <c r="D15" s="35"/>
      <c r="E15" s="8"/>
      <c r="F15" s="8"/>
      <c r="G15" s="8"/>
      <c r="H15" s="34"/>
      <c r="I15" s="35"/>
      <c r="J15" s="35"/>
      <c r="K15" s="36"/>
      <c r="L15" s="8"/>
      <c r="M15" s="8"/>
      <c r="N15" s="34"/>
      <c r="O15" s="35"/>
      <c r="P15" s="35"/>
      <c r="Q15" s="36"/>
      <c r="R15" s="8"/>
      <c r="S15" s="8"/>
      <c r="T15" s="34"/>
      <c r="U15" s="35"/>
      <c r="V15" s="35"/>
      <c r="W15" s="36"/>
      <c r="X15" s="8"/>
      <c r="Y15" s="8"/>
      <c r="Z15" s="35"/>
      <c r="AA15" s="35"/>
      <c r="AB15" s="35"/>
      <c r="AC15" s="36"/>
      <c r="AD15" s="8"/>
      <c r="AE15" s="8"/>
      <c r="AF15" s="34"/>
      <c r="AG15" s="35"/>
      <c r="AH15" s="35"/>
      <c r="AI15" s="36"/>
      <c r="AJ15" s="8"/>
      <c r="AK15" s="8"/>
      <c r="AL15" s="34"/>
      <c r="AM15" s="35"/>
      <c r="AN15" s="35"/>
      <c r="AO15" s="36"/>
      <c r="AP15" s="8"/>
      <c r="AQ15" s="8"/>
      <c r="AR15" s="34"/>
      <c r="AS15" s="35"/>
      <c r="AT15" s="35"/>
      <c r="AU15" s="36"/>
      <c r="AV15" s="8"/>
      <c r="AW15" s="8"/>
      <c r="AX15" s="34"/>
      <c r="AY15" s="35"/>
      <c r="AZ15" s="35"/>
      <c r="BA15" s="36"/>
      <c r="BB15" s="8"/>
      <c r="BC15" s="8"/>
      <c r="BD15" s="34"/>
      <c r="BE15" s="35"/>
      <c r="BF15" s="35"/>
      <c r="BG15" s="36"/>
      <c r="BH15" s="8"/>
      <c r="BI15" s="8"/>
      <c r="BJ15" s="34"/>
      <c r="BK15" s="35"/>
      <c r="BL15" s="35"/>
      <c r="BM15" s="36"/>
      <c r="BN15" s="8"/>
      <c r="BO15" s="8"/>
      <c r="BP15" s="34"/>
      <c r="BQ15" s="35"/>
      <c r="BR15" s="35"/>
      <c r="BS15" s="36"/>
      <c r="BT15" s="8"/>
      <c r="BU15" s="8"/>
      <c r="BV15" s="34"/>
      <c r="BW15" s="35"/>
      <c r="BX15" s="35"/>
      <c r="BY15" s="36"/>
      <c r="BZ15" s="8"/>
      <c r="CA15" s="8"/>
      <c r="CB15" s="34"/>
      <c r="CC15" s="35"/>
      <c r="CD15" s="35"/>
      <c r="CE15" s="8" t="s">
        <v>13</v>
      </c>
      <c r="CF15" s="8">
        <v>0</v>
      </c>
      <c r="CG15" s="8">
        <v>0</v>
      </c>
      <c r="CH15" s="8">
        <f t="shared" si="0"/>
        <v>0</v>
      </c>
      <c r="CI15" s="39">
        <f t="shared" si="1"/>
        <v>0</v>
      </c>
    </row>
    <row r="16" spans="1:87" s="15" customFormat="1" x14ac:dyDescent="0.2">
      <c r="A16" s="8" t="s">
        <v>14</v>
      </c>
      <c r="B16" s="8" t="s">
        <v>47</v>
      </c>
      <c r="C16" s="34"/>
      <c r="D16" s="35"/>
      <c r="E16" s="8"/>
      <c r="F16" s="8"/>
      <c r="G16" s="8"/>
      <c r="H16" s="34"/>
      <c r="I16" s="35"/>
      <c r="J16" s="35"/>
      <c r="K16" s="36"/>
      <c r="L16" s="8"/>
      <c r="M16" s="8"/>
      <c r="N16" s="34"/>
      <c r="O16" s="35"/>
      <c r="P16" s="35"/>
      <c r="Q16" s="36"/>
      <c r="R16" s="8"/>
      <c r="S16" s="8"/>
      <c r="T16" s="34"/>
      <c r="U16" s="35"/>
      <c r="V16" s="35"/>
      <c r="W16" s="36"/>
      <c r="X16" s="8"/>
      <c r="Y16" s="8"/>
      <c r="Z16" s="35"/>
      <c r="AA16" s="35"/>
      <c r="AB16" s="35"/>
      <c r="AC16" s="36"/>
      <c r="AD16" s="8"/>
      <c r="AE16" s="8"/>
      <c r="AF16" s="34"/>
      <c r="AG16" s="35"/>
      <c r="AH16" s="35"/>
      <c r="AI16" s="36"/>
      <c r="AJ16" s="8"/>
      <c r="AK16" s="8"/>
      <c r="AL16" s="34"/>
      <c r="AM16" s="35"/>
      <c r="AN16" s="35"/>
      <c r="AO16" s="36"/>
      <c r="AP16" s="8"/>
      <c r="AQ16" s="8"/>
      <c r="AR16" s="34"/>
      <c r="AS16" s="35"/>
      <c r="AT16" s="35"/>
      <c r="AU16" s="36"/>
      <c r="AV16" s="8"/>
      <c r="AW16" s="8"/>
      <c r="AX16" s="34"/>
      <c r="AY16" s="35"/>
      <c r="AZ16" s="35"/>
      <c r="BA16" s="36"/>
      <c r="BB16" s="8"/>
      <c r="BC16" s="8"/>
      <c r="BD16" s="34"/>
      <c r="BE16" s="35"/>
      <c r="BF16" s="35"/>
      <c r="BG16" s="36"/>
      <c r="BH16" s="8"/>
      <c r="BI16" s="8"/>
      <c r="BJ16" s="34"/>
      <c r="BK16" s="35"/>
      <c r="BL16" s="35"/>
      <c r="BM16" s="36"/>
      <c r="BN16" s="8"/>
      <c r="BO16" s="8"/>
      <c r="BP16" s="34"/>
      <c r="BQ16" s="35"/>
      <c r="BR16" s="35"/>
      <c r="BS16" s="36"/>
      <c r="BT16" s="8"/>
      <c r="BU16" s="8"/>
      <c r="BV16" s="34"/>
      <c r="BW16" s="35"/>
      <c r="BX16" s="35"/>
      <c r="BY16" s="36"/>
      <c r="BZ16" s="8"/>
      <c r="CA16" s="8"/>
      <c r="CB16" s="34"/>
      <c r="CC16" s="35"/>
      <c r="CD16" s="35"/>
      <c r="CE16" s="8" t="s">
        <v>14</v>
      </c>
      <c r="CF16" s="8">
        <v>0</v>
      </c>
      <c r="CG16" s="8">
        <v>0</v>
      </c>
      <c r="CH16" s="8">
        <f t="shared" si="0"/>
        <v>0</v>
      </c>
      <c r="CI16" s="39">
        <f t="shared" si="1"/>
        <v>0</v>
      </c>
    </row>
    <row r="17" spans="1:87" s="15" customFormat="1" x14ac:dyDescent="0.2">
      <c r="A17" s="8" t="s">
        <v>15</v>
      </c>
      <c r="B17" s="8" t="s">
        <v>47</v>
      </c>
      <c r="C17" s="34"/>
      <c r="D17" s="35"/>
      <c r="E17" s="8"/>
      <c r="F17" s="8"/>
      <c r="G17" s="8"/>
      <c r="H17" s="34"/>
      <c r="I17" s="35"/>
      <c r="J17" s="35"/>
      <c r="K17" s="36"/>
      <c r="L17" s="8"/>
      <c r="M17" s="8"/>
      <c r="N17" s="34"/>
      <c r="O17" s="35"/>
      <c r="P17" s="35"/>
      <c r="Q17" s="36"/>
      <c r="R17" s="8"/>
      <c r="S17" s="8"/>
      <c r="T17" s="34"/>
      <c r="U17" s="35"/>
      <c r="V17" s="35"/>
      <c r="W17" s="36"/>
      <c r="X17" s="8"/>
      <c r="Y17" s="8"/>
      <c r="Z17" s="35"/>
      <c r="AA17" s="35"/>
      <c r="AB17" s="35"/>
      <c r="AC17" s="36"/>
      <c r="AD17" s="8"/>
      <c r="AE17" s="8"/>
      <c r="AF17" s="34"/>
      <c r="AG17" s="35"/>
      <c r="AH17" s="35"/>
      <c r="AI17" s="36"/>
      <c r="AJ17" s="8"/>
      <c r="AK17" s="8"/>
      <c r="AL17" s="34"/>
      <c r="AM17" s="35"/>
      <c r="AN17" s="35"/>
      <c r="AO17" s="36"/>
      <c r="AP17" s="8"/>
      <c r="AQ17" s="8"/>
      <c r="AR17" s="34"/>
      <c r="AS17" s="35"/>
      <c r="AT17" s="35"/>
      <c r="AU17" s="36"/>
      <c r="AV17" s="8"/>
      <c r="AW17" s="8"/>
      <c r="AX17" s="34"/>
      <c r="AY17" s="35"/>
      <c r="AZ17" s="35"/>
      <c r="BA17" s="36"/>
      <c r="BB17" s="8"/>
      <c r="BC17" s="8"/>
      <c r="BD17" s="34"/>
      <c r="BE17" s="35"/>
      <c r="BF17" s="35"/>
      <c r="BG17" s="36"/>
      <c r="BH17" s="8"/>
      <c r="BI17" s="8"/>
      <c r="BJ17" s="34"/>
      <c r="BK17" s="35"/>
      <c r="BL17" s="35"/>
      <c r="BM17" s="36"/>
      <c r="BN17" s="8"/>
      <c r="BO17" s="8"/>
      <c r="BP17" s="34"/>
      <c r="BQ17" s="35"/>
      <c r="BR17" s="35"/>
      <c r="BS17" s="36"/>
      <c r="BT17" s="8"/>
      <c r="BU17" s="8"/>
      <c r="BV17" s="34"/>
      <c r="BW17" s="35"/>
      <c r="BX17" s="35"/>
      <c r="BY17" s="36"/>
      <c r="BZ17" s="8"/>
      <c r="CA17" s="8"/>
      <c r="CB17" s="34"/>
      <c r="CC17" s="35"/>
      <c r="CD17" s="35"/>
      <c r="CE17" s="8" t="s">
        <v>15</v>
      </c>
      <c r="CF17" s="8">
        <v>0</v>
      </c>
      <c r="CG17" s="8">
        <v>0</v>
      </c>
      <c r="CH17" s="8">
        <f t="shared" si="0"/>
        <v>0</v>
      </c>
      <c r="CI17" s="39">
        <f t="shared" si="1"/>
        <v>0</v>
      </c>
    </row>
    <row r="18" spans="1:87" s="15" customFormat="1" x14ac:dyDescent="0.2">
      <c r="A18" s="8" t="s">
        <v>16</v>
      </c>
      <c r="B18" s="8" t="s">
        <v>46</v>
      </c>
      <c r="C18" s="34"/>
      <c r="D18" s="35"/>
      <c r="E18" s="8"/>
      <c r="F18" s="8"/>
      <c r="G18" s="8"/>
      <c r="H18" s="34"/>
      <c r="I18" s="35"/>
      <c r="J18" s="35"/>
      <c r="K18" s="36"/>
      <c r="L18" s="8"/>
      <c r="M18" s="8"/>
      <c r="N18" s="34"/>
      <c r="O18" s="35"/>
      <c r="P18" s="35"/>
      <c r="Q18" s="36"/>
      <c r="R18" s="8"/>
      <c r="S18" s="8"/>
      <c r="T18" s="34"/>
      <c r="U18" s="35"/>
      <c r="V18" s="35"/>
      <c r="W18" s="36"/>
      <c r="X18" s="8"/>
      <c r="Y18" s="8"/>
      <c r="Z18" s="35"/>
      <c r="AA18" s="35"/>
      <c r="AB18" s="35"/>
      <c r="AC18" s="36"/>
      <c r="AD18" s="8"/>
      <c r="AE18" s="8"/>
      <c r="AF18" s="34"/>
      <c r="AG18" s="35"/>
      <c r="AH18" s="35"/>
      <c r="AI18" s="36"/>
      <c r="AJ18" s="8"/>
      <c r="AK18" s="8"/>
      <c r="AL18" s="34"/>
      <c r="AM18" s="35"/>
      <c r="AN18" s="35"/>
      <c r="AO18" s="36"/>
      <c r="AP18" s="8"/>
      <c r="AQ18" s="8"/>
      <c r="AR18" s="34"/>
      <c r="AS18" s="35"/>
      <c r="AT18" s="35"/>
      <c r="AU18" s="36"/>
      <c r="AV18" s="8"/>
      <c r="AW18" s="8"/>
      <c r="AX18" s="34"/>
      <c r="AY18" s="35"/>
      <c r="AZ18" s="35"/>
      <c r="BA18" s="36"/>
      <c r="BB18" s="8"/>
      <c r="BC18" s="8"/>
      <c r="BD18" s="34"/>
      <c r="BE18" s="35"/>
      <c r="BF18" s="35"/>
      <c r="BG18" s="36"/>
      <c r="BH18" s="8"/>
      <c r="BI18" s="8"/>
      <c r="BJ18" s="34"/>
      <c r="BK18" s="35"/>
      <c r="BL18" s="35"/>
      <c r="BM18" s="36">
        <v>42156</v>
      </c>
      <c r="BN18" s="8">
        <v>3</v>
      </c>
      <c r="BO18" s="8">
        <v>0</v>
      </c>
      <c r="BP18" s="34"/>
      <c r="BQ18" s="35"/>
      <c r="BR18" s="35"/>
      <c r="BS18" s="36"/>
      <c r="BT18" s="8"/>
      <c r="BU18" s="8"/>
      <c r="BV18" s="34"/>
      <c r="BW18" s="35"/>
      <c r="BX18" s="35"/>
      <c r="BY18" s="36"/>
      <c r="BZ18" s="8"/>
      <c r="CA18" s="8"/>
      <c r="CB18" s="34"/>
      <c r="CC18" s="35"/>
      <c r="CD18" s="35"/>
      <c r="CE18" s="8" t="s">
        <v>16</v>
      </c>
      <c r="CF18" s="8">
        <f t="shared" si="2"/>
        <v>3</v>
      </c>
      <c r="CG18" s="8">
        <f t="shared" si="3"/>
        <v>0</v>
      </c>
      <c r="CH18" s="8">
        <f t="shared" si="0"/>
        <v>1</v>
      </c>
      <c r="CI18" s="39">
        <f t="shared" si="1"/>
        <v>1</v>
      </c>
    </row>
    <row r="19" spans="1:87" s="15" customFormat="1" x14ac:dyDescent="0.2">
      <c r="A19" s="8" t="s">
        <v>17</v>
      </c>
      <c r="B19" s="8" t="s">
        <v>46</v>
      </c>
      <c r="C19" s="34"/>
      <c r="D19" s="35"/>
      <c r="E19" s="8"/>
      <c r="F19" s="8"/>
      <c r="G19" s="8"/>
      <c r="H19" s="34">
        <v>42614</v>
      </c>
      <c r="I19" s="35">
        <v>4</v>
      </c>
      <c r="J19" s="35">
        <v>0</v>
      </c>
      <c r="K19" s="36"/>
      <c r="L19" s="8"/>
      <c r="M19" s="8"/>
      <c r="N19" s="34"/>
      <c r="O19" s="35"/>
      <c r="P19" s="35"/>
      <c r="Q19" s="36">
        <v>42430</v>
      </c>
      <c r="R19" s="8">
        <v>4</v>
      </c>
      <c r="S19" s="8">
        <v>0</v>
      </c>
      <c r="T19" s="34"/>
      <c r="U19" s="35"/>
      <c r="V19" s="35"/>
      <c r="W19" s="36"/>
      <c r="X19" s="8"/>
      <c r="Y19" s="8"/>
      <c r="Z19" s="35"/>
      <c r="AA19" s="35"/>
      <c r="AB19" s="35"/>
      <c r="AC19" s="36"/>
      <c r="AD19" s="8"/>
      <c r="AE19" s="8"/>
      <c r="AF19" s="34"/>
      <c r="AG19" s="35"/>
      <c r="AH19" s="35"/>
      <c r="AI19" s="36"/>
      <c r="AJ19" s="8"/>
      <c r="AK19" s="8"/>
      <c r="AL19" s="34"/>
      <c r="AM19" s="35"/>
      <c r="AN19" s="35"/>
      <c r="AO19" s="36">
        <v>42401</v>
      </c>
      <c r="AP19" s="8">
        <v>4</v>
      </c>
      <c r="AQ19" s="8">
        <v>4</v>
      </c>
      <c r="AR19" s="34"/>
      <c r="AS19" s="35"/>
      <c r="AT19" s="35"/>
      <c r="AU19" s="36"/>
      <c r="AV19" s="8"/>
      <c r="AW19" s="8"/>
      <c r="AX19" s="34"/>
      <c r="AY19" s="35"/>
      <c r="AZ19" s="35"/>
      <c r="BA19" s="36"/>
      <c r="BB19" s="8"/>
      <c r="BC19" s="8"/>
      <c r="BD19" s="34"/>
      <c r="BE19" s="35"/>
      <c r="BF19" s="35"/>
      <c r="BG19" s="36"/>
      <c r="BH19" s="8"/>
      <c r="BI19" s="8"/>
      <c r="BJ19" s="34"/>
      <c r="BK19" s="35"/>
      <c r="BL19" s="35"/>
      <c r="BM19" s="36"/>
      <c r="BN19" s="8"/>
      <c r="BO19" s="8"/>
      <c r="BP19" s="34"/>
      <c r="BQ19" s="35"/>
      <c r="BR19" s="35"/>
      <c r="BS19" s="36">
        <v>42430</v>
      </c>
      <c r="BT19" s="8">
        <v>4</v>
      </c>
      <c r="BU19" s="8">
        <v>0</v>
      </c>
      <c r="BV19" s="34"/>
      <c r="BW19" s="35"/>
      <c r="BX19" s="35"/>
      <c r="BY19" s="36"/>
      <c r="BZ19" s="8"/>
      <c r="CA19" s="8"/>
      <c r="CB19" s="34"/>
      <c r="CC19" s="35"/>
      <c r="CD19" s="35"/>
      <c r="CE19" s="8" t="s">
        <v>17</v>
      </c>
      <c r="CF19" s="8">
        <f t="shared" si="2"/>
        <v>4</v>
      </c>
      <c r="CG19" s="8">
        <f t="shared" si="3"/>
        <v>1</v>
      </c>
      <c r="CH19" s="8">
        <f t="shared" si="0"/>
        <v>4</v>
      </c>
      <c r="CI19" s="39">
        <f t="shared" si="1"/>
        <v>4</v>
      </c>
    </row>
    <row r="20" spans="1:87" s="15" customFormat="1" x14ac:dyDescent="0.2">
      <c r="A20" s="8" t="s">
        <v>18</v>
      </c>
      <c r="B20" s="8" t="s">
        <v>46</v>
      </c>
      <c r="C20" s="34"/>
      <c r="D20" s="35"/>
      <c r="E20" s="8"/>
      <c r="F20" s="8"/>
      <c r="G20" s="8"/>
      <c r="H20" s="34"/>
      <c r="I20" s="35"/>
      <c r="J20" s="35"/>
      <c r="K20" s="36"/>
      <c r="L20" s="8"/>
      <c r="M20" s="8"/>
      <c r="N20" s="34"/>
      <c r="O20" s="35"/>
      <c r="P20" s="35"/>
      <c r="Q20" s="36"/>
      <c r="R20" s="8"/>
      <c r="S20" s="8"/>
      <c r="T20" s="34"/>
      <c r="U20" s="35"/>
      <c r="V20" s="35"/>
      <c r="W20" s="36"/>
      <c r="X20" s="8"/>
      <c r="Y20" s="8"/>
      <c r="Z20" s="35"/>
      <c r="AA20" s="35"/>
      <c r="AB20" s="35"/>
      <c r="AC20" s="36"/>
      <c r="AD20" s="8"/>
      <c r="AE20" s="8"/>
      <c r="AF20" s="34"/>
      <c r="AG20" s="35"/>
      <c r="AH20" s="35"/>
      <c r="AI20" s="36"/>
      <c r="AJ20" s="8"/>
      <c r="AK20" s="8"/>
      <c r="AL20" s="34"/>
      <c r="AM20" s="35"/>
      <c r="AN20" s="35"/>
      <c r="AO20" s="36"/>
      <c r="AP20" s="8"/>
      <c r="AQ20" s="8"/>
      <c r="AR20" s="34"/>
      <c r="AS20" s="35"/>
      <c r="AT20" s="35"/>
      <c r="AU20" s="36"/>
      <c r="AV20" s="8"/>
      <c r="AW20" s="8"/>
      <c r="AX20" s="34"/>
      <c r="AY20" s="35"/>
      <c r="AZ20" s="35"/>
      <c r="BA20" s="36"/>
      <c r="BB20" s="8"/>
      <c r="BC20" s="8"/>
      <c r="BD20" s="34"/>
      <c r="BE20" s="35"/>
      <c r="BF20" s="35"/>
      <c r="BG20" s="36"/>
      <c r="BH20" s="8"/>
      <c r="BI20" s="8"/>
      <c r="BJ20" s="34"/>
      <c r="BK20" s="35"/>
      <c r="BL20" s="35"/>
      <c r="BM20" s="36"/>
      <c r="BN20" s="8"/>
      <c r="BO20" s="8"/>
      <c r="BP20" s="34"/>
      <c r="BQ20" s="35"/>
      <c r="BR20" s="35"/>
      <c r="BS20" s="36"/>
      <c r="BT20" s="8"/>
      <c r="BU20" s="8"/>
      <c r="BV20" s="34"/>
      <c r="BW20" s="35"/>
      <c r="BX20" s="35"/>
      <c r="BY20" s="36"/>
      <c r="BZ20" s="8"/>
      <c r="CA20" s="8"/>
      <c r="CB20" s="34"/>
      <c r="CC20" s="35"/>
      <c r="CD20" s="35"/>
      <c r="CE20" s="8" t="s">
        <v>18</v>
      </c>
      <c r="CF20" s="8">
        <v>0</v>
      </c>
      <c r="CG20" s="8">
        <v>0</v>
      </c>
      <c r="CH20" s="8">
        <f t="shared" si="0"/>
        <v>0</v>
      </c>
      <c r="CI20" s="39">
        <f t="shared" si="1"/>
        <v>0</v>
      </c>
    </row>
    <row r="21" spans="1:87" s="11" customFormat="1" x14ac:dyDescent="0.2">
      <c r="A21" s="1"/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</row>
    <row r="22" spans="1:87" s="42" customFormat="1" x14ac:dyDescent="0.2">
      <c r="A22" s="21" t="s">
        <v>19</v>
      </c>
      <c r="B22" s="21"/>
      <c r="C22" s="23"/>
      <c r="D22" s="23">
        <f>AVERAGE(D3:D20)</f>
        <v>0</v>
      </c>
      <c r="E22" s="22"/>
      <c r="F22" s="22">
        <f t="shared" ref="F22:G22" si="4">AVERAGE(F3:F20)</f>
        <v>0</v>
      </c>
      <c r="G22" s="22">
        <f t="shared" si="4"/>
        <v>0</v>
      </c>
      <c r="H22" s="23"/>
      <c r="I22" s="23">
        <f t="shared" ref="I22:BX22" si="5">AVERAGE(I3:I20)</f>
        <v>4</v>
      </c>
      <c r="J22" s="23">
        <f t="shared" si="5"/>
        <v>0</v>
      </c>
      <c r="K22" s="22"/>
      <c r="L22" s="22">
        <f t="shared" si="5"/>
        <v>0.5</v>
      </c>
      <c r="M22" s="22">
        <f t="shared" si="5"/>
        <v>3</v>
      </c>
      <c r="N22" s="23"/>
      <c r="O22" s="23">
        <f t="shared" ref="O22:P22" si="6">AVERAGE(O3:O20)</f>
        <v>0</v>
      </c>
      <c r="P22" s="23">
        <f t="shared" si="6"/>
        <v>0</v>
      </c>
      <c r="Q22" s="22"/>
      <c r="R22" s="22">
        <f t="shared" si="5"/>
        <v>4</v>
      </c>
      <c r="S22" s="22">
        <f t="shared" si="5"/>
        <v>0</v>
      </c>
      <c r="T22" s="23"/>
      <c r="U22" s="23">
        <f t="shared" ref="U22:V22" si="7">AVERAGE(U3:U20)</f>
        <v>0</v>
      </c>
      <c r="V22" s="23">
        <f t="shared" si="7"/>
        <v>0</v>
      </c>
      <c r="W22" s="22"/>
      <c r="X22" s="22">
        <f t="shared" si="5"/>
        <v>2</v>
      </c>
      <c r="Y22" s="22">
        <f t="shared" si="5"/>
        <v>0</v>
      </c>
      <c r="Z22" s="23"/>
      <c r="AA22" s="23">
        <f t="shared" si="5"/>
        <v>1</v>
      </c>
      <c r="AB22" s="23">
        <f t="shared" si="5"/>
        <v>0</v>
      </c>
      <c r="AC22" s="22"/>
      <c r="AD22" s="22">
        <f t="shared" si="5"/>
        <v>2</v>
      </c>
      <c r="AE22" s="22">
        <f t="shared" si="5"/>
        <v>0</v>
      </c>
      <c r="AF22" s="23"/>
      <c r="AG22" s="23">
        <f t="shared" si="5"/>
        <v>0</v>
      </c>
      <c r="AH22" s="23">
        <f t="shared" si="5"/>
        <v>0</v>
      </c>
      <c r="AI22" s="22"/>
      <c r="AJ22" s="22">
        <f t="shared" si="5"/>
        <v>0</v>
      </c>
      <c r="AK22" s="22">
        <f t="shared" si="5"/>
        <v>3</v>
      </c>
      <c r="AL22" s="23"/>
      <c r="AM22" s="23">
        <f t="shared" si="5"/>
        <v>0</v>
      </c>
      <c r="AN22" s="23">
        <f t="shared" si="5"/>
        <v>0</v>
      </c>
      <c r="AO22" s="22"/>
      <c r="AP22" s="22">
        <f t="shared" si="5"/>
        <v>4</v>
      </c>
      <c r="AQ22" s="22">
        <f t="shared" si="5"/>
        <v>4</v>
      </c>
      <c r="AR22" s="23"/>
      <c r="AS22" s="23">
        <f t="shared" ref="AS22:AT22" si="8">AVERAGE(AS3:AS20)</f>
        <v>0</v>
      </c>
      <c r="AT22" s="23">
        <f t="shared" si="8"/>
        <v>0</v>
      </c>
      <c r="AU22" s="22"/>
      <c r="AV22" s="22">
        <f t="shared" si="5"/>
        <v>0</v>
      </c>
      <c r="AW22" s="22">
        <f t="shared" si="5"/>
        <v>3</v>
      </c>
      <c r="AX22" s="23"/>
      <c r="AY22" s="23">
        <f t="shared" ref="AY22:AZ22" si="9">AVERAGE(AY3:AY20)</f>
        <v>0</v>
      </c>
      <c r="AZ22" s="23">
        <f t="shared" si="9"/>
        <v>0</v>
      </c>
      <c r="BA22" s="22"/>
      <c r="BB22" s="22">
        <f t="shared" ref="BB22:BC22" si="10">AVERAGE(BB3:BB20)</f>
        <v>0</v>
      </c>
      <c r="BC22" s="22">
        <f t="shared" si="10"/>
        <v>0</v>
      </c>
      <c r="BD22" s="23"/>
      <c r="BE22" s="23">
        <f t="shared" si="5"/>
        <v>3</v>
      </c>
      <c r="BF22" s="23">
        <f t="shared" si="5"/>
        <v>0</v>
      </c>
      <c r="BG22" s="22"/>
      <c r="BH22" s="22">
        <f t="shared" si="5"/>
        <v>2.5</v>
      </c>
      <c r="BI22" s="22">
        <f t="shared" si="5"/>
        <v>1</v>
      </c>
      <c r="BJ22" s="23"/>
      <c r="BK22" s="23">
        <f t="shared" si="5"/>
        <v>0</v>
      </c>
      <c r="BL22" s="23">
        <f t="shared" si="5"/>
        <v>0</v>
      </c>
      <c r="BM22" s="22"/>
      <c r="BN22" s="22">
        <f t="shared" si="5"/>
        <v>2.5</v>
      </c>
      <c r="BO22" s="22">
        <f t="shared" si="5"/>
        <v>0</v>
      </c>
      <c r="BP22" s="23"/>
      <c r="BQ22" s="23">
        <f t="shared" si="5"/>
        <v>0</v>
      </c>
      <c r="BR22" s="23">
        <f t="shared" si="5"/>
        <v>0</v>
      </c>
      <c r="BS22" s="22"/>
      <c r="BT22" s="22">
        <f t="shared" si="5"/>
        <v>4</v>
      </c>
      <c r="BU22" s="22">
        <f t="shared" si="5"/>
        <v>0</v>
      </c>
      <c r="BV22" s="23"/>
      <c r="BW22" s="23">
        <f t="shared" si="5"/>
        <v>0</v>
      </c>
      <c r="BX22" s="23">
        <f t="shared" si="5"/>
        <v>2</v>
      </c>
      <c r="BY22" s="22"/>
      <c r="BZ22" s="22">
        <f t="shared" ref="BZ22:CA22" si="11">AVERAGE(BZ3:BZ20)</f>
        <v>0</v>
      </c>
      <c r="CA22" s="22">
        <f t="shared" si="11"/>
        <v>0</v>
      </c>
      <c r="CB22" s="23"/>
      <c r="CC22" s="23">
        <f t="shared" ref="CC22:CD22" si="12">AVERAGE(CC3:CC20)</f>
        <v>0</v>
      </c>
      <c r="CD22" s="23">
        <f t="shared" si="12"/>
        <v>2</v>
      </c>
      <c r="CE22" s="9"/>
      <c r="CF22" s="9"/>
      <c r="CG22" s="9"/>
      <c r="CH22" s="9"/>
      <c r="CI22" s="17"/>
    </row>
    <row r="23" spans="1:87" s="42" customFormat="1" x14ac:dyDescent="0.2">
      <c r="A23" s="22" t="s">
        <v>40</v>
      </c>
      <c r="B23" s="22"/>
      <c r="C23" s="23"/>
      <c r="D23" s="23">
        <f t="shared" ref="D23:BX23" si="13">COUNTA(D3:D20)</f>
        <v>1</v>
      </c>
      <c r="E23" s="22"/>
      <c r="F23" s="22">
        <f t="shared" ref="F23:G23" si="14">COUNTA(F3:F20)</f>
        <v>1</v>
      </c>
      <c r="G23" s="22">
        <f t="shared" si="14"/>
        <v>1</v>
      </c>
      <c r="H23" s="23"/>
      <c r="I23" s="23">
        <f t="shared" si="13"/>
        <v>1</v>
      </c>
      <c r="J23" s="23">
        <f t="shared" si="13"/>
        <v>1</v>
      </c>
      <c r="K23" s="22"/>
      <c r="L23" s="22">
        <f t="shared" si="13"/>
        <v>2</v>
      </c>
      <c r="M23" s="22">
        <f t="shared" si="13"/>
        <v>2</v>
      </c>
      <c r="N23" s="23"/>
      <c r="O23" s="23">
        <f t="shared" ref="O23:P23" si="15">COUNTA(O3:O20)</f>
        <v>1</v>
      </c>
      <c r="P23" s="23">
        <f t="shared" si="15"/>
        <v>1</v>
      </c>
      <c r="Q23" s="22"/>
      <c r="R23" s="22">
        <f t="shared" si="13"/>
        <v>1</v>
      </c>
      <c r="S23" s="22">
        <f t="shared" si="13"/>
        <v>1</v>
      </c>
      <c r="T23" s="23"/>
      <c r="U23" s="23">
        <f t="shared" ref="U23:V23" si="16">COUNTA(U3:U20)</f>
        <v>1</v>
      </c>
      <c r="V23" s="23">
        <f t="shared" si="16"/>
        <v>1</v>
      </c>
      <c r="W23" s="22"/>
      <c r="X23" s="22">
        <f t="shared" si="13"/>
        <v>1</v>
      </c>
      <c r="Y23" s="22">
        <f t="shared" si="13"/>
        <v>1</v>
      </c>
      <c r="Z23" s="23"/>
      <c r="AA23" s="23">
        <f t="shared" si="13"/>
        <v>1</v>
      </c>
      <c r="AB23" s="23">
        <f t="shared" si="13"/>
        <v>1</v>
      </c>
      <c r="AC23" s="22"/>
      <c r="AD23" s="22">
        <f t="shared" si="13"/>
        <v>1</v>
      </c>
      <c r="AE23" s="22">
        <f t="shared" si="13"/>
        <v>1</v>
      </c>
      <c r="AF23" s="23"/>
      <c r="AG23" s="23">
        <f t="shared" si="13"/>
        <v>1</v>
      </c>
      <c r="AH23" s="23">
        <f t="shared" si="13"/>
        <v>1</v>
      </c>
      <c r="AI23" s="22"/>
      <c r="AJ23" s="22">
        <f t="shared" si="13"/>
        <v>1</v>
      </c>
      <c r="AK23" s="22">
        <f t="shared" si="13"/>
        <v>1</v>
      </c>
      <c r="AL23" s="23"/>
      <c r="AM23" s="23">
        <f t="shared" si="13"/>
        <v>1</v>
      </c>
      <c r="AN23" s="23">
        <f t="shared" si="13"/>
        <v>1</v>
      </c>
      <c r="AO23" s="22"/>
      <c r="AP23" s="22">
        <f t="shared" si="13"/>
        <v>1</v>
      </c>
      <c r="AQ23" s="22">
        <f t="shared" si="13"/>
        <v>1</v>
      </c>
      <c r="AR23" s="23"/>
      <c r="AS23" s="23">
        <f t="shared" ref="AS23:AT23" si="17">COUNTA(AS3:AS20)</f>
        <v>1</v>
      </c>
      <c r="AT23" s="23">
        <f t="shared" si="17"/>
        <v>1</v>
      </c>
      <c r="AU23" s="22"/>
      <c r="AV23" s="22">
        <f t="shared" si="13"/>
        <v>1</v>
      </c>
      <c r="AW23" s="22">
        <f t="shared" si="13"/>
        <v>1</v>
      </c>
      <c r="AX23" s="23"/>
      <c r="AY23" s="23">
        <f t="shared" ref="AY23:AZ23" si="18">COUNTA(AY3:AY20)</f>
        <v>1</v>
      </c>
      <c r="AZ23" s="23">
        <f t="shared" si="18"/>
        <v>1</v>
      </c>
      <c r="BA23" s="22"/>
      <c r="BB23" s="22">
        <f t="shared" ref="BB23:BC23" si="19">COUNTA(BB3:BB20)</f>
        <v>1</v>
      </c>
      <c r="BC23" s="22">
        <f t="shared" si="19"/>
        <v>1</v>
      </c>
      <c r="BD23" s="23"/>
      <c r="BE23" s="23">
        <f t="shared" si="13"/>
        <v>1</v>
      </c>
      <c r="BF23" s="23">
        <f t="shared" si="13"/>
        <v>1</v>
      </c>
      <c r="BG23" s="22"/>
      <c r="BH23" s="22">
        <f t="shared" si="13"/>
        <v>2</v>
      </c>
      <c r="BI23" s="22">
        <f t="shared" si="13"/>
        <v>2</v>
      </c>
      <c r="BJ23" s="23"/>
      <c r="BK23" s="23">
        <f t="shared" si="13"/>
        <v>1</v>
      </c>
      <c r="BL23" s="23">
        <f t="shared" si="13"/>
        <v>1</v>
      </c>
      <c r="BM23" s="22"/>
      <c r="BN23" s="22">
        <f t="shared" si="13"/>
        <v>2</v>
      </c>
      <c r="BO23" s="22">
        <f t="shared" si="13"/>
        <v>2</v>
      </c>
      <c r="BP23" s="23"/>
      <c r="BQ23" s="23">
        <f t="shared" si="13"/>
        <v>1</v>
      </c>
      <c r="BR23" s="23">
        <f t="shared" si="13"/>
        <v>1</v>
      </c>
      <c r="BS23" s="22"/>
      <c r="BT23" s="22">
        <f t="shared" si="13"/>
        <v>1</v>
      </c>
      <c r="BU23" s="22">
        <f t="shared" si="13"/>
        <v>1</v>
      </c>
      <c r="BV23" s="23"/>
      <c r="BW23" s="23">
        <f t="shared" si="13"/>
        <v>1</v>
      </c>
      <c r="BX23" s="23">
        <f t="shared" si="13"/>
        <v>1</v>
      </c>
      <c r="BY23" s="22"/>
      <c r="BZ23" s="22">
        <f t="shared" ref="BZ23:CA23" si="20">COUNTA(BZ3:BZ20)</f>
        <v>1</v>
      </c>
      <c r="CA23" s="22">
        <f t="shared" si="20"/>
        <v>1</v>
      </c>
      <c r="CB23" s="23"/>
      <c r="CC23" s="23">
        <f t="shared" ref="CC23:CD23" si="21">COUNTA(CC3:CC20)</f>
        <v>1</v>
      </c>
      <c r="CD23" s="23">
        <f t="shared" si="21"/>
        <v>1</v>
      </c>
      <c r="CE23" s="9"/>
      <c r="CF23" s="9"/>
      <c r="CG23" s="9"/>
      <c r="CH23" s="9"/>
      <c r="CI23" s="17"/>
    </row>
    <row r="24" spans="1:87" s="11" customFormat="1" x14ac:dyDescent="0.2">
      <c r="A24" s="1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</row>
    <row r="25" spans="1:87" s="11" customFormat="1" x14ac:dyDescent="0.2">
      <c r="A25" s="1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s="11" customFormat="1" x14ac:dyDescent="0.2">
      <c r="A26" s="1" t="s">
        <v>43</v>
      </c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</row>
    <row r="27" spans="1:87" s="11" customFormat="1" x14ac:dyDescent="0.2">
      <c r="A27" s="1" t="s">
        <v>44</v>
      </c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</row>
    <row r="28" spans="1:87" s="11" customFormat="1" x14ac:dyDescent="0.2">
      <c r="A28" s="13" t="s">
        <v>48</v>
      </c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s="11" customFormat="1" x14ac:dyDescent="0.2">
      <c r="A29" s="13" t="s">
        <v>49</v>
      </c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</row>
    <row r="30" spans="1:87" s="11" customFormat="1" x14ac:dyDescent="0.2">
      <c r="A30" s="13" t="s">
        <v>50</v>
      </c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</row>
    <row r="31" spans="1:87" s="11" customFormat="1" x14ac:dyDescent="0.2">
      <c r="A31" s="13" t="s">
        <v>51</v>
      </c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3"/>
      <c r="T31" s="13"/>
      <c r="U31" s="13"/>
      <c r="V31" s="13"/>
      <c r="W31" s="13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s="11" customFormat="1" x14ac:dyDescent="0.2">
      <c r="A32" s="13" t="s">
        <v>52</v>
      </c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</row>
    <row r="33" spans="1:87" s="11" customFormat="1" x14ac:dyDescent="0.2">
      <c r="A33" s="13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</row>
    <row r="34" spans="1:87" s="11" customFormat="1" x14ac:dyDescent="0.2">
      <c r="A34" s="14"/>
      <c r="B34" s="15"/>
    </row>
    <row r="35" spans="1:87" s="11" customFormat="1" x14ac:dyDescent="0.2">
      <c r="A35" s="14"/>
      <c r="B35" s="10"/>
      <c r="C35" s="10"/>
    </row>
    <row r="36" spans="1:87" s="11" customFormat="1" x14ac:dyDescent="0.2">
      <c r="A36" s="18" t="s">
        <v>66</v>
      </c>
      <c r="B36" s="18" t="s">
        <v>40</v>
      </c>
      <c r="C36" s="18" t="s">
        <v>55</v>
      </c>
      <c r="D36" s="18" t="s">
        <v>72</v>
      </c>
      <c r="E36" s="46" t="s">
        <v>77</v>
      </c>
      <c r="F36" s="45"/>
      <c r="G36" s="19" t="s">
        <v>77</v>
      </c>
      <c r="H36" s="45"/>
    </row>
    <row r="37" spans="1:87" s="11" customFormat="1" x14ac:dyDescent="0.2">
      <c r="A37" s="33" t="s">
        <v>32</v>
      </c>
      <c r="B37" s="15">
        <v>1</v>
      </c>
      <c r="C37" s="15">
        <v>0</v>
      </c>
      <c r="D37" s="15">
        <v>0</v>
      </c>
      <c r="E37" s="11" t="s">
        <v>69</v>
      </c>
      <c r="G37" s="11" t="s">
        <v>76</v>
      </c>
    </row>
    <row r="38" spans="1:87" s="11" customFormat="1" x14ac:dyDescent="0.2">
      <c r="A38" s="33" t="s">
        <v>53</v>
      </c>
      <c r="B38" s="15">
        <v>1</v>
      </c>
      <c r="C38" s="15">
        <v>4</v>
      </c>
      <c r="D38" s="15">
        <v>4</v>
      </c>
      <c r="E38" s="11" t="s">
        <v>69</v>
      </c>
      <c r="G38" s="11" t="s">
        <v>75</v>
      </c>
    </row>
    <row r="39" spans="1:87" s="11" customFormat="1" x14ac:dyDescent="0.2">
      <c r="A39" s="33" t="s">
        <v>39</v>
      </c>
      <c r="B39" s="15">
        <v>1</v>
      </c>
      <c r="C39" s="15">
        <v>0</v>
      </c>
      <c r="D39" s="15">
        <v>0</v>
      </c>
      <c r="E39" s="11" t="s">
        <v>69</v>
      </c>
      <c r="G39" s="11" t="s">
        <v>74</v>
      </c>
    </row>
    <row r="40" spans="1:87" s="11" customFormat="1" x14ac:dyDescent="0.2">
      <c r="A40" s="33" t="s">
        <v>30</v>
      </c>
      <c r="B40" s="15">
        <v>2</v>
      </c>
      <c r="C40" s="15">
        <v>1</v>
      </c>
      <c r="D40" s="15">
        <v>2.5</v>
      </c>
      <c r="E40" s="11" t="s">
        <v>70</v>
      </c>
      <c r="G40" s="11" t="s">
        <v>73</v>
      </c>
    </row>
    <row r="41" spans="1:87" s="11" customFormat="1" x14ac:dyDescent="0.2">
      <c r="A41" s="33" t="s">
        <v>27</v>
      </c>
      <c r="B41" s="15">
        <v>1</v>
      </c>
      <c r="C41" s="15">
        <v>0</v>
      </c>
      <c r="D41" s="15">
        <v>2</v>
      </c>
      <c r="E41" s="11" t="s">
        <v>70</v>
      </c>
    </row>
    <row r="42" spans="1:87" s="11" customFormat="1" x14ac:dyDescent="0.2">
      <c r="A42" s="33" t="s">
        <v>33</v>
      </c>
      <c r="B42" s="15">
        <v>1</v>
      </c>
      <c r="C42" s="15">
        <v>0</v>
      </c>
      <c r="D42" s="15">
        <v>1</v>
      </c>
      <c r="E42" s="11" t="s">
        <v>70</v>
      </c>
      <c r="G42" s="19" t="s">
        <v>71</v>
      </c>
    </row>
    <row r="43" spans="1:87" s="11" customFormat="1" x14ac:dyDescent="0.2">
      <c r="A43" s="33" t="s">
        <v>29</v>
      </c>
      <c r="B43" s="15">
        <v>1</v>
      </c>
      <c r="C43" s="15">
        <v>0</v>
      </c>
      <c r="D43" s="15">
        <v>2</v>
      </c>
      <c r="E43" s="11" t="s">
        <v>70</v>
      </c>
    </row>
    <row r="44" spans="1:87" s="11" customFormat="1" x14ac:dyDescent="0.2">
      <c r="A44" s="33" t="s">
        <v>20</v>
      </c>
      <c r="B44" s="15">
        <v>2</v>
      </c>
      <c r="C44" s="15">
        <v>0</v>
      </c>
      <c r="D44" s="15">
        <v>2.5</v>
      </c>
      <c r="E44" s="11" t="s">
        <v>70</v>
      </c>
    </row>
    <row r="45" spans="1:87" s="11" customFormat="1" ht="19.25" customHeight="1" x14ac:dyDescent="0.2">
      <c r="A45" s="33" t="s">
        <v>62</v>
      </c>
      <c r="B45" s="15">
        <v>1</v>
      </c>
      <c r="C45" s="15">
        <v>0</v>
      </c>
      <c r="D45" s="15">
        <v>0</v>
      </c>
      <c r="E45" s="11" t="s">
        <v>68</v>
      </c>
    </row>
    <row r="46" spans="1:87" s="11" customFormat="1" x14ac:dyDescent="0.2">
      <c r="A46" s="33" t="s">
        <v>60</v>
      </c>
      <c r="B46" s="15">
        <v>1</v>
      </c>
      <c r="C46" s="15">
        <v>0</v>
      </c>
      <c r="D46" s="15">
        <v>0</v>
      </c>
      <c r="E46" s="11" t="s">
        <v>68</v>
      </c>
    </row>
    <row r="47" spans="1:87" s="11" customFormat="1" x14ac:dyDescent="0.2">
      <c r="A47" s="33" t="s">
        <v>41</v>
      </c>
      <c r="B47" s="15">
        <v>1</v>
      </c>
      <c r="C47" s="15">
        <v>0</v>
      </c>
      <c r="D47" s="15">
        <v>0</v>
      </c>
      <c r="E47" s="11" t="s">
        <v>68</v>
      </c>
    </row>
    <row r="48" spans="1:87" s="11" customFormat="1" x14ac:dyDescent="0.2">
      <c r="A48" s="33" t="s">
        <v>42</v>
      </c>
      <c r="B48" s="15">
        <v>1</v>
      </c>
      <c r="C48" s="15">
        <v>0</v>
      </c>
      <c r="D48" s="15">
        <v>0</v>
      </c>
      <c r="E48" s="11" t="s">
        <v>68</v>
      </c>
    </row>
    <row r="49" spans="1:5" s="11" customFormat="1" x14ac:dyDescent="0.2">
      <c r="A49" s="33" t="s">
        <v>61</v>
      </c>
      <c r="B49" s="15">
        <v>1</v>
      </c>
      <c r="C49" s="15">
        <v>0</v>
      </c>
      <c r="D49" s="15">
        <v>0</v>
      </c>
      <c r="E49" s="11" t="s">
        <v>68</v>
      </c>
    </row>
    <row r="50" spans="1:5" s="11" customFormat="1" x14ac:dyDescent="0.2">
      <c r="A50" s="33" t="s">
        <v>36</v>
      </c>
      <c r="B50" s="15">
        <v>1</v>
      </c>
      <c r="C50" s="15">
        <v>2</v>
      </c>
      <c r="D50" s="15">
        <v>0</v>
      </c>
      <c r="E50" s="11" t="s">
        <v>68</v>
      </c>
    </row>
    <row r="51" spans="1:5" s="11" customFormat="1" x14ac:dyDescent="0.2">
      <c r="A51" s="33" t="s">
        <v>37</v>
      </c>
      <c r="B51" s="15">
        <v>1</v>
      </c>
      <c r="C51" s="15">
        <v>0</v>
      </c>
      <c r="D51" s="15">
        <v>0</v>
      </c>
      <c r="E51" s="11" t="s">
        <v>68</v>
      </c>
    </row>
    <row r="52" spans="1:5" s="11" customFormat="1" x14ac:dyDescent="0.2">
      <c r="A52" s="33" t="s">
        <v>38</v>
      </c>
      <c r="B52" s="15">
        <v>1</v>
      </c>
      <c r="C52" s="15">
        <v>2</v>
      </c>
      <c r="D52" s="15">
        <v>0</v>
      </c>
      <c r="E52" s="11" t="s">
        <v>68</v>
      </c>
    </row>
    <row r="53" spans="1:5" s="11" customFormat="1" x14ac:dyDescent="0.2">
      <c r="A53" s="33" t="s">
        <v>22</v>
      </c>
      <c r="B53" s="15">
        <v>1</v>
      </c>
      <c r="C53" s="15">
        <v>3</v>
      </c>
      <c r="D53" s="15">
        <v>0</v>
      </c>
      <c r="E53" s="11" t="s">
        <v>67</v>
      </c>
    </row>
    <row r="54" spans="1:5" s="11" customFormat="1" x14ac:dyDescent="0.2">
      <c r="A54" s="33" t="s">
        <v>21</v>
      </c>
      <c r="B54" s="15">
        <v>1</v>
      </c>
      <c r="C54" s="15">
        <v>0</v>
      </c>
      <c r="D54" s="15">
        <v>4</v>
      </c>
      <c r="E54" s="11" t="s">
        <v>67</v>
      </c>
    </row>
    <row r="55" spans="1:5" s="11" customFormat="1" x14ac:dyDescent="0.2">
      <c r="A55" s="33" t="s">
        <v>31</v>
      </c>
      <c r="B55" s="15">
        <v>2</v>
      </c>
      <c r="C55" s="15">
        <v>3</v>
      </c>
      <c r="D55" s="15">
        <v>0.5</v>
      </c>
      <c r="E55" s="11" t="s">
        <v>67</v>
      </c>
    </row>
    <row r="56" spans="1:5" s="11" customFormat="1" ht="15.5" customHeight="1" x14ac:dyDescent="0.2">
      <c r="A56" s="33" t="s">
        <v>34</v>
      </c>
      <c r="B56" s="15">
        <v>1</v>
      </c>
      <c r="C56" s="15">
        <v>0</v>
      </c>
      <c r="D56" s="15">
        <v>4</v>
      </c>
      <c r="E56" s="11" t="s">
        <v>67</v>
      </c>
    </row>
    <row r="57" spans="1:5" s="11" customFormat="1" x14ac:dyDescent="0.2">
      <c r="A57" s="33" t="s">
        <v>63</v>
      </c>
      <c r="B57" s="15">
        <v>1</v>
      </c>
      <c r="C57" s="15">
        <v>0</v>
      </c>
      <c r="D57" s="15">
        <v>0</v>
      </c>
      <c r="E57" s="11" t="s">
        <v>67</v>
      </c>
    </row>
    <row r="58" spans="1:5" s="11" customFormat="1" x14ac:dyDescent="0.2">
      <c r="A58" s="33" t="s">
        <v>26</v>
      </c>
      <c r="B58" s="15">
        <v>1</v>
      </c>
      <c r="C58" s="15">
        <v>0</v>
      </c>
      <c r="D58" s="15">
        <v>0</v>
      </c>
      <c r="E58" s="11" t="s">
        <v>67</v>
      </c>
    </row>
    <row r="59" spans="1:5" s="11" customFormat="1" x14ac:dyDescent="0.2">
      <c r="A59" s="33" t="s">
        <v>23</v>
      </c>
      <c r="B59" s="15">
        <v>1</v>
      </c>
      <c r="C59" s="15">
        <v>3</v>
      </c>
      <c r="D59" s="15">
        <v>0</v>
      </c>
      <c r="E59" s="11" t="s">
        <v>67</v>
      </c>
    </row>
    <row r="60" spans="1:5" s="11" customFormat="1" x14ac:dyDescent="0.2">
      <c r="A60" s="33" t="s">
        <v>24</v>
      </c>
      <c r="B60" s="15">
        <v>1</v>
      </c>
      <c r="C60" s="15">
        <v>3</v>
      </c>
      <c r="D60" s="15">
        <v>0</v>
      </c>
      <c r="E60" s="11" t="s">
        <v>67</v>
      </c>
    </row>
    <row r="61" spans="1:5" s="11" customFormat="1" x14ac:dyDescent="0.2">
      <c r="A61" s="33" t="s">
        <v>28</v>
      </c>
      <c r="B61" s="15">
        <v>1</v>
      </c>
      <c r="C61" s="15">
        <v>0</v>
      </c>
      <c r="D61" s="15">
        <v>3</v>
      </c>
      <c r="E61" s="11" t="s">
        <v>67</v>
      </c>
    </row>
    <row r="62" spans="1:5" s="11" customFormat="1" x14ac:dyDescent="0.2">
      <c r="A62" s="33" t="s">
        <v>25</v>
      </c>
      <c r="B62" s="15">
        <v>1</v>
      </c>
      <c r="C62" s="15">
        <v>0</v>
      </c>
      <c r="D62" s="15">
        <v>0</v>
      </c>
      <c r="E62" s="11" t="s">
        <v>67</v>
      </c>
    </row>
    <row r="63" spans="1:5" s="11" customFormat="1" x14ac:dyDescent="0.2">
      <c r="A63" s="33" t="s">
        <v>35</v>
      </c>
      <c r="B63" s="15">
        <v>1</v>
      </c>
      <c r="C63" s="15">
        <v>0</v>
      </c>
      <c r="D63" s="15">
        <v>4</v>
      </c>
      <c r="E63" s="11" t="s">
        <v>67</v>
      </c>
    </row>
    <row r="64" spans="1:5" s="11" customFormat="1" x14ac:dyDescent="0.2">
      <c r="A64" s="47"/>
      <c r="B64" s="44" t="s">
        <v>19</v>
      </c>
      <c r="C64" s="48">
        <f>AVERAGE(C37:C63)</f>
        <v>0.77777777777777779</v>
      </c>
      <c r="D64" s="48">
        <f>AVERAGE(D37:D63)</f>
        <v>1.0925925925925926</v>
      </c>
      <c r="E64" s="49"/>
    </row>
    <row r="65" s="11" customFormat="1" x14ac:dyDescent="0.2"/>
    <row r="66" s="11" customFormat="1" x14ac:dyDescent="0.2"/>
    <row r="67" s="11" customFormat="1" x14ac:dyDescent="0.2"/>
    <row r="68" s="11" customFormat="1" x14ac:dyDescent="0.2"/>
    <row r="69" s="11" customFormat="1" x14ac:dyDescent="0.2"/>
    <row r="70" s="11" customFormat="1" ht="15.5" customHeight="1" x14ac:dyDescent="0.2"/>
    <row r="71" s="11" customFormat="1" x14ac:dyDescent="0.2"/>
    <row r="72" s="11" customFormat="1" x14ac:dyDescent="0.2"/>
    <row r="73" s="11" customFormat="1" x14ac:dyDescent="0.2"/>
    <row r="74" s="11" customFormat="1" x14ac:dyDescent="0.2"/>
    <row r="75" s="11" customFormat="1" x14ac:dyDescent="0.2"/>
    <row r="76" s="11" customFormat="1" x14ac:dyDescent="0.2"/>
    <row r="77" s="11" customFormat="1" x14ac:dyDescent="0.2"/>
    <row r="78" s="11" customFormat="1" x14ac:dyDescent="0.2"/>
    <row r="79" s="11" customFormat="1" x14ac:dyDescent="0.2"/>
    <row r="80" s="11" customFormat="1" x14ac:dyDescent="0.2"/>
    <row r="81" spans="2:33" s="11" customFormat="1" x14ac:dyDescent="0.2"/>
    <row r="82" spans="2:33" s="11" customFormat="1" x14ac:dyDescent="0.2"/>
    <row r="83" spans="2:33" s="11" customFormat="1" x14ac:dyDescent="0.2"/>
    <row r="84" spans="2:33" s="11" customFormat="1" x14ac:dyDescent="0.2"/>
    <row r="85" spans="2:33" s="11" customFormat="1" x14ac:dyDescent="0.2"/>
    <row r="86" spans="2:33" s="11" customFormat="1" x14ac:dyDescent="0.2">
      <c r="AE86" s="16"/>
      <c r="AF86" s="16"/>
      <c r="AG86" s="16"/>
    </row>
    <row r="87" spans="2:33" s="11" customFormat="1" x14ac:dyDescent="0.2"/>
    <row r="88" spans="2:33" s="11" customFormat="1" x14ac:dyDescent="0.2">
      <c r="M88" s="16"/>
      <c r="N88" s="16"/>
      <c r="O88" s="16"/>
      <c r="P88" s="16"/>
      <c r="Q88" s="16"/>
    </row>
    <row r="89" spans="2:33" s="11" customFormat="1" x14ac:dyDescent="0.2"/>
    <row r="90" spans="2:33" s="11" customFormat="1" x14ac:dyDescent="0.2"/>
    <row r="91" spans="2:33" s="11" customFormat="1" x14ac:dyDescent="0.2">
      <c r="B91" s="15"/>
    </row>
    <row r="92" spans="2:33" s="11" customFormat="1" x14ac:dyDescent="0.2">
      <c r="B92" s="15"/>
    </row>
    <row r="93" spans="2:33" s="11" customFormat="1" x14ac:dyDescent="0.2">
      <c r="B93" s="15"/>
    </row>
    <row r="94" spans="2:33" s="11" customFormat="1" x14ac:dyDescent="0.2">
      <c r="B94" s="15"/>
    </row>
    <row r="95" spans="2:33" s="11" customFormat="1" x14ac:dyDescent="0.2">
      <c r="B95" s="15"/>
    </row>
    <row r="96" spans="2:33" s="11" customFormat="1" x14ac:dyDescent="0.2">
      <c r="B96" s="15"/>
    </row>
    <row r="97" spans="2:2" s="11" customFormat="1" x14ac:dyDescent="0.2">
      <c r="B97" s="15"/>
    </row>
    <row r="98" spans="2:2" s="11" customFormat="1" x14ac:dyDescent="0.2">
      <c r="B98" s="15"/>
    </row>
    <row r="99" spans="2:2" s="11" customFormat="1" x14ac:dyDescent="0.2">
      <c r="B99" s="15"/>
    </row>
    <row r="100" spans="2:2" s="11" customFormat="1" x14ac:dyDescent="0.2">
      <c r="B100" s="15"/>
    </row>
    <row r="101" spans="2:2" s="11" customFormat="1" x14ac:dyDescent="0.2">
      <c r="B101" s="15"/>
    </row>
    <row r="102" spans="2:2" s="11" customFormat="1" x14ac:dyDescent="0.2">
      <c r="B102" s="15"/>
    </row>
    <row r="103" spans="2:2" s="11" customFormat="1" x14ac:dyDescent="0.2">
      <c r="B103" s="15"/>
    </row>
    <row r="104" spans="2:2" s="11" customFormat="1" x14ac:dyDescent="0.2">
      <c r="B104" s="15"/>
    </row>
    <row r="105" spans="2:2" s="11" customFormat="1" x14ac:dyDescent="0.2">
      <c r="B105" s="15"/>
    </row>
    <row r="106" spans="2:2" s="11" customFormat="1" x14ac:dyDescent="0.2">
      <c r="B106" s="15"/>
    </row>
    <row r="107" spans="2:2" s="11" customFormat="1" x14ac:dyDescent="0.2">
      <c r="B107" s="15"/>
    </row>
    <row r="108" spans="2:2" s="11" customFormat="1" x14ac:dyDescent="0.2">
      <c r="B108" s="15"/>
    </row>
    <row r="109" spans="2:2" s="11" customFormat="1" x14ac:dyDescent="0.2">
      <c r="B109" s="15"/>
    </row>
    <row r="110" spans="2:2" s="11" customFormat="1" x14ac:dyDescent="0.2">
      <c r="B110" s="15"/>
    </row>
    <row r="111" spans="2:2" s="11" customFormat="1" x14ac:dyDescent="0.2">
      <c r="B111" s="15"/>
    </row>
    <row r="112" spans="2:2" s="11" customFormat="1" x14ac:dyDescent="0.2">
      <c r="B112" s="15"/>
    </row>
    <row r="113" spans="2:2" s="11" customFormat="1" x14ac:dyDescent="0.2">
      <c r="B113" s="15"/>
    </row>
    <row r="114" spans="2:2" s="11" customFormat="1" x14ac:dyDescent="0.2">
      <c r="B114" s="15"/>
    </row>
    <row r="115" spans="2:2" s="11" customFormat="1" x14ac:dyDescent="0.2">
      <c r="B115" s="15"/>
    </row>
    <row r="116" spans="2:2" s="11" customFormat="1" x14ac:dyDescent="0.2">
      <c r="B116" s="15"/>
    </row>
    <row r="117" spans="2:2" s="11" customFormat="1" x14ac:dyDescent="0.2">
      <c r="B117" s="15"/>
    </row>
    <row r="118" spans="2:2" s="11" customFormat="1" x14ac:dyDescent="0.2">
      <c r="B118" s="15"/>
    </row>
    <row r="119" spans="2:2" s="11" customFormat="1" x14ac:dyDescent="0.2">
      <c r="B119" s="15"/>
    </row>
    <row r="120" spans="2:2" s="11" customFormat="1" x14ac:dyDescent="0.2">
      <c r="B120" s="15"/>
    </row>
    <row r="121" spans="2:2" s="11" customFormat="1" x14ac:dyDescent="0.2">
      <c r="B121" s="15"/>
    </row>
    <row r="122" spans="2:2" s="11" customFormat="1" x14ac:dyDescent="0.2">
      <c r="B122" s="15"/>
    </row>
    <row r="123" spans="2:2" s="11" customFormat="1" x14ac:dyDescent="0.2">
      <c r="B123" s="15"/>
    </row>
    <row r="124" spans="2:2" s="11" customFormat="1" x14ac:dyDescent="0.2">
      <c r="B124" s="15"/>
    </row>
    <row r="125" spans="2:2" s="11" customFormat="1" x14ac:dyDescent="0.2">
      <c r="B125" s="15"/>
    </row>
    <row r="126" spans="2:2" s="11" customFormat="1" x14ac:dyDescent="0.2">
      <c r="B126" s="15"/>
    </row>
    <row r="127" spans="2:2" s="11" customFormat="1" x14ac:dyDescent="0.2">
      <c r="B127" s="15"/>
    </row>
    <row r="128" spans="2:2" s="11" customFormat="1" x14ac:dyDescent="0.2">
      <c r="B128" s="15"/>
    </row>
    <row r="129" spans="2:2" s="11" customFormat="1" x14ac:dyDescent="0.2">
      <c r="B129" s="15"/>
    </row>
    <row r="130" spans="2:2" s="11" customFormat="1" x14ac:dyDescent="0.2">
      <c r="B130" s="15"/>
    </row>
    <row r="131" spans="2:2" s="11" customFormat="1" x14ac:dyDescent="0.2">
      <c r="B131" s="15"/>
    </row>
    <row r="132" spans="2:2" s="11" customFormat="1" x14ac:dyDescent="0.2">
      <c r="B132" s="15"/>
    </row>
    <row r="133" spans="2:2" s="11" customFormat="1" x14ac:dyDescent="0.2">
      <c r="B133" s="15"/>
    </row>
    <row r="134" spans="2:2" s="11" customFormat="1" x14ac:dyDescent="0.2">
      <c r="B134" s="15"/>
    </row>
    <row r="135" spans="2:2" s="11" customFormat="1" x14ac:dyDescent="0.2">
      <c r="B135" s="15"/>
    </row>
    <row r="136" spans="2:2" s="11" customFormat="1" x14ac:dyDescent="0.2">
      <c r="B136" s="15"/>
    </row>
    <row r="137" spans="2:2" s="11" customFormat="1" x14ac:dyDescent="0.2">
      <c r="B137" s="15"/>
    </row>
    <row r="138" spans="2:2" s="11" customFormat="1" x14ac:dyDescent="0.2">
      <c r="B138" s="15"/>
    </row>
    <row r="139" spans="2:2" s="11" customFormat="1" x14ac:dyDescent="0.2">
      <c r="B139" s="15"/>
    </row>
    <row r="140" spans="2:2" s="11" customFormat="1" x14ac:dyDescent="0.2">
      <c r="B140" s="15"/>
    </row>
    <row r="141" spans="2:2" s="11" customFormat="1" x14ac:dyDescent="0.2">
      <c r="B141" s="15"/>
    </row>
    <row r="142" spans="2:2" s="11" customFormat="1" x14ac:dyDescent="0.2">
      <c r="B142" s="15"/>
    </row>
    <row r="143" spans="2:2" s="11" customFormat="1" x14ac:dyDescent="0.2">
      <c r="B143" s="15"/>
    </row>
    <row r="144" spans="2:2" s="11" customFormat="1" x14ac:dyDescent="0.2">
      <c r="B144" s="15"/>
    </row>
    <row r="145" spans="2:2" s="11" customFormat="1" x14ac:dyDescent="0.2">
      <c r="B145" s="15"/>
    </row>
    <row r="146" spans="2:2" s="11" customFormat="1" x14ac:dyDescent="0.2">
      <c r="B146" s="15"/>
    </row>
    <row r="147" spans="2:2" s="11" customFormat="1" x14ac:dyDescent="0.2">
      <c r="B147" s="15"/>
    </row>
    <row r="148" spans="2:2" s="11" customFormat="1" x14ac:dyDescent="0.2">
      <c r="B148" s="15"/>
    </row>
    <row r="149" spans="2:2" s="11" customFormat="1" x14ac:dyDescent="0.2">
      <c r="B149" s="15"/>
    </row>
    <row r="150" spans="2:2" s="11" customFormat="1" x14ac:dyDescent="0.2">
      <c r="B150" s="15"/>
    </row>
    <row r="151" spans="2:2" s="11" customFormat="1" x14ac:dyDescent="0.2">
      <c r="B151" s="15"/>
    </row>
    <row r="152" spans="2:2" s="11" customFormat="1" x14ac:dyDescent="0.2">
      <c r="B152" s="15"/>
    </row>
    <row r="153" spans="2:2" s="11" customFormat="1" x14ac:dyDescent="0.2">
      <c r="B153" s="15"/>
    </row>
    <row r="154" spans="2:2" s="11" customFormat="1" x14ac:dyDescent="0.2">
      <c r="B154" s="15"/>
    </row>
    <row r="155" spans="2:2" s="11" customFormat="1" x14ac:dyDescent="0.2">
      <c r="B155" s="15"/>
    </row>
    <row r="156" spans="2:2" s="11" customFormat="1" x14ac:dyDescent="0.2">
      <c r="B156" s="15"/>
    </row>
    <row r="157" spans="2:2" s="11" customFormat="1" x14ac:dyDescent="0.2">
      <c r="B157" s="15"/>
    </row>
    <row r="158" spans="2:2" s="11" customFormat="1" x14ac:dyDescent="0.2">
      <c r="B158" s="15"/>
    </row>
    <row r="159" spans="2:2" s="11" customFormat="1" x14ac:dyDescent="0.2">
      <c r="B159" s="15"/>
    </row>
    <row r="160" spans="2:2" s="11" customFormat="1" x14ac:dyDescent="0.2">
      <c r="B160" s="15"/>
    </row>
    <row r="161" spans="2:2" s="11" customFormat="1" x14ac:dyDescent="0.2">
      <c r="B161" s="15"/>
    </row>
    <row r="162" spans="2:2" s="11" customFormat="1" x14ac:dyDescent="0.2">
      <c r="B162" s="15"/>
    </row>
    <row r="163" spans="2:2" s="11" customFormat="1" x14ac:dyDescent="0.2">
      <c r="B163" s="15"/>
    </row>
    <row r="164" spans="2:2" s="11" customFormat="1" x14ac:dyDescent="0.2">
      <c r="B164" s="15"/>
    </row>
    <row r="165" spans="2:2" s="11" customFormat="1" x14ac:dyDescent="0.2">
      <c r="B165" s="15"/>
    </row>
    <row r="166" spans="2:2" s="11" customFormat="1" x14ac:dyDescent="0.2">
      <c r="B166" s="15"/>
    </row>
    <row r="167" spans="2:2" s="11" customFormat="1" x14ac:dyDescent="0.2">
      <c r="B167" s="15"/>
    </row>
    <row r="168" spans="2:2" s="11" customFormat="1" x14ac:dyDescent="0.2">
      <c r="B168" s="15"/>
    </row>
    <row r="169" spans="2:2" s="11" customFormat="1" x14ac:dyDescent="0.2">
      <c r="B169" s="15"/>
    </row>
    <row r="170" spans="2:2" s="11" customFormat="1" x14ac:dyDescent="0.2">
      <c r="B170" s="15"/>
    </row>
    <row r="171" spans="2:2" s="11" customFormat="1" x14ac:dyDescent="0.2">
      <c r="B171" s="15"/>
    </row>
    <row r="172" spans="2:2" s="11" customFormat="1" x14ac:dyDescent="0.2">
      <c r="B172" s="15"/>
    </row>
    <row r="173" spans="2:2" s="11" customFormat="1" x14ac:dyDescent="0.2">
      <c r="B173" s="15"/>
    </row>
    <row r="174" spans="2:2" s="11" customFormat="1" x14ac:dyDescent="0.2">
      <c r="B174" s="15"/>
    </row>
    <row r="175" spans="2:2" s="11" customFormat="1" x14ac:dyDescent="0.2">
      <c r="B175" s="15"/>
    </row>
    <row r="176" spans="2:2" s="11" customFormat="1" x14ac:dyDescent="0.2">
      <c r="B176" s="15"/>
    </row>
    <row r="177" spans="2:2" s="11" customFormat="1" x14ac:dyDescent="0.2">
      <c r="B177" s="15"/>
    </row>
    <row r="178" spans="2:2" s="11" customFormat="1" x14ac:dyDescent="0.2">
      <c r="B178" s="15"/>
    </row>
    <row r="179" spans="2:2" s="11" customFormat="1" x14ac:dyDescent="0.2">
      <c r="B179" s="15"/>
    </row>
    <row r="180" spans="2:2" s="11" customFormat="1" x14ac:dyDescent="0.2">
      <c r="B180" s="15"/>
    </row>
    <row r="181" spans="2:2" s="11" customFormat="1" x14ac:dyDescent="0.2">
      <c r="B181" s="15"/>
    </row>
    <row r="182" spans="2:2" s="11" customFormat="1" x14ac:dyDescent="0.2">
      <c r="B182" s="15"/>
    </row>
    <row r="183" spans="2:2" s="11" customFormat="1" x14ac:dyDescent="0.2">
      <c r="B183" s="15"/>
    </row>
    <row r="184" spans="2:2" s="11" customFormat="1" x14ac:dyDescent="0.2">
      <c r="B184" s="15"/>
    </row>
    <row r="185" spans="2:2" s="11" customFormat="1" x14ac:dyDescent="0.2">
      <c r="B185" s="15"/>
    </row>
    <row r="186" spans="2:2" s="11" customFormat="1" x14ac:dyDescent="0.2">
      <c r="B186" s="15"/>
    </row>
    <row r="187" spans="2:2" s="11" customFormat="1" x14ac:dyDescent="0.2">
      <c r="B187" s="15"/>
    </row>
    <row r="188" spans="2:2" s="11" customFormat="1" x14ac:dyDescent="0.2">
      <c r="B188" s="15"/>
    </row>
    <row r="189" spans="2:2" s="11" customFormat="1" x14ac:dyDescent="0.2">
      <c r="B189" s="15"/>
    </row>
    <row r="190" spans="2:2" s="11" customFormat="1" x14ac:dyDescent="0.2">
      <c r="B190" s="15"/>
    </row>
    <row r="191" spans="2:2" s="11" customFormat="1" x14ac:dyDescent="0.2">
      <c r="B191" s="15"/>
    </row>
    <row r="192" spans="2:2" s="11" customFormat="1" x14ac:dyDescent="0.2">
      <c r="B192" s="15"/>
    </row>
    <row r="193" spans="2:2" s="11" customFormat="1" x14ac:dyDescent="0.2">
      <c r="B193" s="15"/>
    </row>
    <row r="194" spans="2:2" s="11" customFormat="1" x14ac:dyDescent="0.2">
      <c r="B194" s="15"/>
    </row>
    <row r="195" spans="2:2" s="11" customFormat="1" x14ac:dyDescent="0.2">
      <c r="B195" s="15"/>
    </row>
    <row r="196" spans="2:2" s="11" customFormat="1" x14ac:dyDescent="0.2">
      <c r="B196" s="15"/>
    </row>
    <row r="197" spans="2:2" s="11" customFormat="1" x14ac:dyDescent="0.2">
      <c r="B197" s="15"/>
    </row>
    <row r="198" spans="2:2" s="11" customFormat="1" x14ac:dyDescent="0.2">
      <c r="B198" s="15"/>
    </row>
    <row r="199" spans="2:2" s="11" customFormat="1" x14ac:dyDescent="0.2">
      <c r="B199" s="15"/>
    </row>
    <row r="200" spans="2:2" s="11" customFormat="1" x14ac:dyDescent="0.2">
      <c r="B200" s="15"/>
    </row>
    <row r="201" spans="2:2" s="11" customFormat="1" x14ac:dyDescent="0.2">
      <c r="B201" s="15"/>
    </row>
    <row r="202" spans="2:2" s="11" customFormat="1" x14ac:dyDescent="0.2">
      <c r="B202" s="15"/>
    </row>
    <row r="203" spans="2:2" s="11" customFormat="1" x14ac:dyDescent="0.2">
      <c r="B203" s="15"/>
    </row>
    <row r="204" spans="2:2" s="11" customFormat="1" x14ac:dyDescent="0.2">
      <c r="B204" s="15"/>
    </row>
    <row r="205" spans="2:2" s="11" customFormat="1" x14ac:dyDescent="0.2">
      <c r="B205" s="15"/>
    </row>
    <row r="206" spans="2:2" s="11" customFormat="1" x14ac:dyDescent="0.2">
      <c r="B206" s="15"/>
    </row>
    <row r="207" spans="2:2" s="11" customFormat="1" x14ac:dyDescent="0.2">
      <c r="B207" s="15"/>
    </row>
    <row r="208" spans="2:2" s="11" customFormat="1" x14ac:dyDescent="0.2">
      <c r="B208" s="15"/>
    </row>
    <row r="209" spans="2:2" s="11" customFormat="1" x14ac:dyDescent="0.2">
      <c r="B209" s="15"/>
    </row>
    <row r="210" spans="2:2" s="11" customFormat="1" x14ac:dyDescent="0.2">
      <c r="B210" s="15"/>
    </row>
    <row r="211" spans="2:2" s="11" customFormat="1" x14ac:dyDescent="0.2">
      <c r="B211" s="15"/>
    </row>
    <row r="212" spans="2:2" s="11" customFormat="1" x14ac:dyDescent="0.2">
      <c r="B212" s="15"/>
    </row>
    <row r="213" spans="2:2" s="11" customFormat="1" x14ac:dyDescent="0.2">
      <c r="B213" s="15"/>
    </row>
    <row r="214" spans="2:2" s="11" customFormat="1" x14ac:dyDescent="0.2">
      <c r="B214" s="15"/>
    </row>
    <row r="215" spans="2:2" s="11" customFormat="1" x14ac:dyDescent="0.2">
      <c r="B215" s="15"/>
    </row>
    <row r="216" spans="2:2" s="11" customFormat="1" x14ac:dyDescent="0.2">
      <c r="B216" s="15"/>
    </row>
    <row r="217" spans="2:2" s="11" customFormat="1" x14ac:dyDescent="0.2">
      <c r="B217" s="15"/>
    </row>
    <row r="218" spans="2:2" s="11" customFormat="1" x14ac:dyDescent="0.2">
      <c r="B218" s="15"/>
    </row>
    <row r="219" spans="2:2" s="11" customFormat="1" x14ac:dyDescent="0.2">
      <c r="B219" s="15"/>
    </row>
    <row r="220" spans="2:2" s="11" customFormat="1" x14ac:dyDescent="0.2">
      <c r="B220" s="15"/>
    </row>
    <row r="221" spans="2:2" s="11" customFormat="1" x14ac:dyDescent="0.2">
      <c r="B221" s="15"/>
    </row>
    <row r="222" spans="2:2" s="11" customFormat="1" x14ac:dyDescent="0.2">
      <c r="B222" s="15"/>
    </row>
    <row r="223" spans="2:2" s="11" customFormat="1" x14ac:dyDescent="0.2">
      <c r="B223" s="15"/>
    </row>
    <row r="224" spans="2:2" s="11" customFormat="1" x14ac:dyDescent="0.2">
      <c r="B224" s="15"/>
    </row>
    <row r="225" spans="2:2" s="11" customFormat="1" x14ac:dyDescent="0.2">
      <c r="B225" s="15"/>
    </row>
    <row r="226" spans="2:2" s="11" customFormat="1" x14ac:dyDescent="0.2">
      <c r="B226" s="15"/>
    </row>
    <row r="227" spans="2:2" s="11" customFormat="1" x14ac:dyDescent="0.2">
      <c r="B227" s="15"/>
    </row>
    <row r="228" spans="2:2" s="11" customFormat="1" x14ac:dyDescent="0.2">
      <c r="B228" s="15"/>
    </row>
    <row r="229" spans="2:2" s="11" customFormat="1" x14ac:dyDescent="0.2">
      <c r="B229" s="15"/>
    </row>
    <row r="230" spans="2:2" s="11" customFormat="1" x14ac:dyDescent="0.2">
      <c r="B230" s="15"/>
    </row>
    <row r="231" spans="2:2" s="11" customFormat="1" x14ac:dyDescent="0.2">
      <c r="B231" s="15"/>
    </row>
    <row r="232" spans="2:2" s="11" customFormat="1" x14ac:dyDescent="0.2">
      <c r="B232" s="15"/>
    </row>
    <row r="233" spans="2:2" s="11" customFormat="1" x14ac:dyDescent="0.2">
      <c r="B233" s="15"/>
    </row>
    <row r="234" spans="2:2" s="11" customFormat="1" x14ac:dyDescent="0.2">
      <c r="B234" s="15"/>
    </row>
    <row r="235" spans="2:2" s="11" customFormat="1" x14ac:dyDescent="0.2">
      <c r="B235" s="15"/>
    </row>
    <row r="236" spans="2:2" s="11" customFormat="1" x14ac:dyDescent="0.2">
      <c r="B236" s="15"/>
    </row>
    <row r="237" spans="2:2" s="11" customFormat="1" x14ac:dyDescent="0.2">
      <c r="B237" s="15"/>
    </row>
    <row r="238" spans="2:2" s="11" customFormat="1" x14ac:dyDescent="0.2">
      <c r="B238" s="15"/>
    </row>
    <row r="239" spans="2:2" s="11" customFormat="1" x14ac:dyDescent="0.2">
      <c r="B239" s="15"/>
    </row>
    <row r="240" spans="2:2" s="11" customFormat="1" x14ac:dyDescent="0.2">
      <c r="B240" s="15"/>
    </row>
    <row r="241" spans="1:87" s="11" customFormat="1" x14ac:dyDescent="0.2">
      <c r="B241" s="15"/>
    </row>
    <row r="242" spans="1:87" s="11" customFormat="1" x14ac:dyDescent="0.2">
      <c r="B242" s="15"/>
    </row>
    <row r="243" spans="1:87" s="11" customFormat="1" x14ac:dyDescent="0.2">
      <c r="B243" s="15"/>
    </row>
    <row r="244" spans="1:87" s="11" customFormat="1" x14ac:dyDescent="0.2">
      <c r="B244" s="15"/>
    </row>
    <row r="245" spans="1:87" s="11" customFormat="1" x14ac:dyDescent="0.2">
      <c r="B245" s="15"/>
    </row>
    <row r="246" spans="1:87" s="11" customFormat="1" x14ac:dyDescent="0.2">
      <c r="B246" s="15"/>
    </row>
    <row r="247" spans="1:87" s="11" customFormat="1" x14ac:dyDescent="0.2">
      <c r="B247" s="15"/>
    </row>
    <row r="248" spans="1:87" s="11" customFormat="1" x14ac:dyDescent="0.2">
      <c r="B248" s="15"/>
    </row>
    <row r="249" spans="1:87" s="11" customFormat="1" x14ac:dyDescent="0.2">
      <c r="B249" s="15"/>
    </row>
    <row r="250" spans="1:87" s="11" customFormat="1" x14ac:dyDescent="0.2">
      <c r="B250" s="15"/>
    </row>
    <row r="251" spans="1:87" s="11" customFormat="1" x14ac:dyDescent="0.2">
      <c r="B251" s="15"/>
    </row>
    <row r="252" spans="1:87" s="11" customFormat="1" x14ac:dyDescent="0.2">
      <c r="B252" s="15"/>
    </row>
    <row r="253" spans="1:87" s="11" customFormat="1" x14ac:dyDescent="0.2">
      <c r="A253" s="1"/>
      <c r="B253" s="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spans="1:87" s="11" customFormat="1" x14ac:dyDescent="0.2">
      <c r="A254" s="1"/>
      <c r="B254" s="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spans="1:87" s="11" customFormat="1" x14ac:dyDescent="0.2">
      <c r="A255" s="1"/>
      <c r="B255" s="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spans="1:87" s="11" customFormat="1" x14ac:dyDescent="0.2">
      <c r="A256" s="1"/>
      <c r="B256" s="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spans="1:87" s="11" customFormat="1" x14ac:dyDescent="0.2">
      <c r="A257" s="1"/>
      <c r="B257" s="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spans="1:87" s="11" customFormat="1" x14ac:dyDescent="0.2">
      <c r="A258" s="1"/>
      <c r="B258" s="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spans="1:87" s="11" customFormat="1" x14ac:dyDescent="0.2">
      <c r="A259" s="1"/>
      <c r="B259" s="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spans="1:87" s="11" customFormat="1" x14ac:dyDescent="0.2">
      <c r="A260" s="1"/>
      <c r="B260" s="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spans="1:87" s="11" customFormat="1" x14ac:dyDescent="0.2">
      <c r="A261" s="1"/>
      <c r="B261" s="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spans="1:87" s="11" customFormat="1" x14ac:dyDescent="0.2">
      <c r="A262" s="1"/>
      <c r="B262" s="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spans="1:87" s="11" customFormat="1" x14ac:dyDescent="0.2">
      <c r="A263" s="1"/>
      <c r="B263" s="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spans="1:87" s="11" customFormat="1" x14ac:dyDescent="0.2">
      <c r="A264" s="1"/>
      <c r="B264" s="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spans="1:87" s="11" customFormat="1" x14ac:dyDescent="0.2">
      <c r="A265" s="1"/>
      <c r="B265" s="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spans="1:87" s="11" customFormat="1" x14ac:dyDescent="0.2">
      <c r="A266" s="1"/>
      <c r="B266" s="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spans="1:87" s="11" customFormat="1" x14ac:dyDescent="0.2">
      <c r="A267" s="1"/>
      <c r="B267" s="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spans="1:87" s="11" customFormat="1" x14ac:dyDescent="0.2">
      <c r="A268" s="1"/>
      <c r="B268" s="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spans="1:87" s="11" customFormat="1" x14ac:dyDescent="0.2">
      <c r="A269" s="1"/>
      <c r="B269" s="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spans="1:87" s="11" customFormat="1" x14ac:dyDescent="0.2">
      <c r="A270" s="1"/>
      <c r="B270" s="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spans="1:87" s="11" customFormat="1" x14ac:dyDescent="0.2">
      <c r="A271" s="1"/>
      <c r="B271" s="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spans="1:87" s="11" customFormat="1" x14ac:dyDescent="0.2">
      <c r="A272" s="1"/>
      <c r="B272" s="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spans="1:87" s="11" customFormat="1" x14ac:dyDescent="0.2">
      <c r="A273" s="1"/>
      <c r="B273" s="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spans="1:87" s="11" customFormat="1" x14ac:dyDescent="0.2">
      <c r="A274" s="1"/>
      <c r="B274" s="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spans="1:87" s="11" customFormat="1" x14ac:dyDescent="0.2">
      <c r="A275" s="1"/>
      <c r="B275" s="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spans="1:87" s="11" customFormat="1" x14ac:dyDescent="0.2">
      <c r="A276" s="1"/>
      <c r="B276" s="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spans="1:87" s="11" customFormat="1" x14ac:dyDescent="0.2">
      <c r="A277" s="1"/>
      <c r="B277" s="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spans="1:87" s="11" customFormat="1" x14ac:dyDescent="0.2">
      <c r="A278" s="1"/>
      <c r="B278" s="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spans="1:87" s="11" customFormat="1" x14ac:dyDescent="0.2">
      <c r="A279" s="1"/>
      <c r="B279" s="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spans="1:87" s="11" customFormat="1" x14ac:dyDescent="0.2">
      <c r="A280" s="1"/>
      <c r="B280" s="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spans="1:87" s="11" customFormat="1" x14ac:dyDescent="0.2">
      <c r="A281" s="1"/>
      <c r="B281" s="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spans="1:87" s="11" customFormat="1" x14ac:dyDescent="0.2">
      <c r="A282" s="1"/>
      <c r="B282" s="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spans="1:87" s="11" customFormat="1" x14ac:dyDescent="0.2">
      <c r="A283" s="1"/>
      <c r="B283" s="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spans="1:87" s="11" customFormat="1" x14ac:dyDescent="0.2">
      <c r="A284" s="1"/>
      <c r="B284" s="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spans="1:87" s="11" customFormat="1" x14ac:dyDescent="0.2">
      <c r="A285" s="1"/>
      <c r="B285" s="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spans="1:87" s="11" customFormat="1" x14ac:dyDescent="0.2">
      <c r="A286" s="1"/>
      <c r="B286" s="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spans="1:87" s="11" customFormat="1" x14ac:dyDescent="0.2">
      <c r="A287" s="1"/>
      <c r="B287" s="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spans="1:87" s="11" customFormat="1" x14ac:dyDescent="0.2">
      <c r="A288" s="1"/>
      <c r="B288" s="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spans="1:87" s="11" customFormat="1" x14ac:dyDescent="0.2">
      <c r="A289" s="1"/>
      <c r="B289" s="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spans="1:87" s="11" customFormat="1" x14ac:dyDescent="0.2">
      <c r="A290" s="1"/>
      <c r="B290" s="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spans="1:87" s="11" customFormat="1" x14ac:dyDescent="0.2">
      <c r="A291" s="1"/>
      <c r="B291" s="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spans="1:87" s="11" customFormat="1" x14ac:dyDescent="0.2">
      <c r="A292" s="1"/>
      <c r="B292" s="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spans="1:87" s="11" customFormat="1" x14ac:dyDescent="0.2">
      <c r="A293" s="1"/>
      <c r="B293" s="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spans="1:87" s="11" customFormat="1" x14ac:dyDescent="0.2">
      <c r="A294" s="1"/>
      <c r="B294" s="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spans="1:87" s="11" customFormat="1" x14ac:dyDescent="0.2">
      <c r="A295" s="1"/>
      <c r="B295" s="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spans="1:87" s="11" customFormat="1" x14ac:dyDescent="0.2">
      <c r="A296" s="1"/>
      <c r="B296" s="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spans="1:87" s="11" customFormat="1" x14ac:dyDescent="0.2">
      <c r="A297" s="1"/>
      <c r="B297" s="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spans="1:87" s="11" customFormat="1" x14ac:dyDescent="0.2">
      <c r="A298" s="1"/>
      <c r="B298" s="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spans="1:87" s="11" customFormat="1" x14ac:dyDescent="0.2">
      <c r="A299" s="1"/>
      <c r="B299" s="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spans="1:87" s="11" customFormat="1" x14ac:dyDescent="0.2">
      <c r="A300" s="1"/>
      <c r="B300" s="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spans="1:87" s="11" customFormat="1" x14ac:dyDescent="0.2">
      <c r="A301" s="1"/>
      <c r="B301" s="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spans="1:87" s="11" customFormat="1" x14ac:dyDescent="0.2">
      <c r="A302" s="1"/>
      <c r="B302" s="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spans="1:87" s="11" customFormat="1" x14ac:dyDescent="0.2">
      <c r="A303" s="1"/>
      <c r="B303" s="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spans="1:87" s="11" customFormat="1" x14ac:dyDescent="0.2">
      <c r="A304" s="1"/>
      <c r="B304" s="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spans="1:87" s="11" customFormat="1" x14ac:dyDescent="0.2">
      <c r="A305" s="1"/>
      <c r="B305" s="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spans="1:87" s="11" customFormat="1" x14ac:dyDescent="0.2">
      <c r="A306" s="1"/>
      <c r="B306" s="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spans="1:87" s="11" customFormat="1" x14ac:dyDescent="0.2">
      <c r="A307" s="1"/>
      <c r="B307" s="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spans="1:87" s="11" customFormat="1" x14ac:dyDescent="0.2">
      <c r="A308" s="1"/>
      <c r="B308" s="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spans="1:87" s="11" customFormat="1" x14ac:dyDescent="0.2">
      <c r="A309" s="1"/>
      <c r="B309" s="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spans="1:87" s="11" customFormat="1" x14ac:dyDescent="0.2">
      <c r="A310" s="1"/>
      <c r="B310" s="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spans="1:87" s="11" customFormat="1" x14ac:dyDescent="0.2">
      <c r="A311" s="1"/>
      <c r="B311" s="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spans="1:87" s="11" customFormat="1" x14ac:dyDescent="0.2">
      <c r="A312" s="1"/>
      <c r="B312" s="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spans="1:87" s="11" customFormat="1" x14ac:dyDescent="0.2">
      <c r="A313" s="1"/>
      <c r="B313" s="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spans="1:87" s="11" customFormat="1" x14ac:dyDescent="0.2">
      <c r="A314" s="1"/>
      <c r="B314" s="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spans="1:87" s="11" customFormat="1" x14ac:dyDescent="0.2">
      <c r="A315" s="1"/>
      <c r="B315" s="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spans="1:87" s="11" customFormat="1" x14ac:dyDescent="0.2">
      <c r="A316" s="1"/>
      <c r="B316" s="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spans="1:87" s="11" customFormat="1" x14ac:dyDescent="0.2">
      <c r="A317" s="1"/>
      <c r="B317" s="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spans="1:87" s="11" customFormat="1" x14ac:dyDescent="0.2">
      <c r="A318" s="1"/>
      <c r="B318" s="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spans="1:87" s="11" customFormat="1" x14ac:dyDescent="0.2">
      <c r="A319" s="1"/>
      <c r="B319" s="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spans="1:87" s="11" customFormat="1" x14ac:dyDescent="0.2">
      <c r="A320" s="1"/>
      <c r="B320" s="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spans="1:87" s="11" customFormat="1" x14ac:dyDescent="0.2">
      <c r="A321" s="1"/>
      <c r="B321" s="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spans="1:87" s="11" customFormat="1" x14ac:dyDescent="0.2">
      <c r="A322" s="1"/>
      <c r="B322" s="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spans="1:87" s="11" customFormat="1" x14ac:dyDescent="0.2">
      <c r="A323" s="1"/>
      <c r="B323" s="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spans="1:87" s="11" customFormat="1" x14ac:dyDescent="0.2">
      <c r="A324" s="1"/>
      <c r="B324" s="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spans="1:87" s="11" customFormat="1" x14ac:dyDescent="0.2">
      <c r="A325" s="1"/>
      <c r="B325" s="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spans="1:87" s="11" customFormat="1" x14ac:dyDescent="0.2">
      <c r="A326" s="1"/>
      <c r="B326" s="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spans="1:87" s="11" customFormat="1" x14ac:dyDescent="0.2">
      <c r="A327" s="1"/>
      <c r="B327" s="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spans="1:87" s="11" customFormat="1" x14ac:dyDescent="0.2">
      <c r="A328" s="1"/>
      <c r="B328" s="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spans="1:87" s="11" customFormat="1" x14ac:dyDescent="0.2">
      <c r="A329" s="1"/>
      <c r="B329" s="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spans="1:87" s="11" customFormat="1" x14ac:dyDescent="0.2">
      <c r="A330" s="1"/>
      <c r="B330" s="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spans="1:87" s="11" customFormat="1" x14ac:dyDescent="0.2">
      <c r="A331" s="1"/>
      <c r="B331" s="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spans="1:87" s="11" customFormat="1" x14ac:dyDescent="0.2">
      <c r="A332" s="1"/>
      <c r="B332" s="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spans="1:87" s="11" customFormat="1" x14ac:dyDescent="0.2">
      <c r="A333" s="1"/>
      <c r="B333" s="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spans="1:87" s="11" customFormat="1" x14ac:dyDescent="0.2">
      <c r="A334" s="1"/>
      <c r="B334" s="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spans="1:87" s="11" customFormat="1" x14ac:dyDescent="0.2">
      <c r="A335" s="1"/>
      <c r="B335" s="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spans="1:87" s="11" customFormat="1" x14ac:dyDescent="0.2">
      <c r="A336" s="1"/>
      <c r="B336" s="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87" s="11" customFormat="1" x14ac:dyDescent="0.2">
      <c r="A337" s="1"/>
      <c r="B337" s="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spans="1:87" s="11" customFormat="1" x14ac:dyDescent="0.2">
      <c r="A338" s="1"/>
      <c r="B338" s="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spans="1:87" s="11" customFormat="1" x14ac:dyDescent="0.2">
      <c r="A339" s="1"/>
      <c r="B339" s="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spans="1:87" s="11" customFormat="1" x14ac:dyDescent="0.2">
      <c r="A340" s="1"/>
      <c r="B340" s="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spans="1:87" s="11" customFormat="1" x14ac:dyDescent="0.2">
      <c r="A341" s="1"/>
      <c r="B341" s="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spans="1:87" s="11" customFormat="1" x14ac:dyDescent="0.2">
      <c r="A342" s="1"/>
      <c r="B342" s="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spans="1:87" s="11" customFormat="1" x14ac:dyDescent="0.2">
      <c r="A343" s="1"/>
      <c r="B343" s="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spans="1:87" s="11" customFormat="1" x14ac:dyDescent="0.2">
      <c r="A344" s="1"/>
      <c r="B344" s="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spans="1:87" s="11" customFormat="1" x14ac:dyDescent="0.2">
      <c r="A345" s="1"/>
      <c r="B345" s="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spans="1:87" s="11" customFormat="1" x14ac:dyDescent="0.2">
      <c r="A346" s="1"/>
      <c r="B346" s="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spans="1:87" s="11" customFormat="1" x14ac:dyDescent="0.2">
      <c r="A347" s="1"/>
      <c r="B347" s="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spans="1:87" s="11" customFormat="1" x14ac:dyDescent="0.2">
      <c r="A348" s="1"/>
      <c r="B348" s="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spans="1:87" s="11" customFormat="1" x14ac:dyDescent="0.2">
      <c r="A349" s="1"/>
      <c r="B349" s="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spans="1:87" s="11" customFormat="1" x14ac:dyDescent="0.2">
      <c r="A350" s="1"/>
      <c r="B350" s="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spans="1:87" s="11" customFormat="1" x14ac:dyDescent="0.2">
      <c r="A351" s="1"/>
      <c r="B351" s="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spans="1:87" s="11" customFormat="1" x14ac:dyDescent="0.2">
      <c r="A352" s="1"/>
      <c r="B352" s="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spans="1:87" s="11" customFormat="1" x14ac:dyDescent="0.2">
      <c r="A353" s="1"/>
      <c r="B353" s="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spans="1:87" s="11" customFormat="1" x14ac:dyDescent="0.2">
      <c r="A354" s="1"/>
      <c r="B354" s="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spans="1:87" s="11" customFormat="1" x14ac:dyDescent="0.2">
      <c r="A355" s="1"/>
      <c r="B355" s="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spans="1:87" s="11" customFormat="1" x14ac:dyDescent="0.2">
      <c r="A356" s="1"/>
      <c r="B356" s="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spans="1:87" s="11" customFormat="1" x14ac:dyDescent="0.2">
      <c r="A357" s="1"/>
      <c r="B357" s="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spans="1:87" s="11" customFormat="1" x14ac:dyDescent="0.2">
      <c r="A358" s="1"/>
      <c r="B358" s="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spans="1:87" s="11" customFormat="1" x14ac:dyDescent="0.2">
      <c r="A359" s="1"/>
      <c r="B359" s="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spans="1:87" s="11" customFormat="1" x14ac:dyDescent="0.2">
      <c r="A360" s="1"/>
      <c r="B360" s="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spans="1:87" s="11" customFormat="1" x14ac:dyDescent="0.2">
      <c r="A361" s="1"/>
      <c r="B361" s="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spans="1:87" s="11" customFormat="1" x14ac:dyDescent="0.2">
      <c r="A362" s="1"/>
      <c r="B362" s="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spans="1:87" s="11" customFormat="1" x14ac:dyDescent="0.2">
      <c r="A363" s="1"/>
      <c r="B363" s="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spans="1:87" s="11" customFormat="1" x14ac:dyDescent="0.2">
      <c r="A364" s="1"/>
      <c r="B364" s="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7" s="11" customFormat="1" x14ac:dyDescent="0.2">
      <c r="A365" s="1"/>
      <c r="B365" s="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7" s="11" customFormat="1" x14ac:dyDescent="0.2">
      <c r="A366" s="1"/>
      <c r="B366" s="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7" s="11" customFormat="1" x14ac:dyDescent="0.2">
      <c r="A367" s="1"/>
      <c r="B367" s="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7" s="11" customFormat="1" x14ac:dyDescent="0.2">
      <c r="A368" s="1"/>
      <c r="B368" s="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spans="1:87" s="11" customFormat="1" x14ac:dyDescent="0.2">
      <c r="A369" s="1"/>
      <c r="B369" s="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spans="1:87" s="11" customFormat="1" x14ac:dyDescent="0.2">
      <c r="A370" s="1"/>
      <c r="B370" s="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spans="1:87" s="11" customFormat="1" x14ac:dyDescent="0.2">
      <c r="A371" s="1"/>
      <c r="B371" s="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7" s="11" customFormat="1" x14ac:dyDescent="0.2">
      <c r="A372" s="1"/>
      <c r="B372" s="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7" s="11" customFormat="1" x14ac:dyDescent="0.2">
      <c r="A373" s="1"/>
      <c r="B373" s="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7" s="11" customFormat="1" x14ac:dyDescent="0.2">
      <c r="A374" s="1"/>
      <c r="B374" s="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7" s="11" customFormat="1" x14ac:dyDescent="0.2">
      <c r="A375" s="1"/>
      <c r="B375" s="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7" s="11" customFormat="1" x14ac:dyDescent="0.2">
      <c r="A376" s="1"/>
      <c r="B376" s="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spans="1:87" s="11" customFormat="1" x14ac:dyDescent="0.2">
      <c r="A377" s="1"/>
      <c r="B377" s="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spans="1:87" s="11" customFormat="1" x14ac:dyDescent="0.2">
      <c r="A378" s="1"/>
      <c r="B378" s="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spans="1:87" s="11" customFormat="1" x14ac:dyDescent="0.2">
      <c r="A379" s="1"/>
      <c r="B379" s="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spans="1:87" s="11" customFormat="1" x14ac:dyDescent="0.2">
      <c r="A380" s="1"/>
      <c r="B380" s="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spans="1:87" s="11" customFormat="1" x14ac:dyDescent="0.2">
      <c r="A381" s="1"/>
      <c r="B381" s="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spans="1:87" s="11" customFormat="1" x14ac:dyDescent="0.2">
      <c r="A382" s="1"/>
      <c r="B382" s="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spans="1:87" s="11" customFormat="1" x14ac:dyDescent="0.2">
      <c r="A383" s="1"/>
      <c r="B383" s="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spans="1:87" s="11" customFormat="1" x14ac:dyDescent="0.2">
      <c r="A384" s="1"/>
      <c r="B384" s="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spans="1:87" s="11" customFormat="1" x14ac:dyDescent="0.2">
      <c r="A385" s="1"/>
      <c r="B385" s="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spans="1:87" s="11" customFormat="1" x14ac:dyDescent="0.2">
      <c r="A386" s="1"/>
      <c r="B386" s="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spans="1:87" s="11" customFormat="1" x14ac:dyDescent="0.2">
      <c r="A387" s="1"/>
      <c r="B387" s="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spans="1:87" s="11" customFormat="1" x14ac:dyDescent="0.2">
      <c r="A388" s="1"/>
      <c r="B388" s="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spans="1:87" s="11" customFormat="1" x14ac:dyDescent="0.2">
      <c r="A389" s="1"/>
      <c r="B389" s="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spans="1:87" s="11" customFormat="1" x14ac:dyDescent="0.2">
      <c r="A390" s="1"/>
      <c r="B390" s="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spans="1:87" s="11" customFormat="1" x14ac:dyDescent="0.2">
      <c r="A391" s="1"/>
      <c r="B391" s="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spans="1:87" s="11" customFormat="1" x14ac:dyDescent="0.2">
      <c r="A392" s="1"/>
      <c r="B392" s="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spans="1:87" s="11" customFormat="1" x14ac:dyDescent="0.2">
      <c r="A393" s="1"/>
      <c r="B393" s="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spans="1:87" s="11" customFormat="1" x14ac:dyDescent="0.2">
      <c r="A394" s="1"/>
      <c r="B394" s="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spans="1:87" s="11" customFormat="1" x14ac:dyDescent="0.2">
      <c r="A395" s="1"/>
      <c r="B395" s="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spans="1:87" s="11" customFormat="1" x14ac:dyDescent="0.2">
      <c r="A396" s="1"/>
      <c r="B396" s="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spans="1:87" s="11" customFormat="1" x14ac:dyDescent="0.2">
      <c r="A397" s="1"/>
      <c r="B397" s="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spans="1:87" s="11" customFormat="1" x14ac:dyDescent="0.2">
      <c r="A398" s="1"/>
      <c r="B398" s="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spans="1:87" s="11" customFormat="1" x14ac:dyDescent="0.2">
      <c r="A399" s="1"/>
      <c r="B399" s="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spans="1:87" s="11" customFormat="1" x14ac:dyDescent="0.2">
      <c r="A400" s="1"/>
      <c r="B400" s="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spans="1:87" s="11" customFormat="1" x14ac:dyDescent="0.2">
      <c r="A401" s="1"/>
      <c r="B401" s="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spans="1:87" s="11" customFormat="1" x14ac:dyDescent="0.2">
      <c r="A402" s="1"/>
      <c r="B402" s="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spans="1:87" s="11" customFormat="1" x14ac:dyDescent="0.2">
      <c r="A403" s="1"/>
      <c r="B403" s="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spans="1:87" s="11" customFormat="1" x14ac:dyDescent="0.2">
      <c r="A404" s="1"/>
      <c r="B404" s="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spans="1:87" s="11" customFormat="1" x14ac:dyDescent="0.2">
      <c r="A405" s="1"/>
      <c r="B405" s="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spans="1:87" s="11" customFormat="1" x14ac:dyDescent="0.2">
      <c r="A406" s="1"/>
      <c r="B406" s="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spans="1:87" s="11" customFormat="1" x14ac:dyDescent="0.2">
      <c r="A407" s="1"/>
      <c r="B407" s="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spans="1:87" s="11" customFormat="1" x14ac:dyDescent="0.2">
      <c r="A408" s="1"/>
      <c r="B408" s="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spans="1:87" s="11" customFormat="1" x14ac:dyDescent="0.2">
      <c r="A409" s="1"/>
      <c r="B409" s="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spans="1:87" s="11" customFormat="1" x14ac:dyDescent="0.2">
      <c r="A410" s="1"/>
      <c r="B410" s="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spans="1:87" s="11" customFormat="1" x14ac:dyDescent="0.2">
      <c r="A411" s="1"/>
      <c r="B411" s="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spans="1:87" s="11" customFormat="1" x14ac:dyDescent="0.2">
      <c r="A412" s="1"/>
      <c r="B412" s="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spans="1:87" s="11" customFormat="1" x14ac:dyDescent="0.2">
      <c r="A413" s="1"/>
      <c r="B413" s="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spans="1:87" s="11" customFormat="1" x14ac:dyDescent="0.2">
      <c r="A414" s="1"/>
      <c r="B414" s="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spans="1:87" s="11" customFormat="1" x14ac:dyDescent="0.2">
      <c r="A415" s="1"/>
      <c r="B415" s="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spans="1:87" s="11" customFormat="1" x14ac:dyDescent="0.2">
      <c r="A416" s="1"/>
      <c r="B416" s="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spans="1:87" s="11" customFormat="1" x14ac:dyDescent="0.2">
      <c r="A417" s="1"/>
      <c r="B417" s="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spans="1:87" s="11" customFormat="1" x14ac:dyDescent="0.2">
      <c r="A418" s="1"/>
      <c r="B418" s="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spans="1:87" s="11" customFormat="1" x14ac:dyDescent="0.2">
      <c r="A419" s="1"/>
      <c r="B419" s="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spans="1:87" s="11" customFormat="1" x14ac:dyDescent="0.2">
      <c r="A420" s="1"/>
      <c r="B420" s="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spans="1:87" s="11" customFormat="1" x14ac:dyDescent="0.2">
      <c r="A421" s="1"/>
      <c r="B421" s="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spans="1:87" s="11" customFormat="1" x14ac:dyDescent="0.2">
      <c r="A422" s="1"/>
      <c r="B422" s="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spans="1:87" s="11" customFormat="1" x14ac:dyDescent="0.2">
      <c r="A423" s="1"/>
      <c r="B423" s="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spans="1:87" s="11" customFormat="1" x14ac:dyDescent="0.2">
      <c r="A424" s="1"/>
      <c r="B424" s="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spans="1:87" s="11" customFormat="1" x14ac:dyDescent="0.2">
      <c r="A425" s="1"/>
      <c r="B425" s="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spans="1:87" s="11" customFormat="1" x14ac:dyDescent="0.2">
      <c r="A426" s="1"/>
      <c r="B426" s="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spans="1:87" s="11" customFormat="1" x14ac:dyDescent="0.2">
      <c r="A427" s="1"/>
      <c r="B427" s="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spans="1:87" s="11" customFormat="1" x14ac:dyDescent="0.2">
      <c r="A428" s="1"/>
      <c r="B428" s="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spans="1:87" s="11" customFormat="1" x14ac:dyDescent="0.2">
      <c r="A429" s="1"/>
      <c r="B429" s="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spans="1:87" s="11" customFormat="1" x14ac:dyDescent="0.2">
      <c r="A430" s="1"/>
      <c r="B430" s="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spans="1:87" s="11" customFormat="1" x14ac:dyDescent="0.2">
      <c r="A431" s="1"/>
      <c r="B431" s="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spans="1:87" s="11" customFormat="1" x14ac:dyDescent="0.2">
      <c r="A432" s="1"/>
      <c r="B432" s="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spans="1:87" s="11" customFormat="1" x14ac:dyDescent="0.2">
      <c r="A433" s="1"/>
      <c r="B433" s="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spans="1:87" s="11" customFormat="1" x14ac:dyDescent="0.2">
      <c r="A434" s="1"/>
      <c r="B434" s="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spans="1:87" s="11" customFormat="1" x14ac:dyDescent="0.2">
      <c r="A435" s="1"/>
      <c r="B435" s="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spans="1:87" s="11" customFormat="1" x14ac:dyDescent="0.2">
      <c r="A436" s="1"/>
      <c r="B436" s="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spans="1:87" s="11" customFormat="1" x14ac:dyDescent="0.2">
      <c r="A437" s="1"/>
      <c r="B437" s="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spans="1:87" s="11" customFormat="1" x14ac:dyDescent="0.2">
      <c r="A438" s="1"/>
      <c r="B438" s="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spans="1:87" s="11" customFormat="1" x14ac:dyDescent="0.2">
      <c r="A439" s="1"/>
      <c r="B439" s="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spans="1:87" s="11" customFormat="1" x14ac:dyDescent="0.2">
      <c r="A440" s="1"/>
      <c r="B440" s="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spans="1:87" s="11" customFormat="1" x14ac:dyDescent="0.2">
      <c r="A441" s="1"/>
      <c r="B441" s="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spans="1:87" s="11" customFormat="1" x14ac:dyDescent="0.2">
      <c r="A442" s="1"/>
      <c r="B442" s="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spans="1:87" s="11" customFormat="1" x14ac:dyDescent="0.2">
      <c r="A443" s="1"/>
      <c r="B443" s="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spans="1:87" s="11" customFormat="1" x14ac:dyDescent="0.2">
      <c r="A444" s="1"/>
      <c r="B444" s="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spans="1:87" s="11" customFormat="1" x14ac:dyDescent="0.2">
      <c r="A445" s="1"/>
      <c r="B445" s="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spans="1:87" s="11" customFormat="1" x14ac:dyDescent="0.2">
      <c r="A446" s="1"/>
      <c r="B446" s="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spans="1:87" s="11" customFormat="1" x14ac:dyDescent="0.2">
      <c r="A447" s="1"/>
      <c r="B447" s="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spans="1:87" s="11" customFormat="1" x14ac:dyDescent="0.2">
      <c r="A448" s="1"/>
      <c r="B448" s="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spans="1:87" s="11" customFormat="1" x14ac:dyDescent="0.2">
      <c r="A449" s="1"/>
      <c r="B449" s="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spans="1:87" s="11" customFormat="1" x14ac:dyDescent="0.2">
      <c r="A450" s="1"/>
      <c r="B450" s="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spans="1:87" s="11" customFormat="1" x14ac:dyDescent="0.2">
      <c r="A451" s="1"/>
      <c r="B451" s="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spans="1:87" s="11" customFormat="1" x14ac:dyDescent="0.2">
      <c r="A452" s="1"/>
      <c r="B452" s="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spans="1:87" s="11" customFormat="1" x14ac:dyDescent="0.2">
      <c r="A453" s="1"/>
      <c r="B453" s="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spans="1:87" s="11" customFormat="1" x14ac:dyDescent="0.2">
      <c r="A454" s="1"/>
      <c r="B454" s="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spans="1:87" s="11" customFormat="1" x14ac:dyDescent="0.2">
      <c r="A455" s="1"/>
      <c r="B455" s="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spans="1:87" s="11" customFormat="1" x14ac:dyDescent="0.2">
      <c r="A456" s="1"/>
      <c r="B456" s="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spans="1:87" s="11" customFormat="1" x14ac:dyDescent="0.2">
      <c r="A457" s="1"/>
      <c r="B457" s="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spans="1:87" s="11" customFormat="1" x14ac:dyDescent="0.2">
      <c r="A458" s="1"/>
      <c r="B458" s="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spans="1:87" s="11" customFormat="1" x14ac:dyDescent="0.2">
      <c r="A459" s="1"/>
      <c r="B459" s="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spans="1:87" s="11" customFormat="1" x14ac:dyDescent="0.2">
      <c r="A460" s="1"/>
      <c r="B460" s="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spans="1:87" s="11" customFormat="1" x14ac:dyDescent="0.2">
      <c r="A461" s="1"/>
      <c r="B461" s="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spans="1:87" s="11" customFormat="1" x14ac:dyDescent="0.2">
      <c r="A462" s="1"/>
      <c r="B462" s="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spans="1:87" s="11" customFormat="1" x14ac:dyDescent="0.2">
      <c r="A463" s="1"/>
      <c r="B463" s="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:87" s="11" customFormat="1" x14ac:dyDescent="0.2">
      <c r="A464" s="1"/>
      <c r="B464" s="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spans="1:87" s="11" customFormat="1" x14ac:dyDescent="0.2">
      <c r="A465" s="1"/>
      <c r="B465" s="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spans="1:87" s="11" customFormat="1" x14ac:dyDescent="0.2">
      <c r="A466" s="1"/>
      <c r="B466" s="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spans="1:87" s="11" customFormat="1" x14ac:dyDescent="0.2">
      <c r="A467" s="1"/>
      <c r="B467" s="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spans="1:87" s="11" customFormat="1" x14ac:dyDescent="0.2">
      <c r="A468" s="1"/>
      <c r="B468" s="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spans="1:87" s="11" customFormat="1" x14ac:dyDescent="0.2">
      <c r="A469" s="1"/>
      <c r="B469" s="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spans="1:87" s="11" customFormat="1" x14ac:dyDescent="0.2">
      <c r="A470" s="1"/>
      <c r="B470" s="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spans="1:87" s="11" customFormat="1" x14ac:dyDescent="0.2">
      <c r="A471" s="1"/>
      <c r="B471" s="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spans="1:87" s="11" customFormat="1" x14ac:dyDescent="0.2">
      <c r="A472" s="1"/>
      <c r="B472" s="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spans="1:87" s="11" customFormat="1" x14ac:dyDescent="0.2">
      <c r="A473" s="1"/>
      <c r="B473" s="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spans="1:87" s="11" customFormat="1" x14ac:dyDescent="0.2">
      <c r="A474" s="1"/>
      <c r="B474" s="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spans="1:87" s="11" customFormat="1" x14ac:dyDescent="0.2">
      <c r="A475" s="1"/>
      <c r="B475" s="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spans="1:87" s="11" customFormat="1" x14ac:dyDescent="0.2">
      <c r="A476" s="1"/>
      <c r="B476" s="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spans="1:87" s="11" customFormat="1" x14ac:dyDescent="0.2">
      <c r="A477" s="1"/>
      <c r="B477" s="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spans="1:87" s="11" customFormat="1" x14ac:dyDescent="0.2">
      <c r="A478" s="1"/>
      <c r="B478" s="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spans="1:87" s="11" customFormat="1" x14ac:dyDescent="0.2">
      <c r="A479" s="1"/>
      <c r="B479" s="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spans="1:87" s="11" customFormat="1" x14ac:dyDescent="0.2">
      <c r="A480" s="1"/>
      <c r="B480" s="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spans="1:87" s="11" customFormat="1" x14ac:dyDescent="0.2">
      <c r="A481" s="1"/>
      <c r="B481" s="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spans="1:87" s="11" customFormat="1" x14ac:dyDescent="0.2">
      <c r="A482" s="1"/>
      <c r="B482" s="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spans="1:87" s="11" customFormat="1" x14ac:dyDescent="0.2">
      <c r="A483" s="1"/>
      <c r="B483" s="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spans="1:87" s="11" customFormat="1" x14ac:dyDescent="0.2">
      <c r="A484" s="1"/>
      <c r="B484" s="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spans="1:87" s="11" customFormat="1" x14ac:dyDescent="0.2">
      <c r="A485" s="1"/>
      <c r="B485" s="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spans="1:87" s="11" customFormat="1" x14ac:dyDescent="0.2">
      <c r="A486" s="1"/>
      <c r="B486" s="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spans="1:87" s="11" customFormat="1" x14ac:dyDescent="0.2">
      <c r="A487" s="1"/>
      <c r="B487" s="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spans="1:87" s="11" customFormat="1" x14ac:dyDescent="0.2">
      <c r="A488" s="1"/>
      <c r="B488" s="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spans="1:87" s="11" customFormat="1" x14ac:dyDescent="0.2">
      <c r="A489" s="1"/>
      <c r="B489" s="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spans="1:87" s="11" customFormat="1" x14ac:dyDescent="0.2">
      <c r="A490" s="1"/>
      <c r="B490" s="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spans="1:87" s="11" customFormat="1" x14ac:dyDescent="0.2">
      <c r="A491" s="1"/>
      <c r="B491" s="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spans="1:87" s="11" customFormat="1" x14ac:dyDescent="0.2">
      <c r="A492" s="1"/>
      <c r="B492" s="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spans="1:87" s="11" customFormat="1" x14ac:dyDescent="0.2">
      <c r="A493" s="1"/>
      <c r="B493" s="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spans="1:87" s="11" customFormat="1" x14ac:dyDescent="0.2">
      <c r="A494" s="1"/>
      <c r="B494" s="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spans="1:87" s="11" customFormat="1" x14ac:dyDescent="0.2">
      <c r="A495" s="1"/>
      <c r="B495" s="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spans="1:87" s="11" customFormat="1" x14ac:dyDescent="0.2">
      <c r="A496" s="1"/>
      <c r="B496" s="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spans="1:87" s="11" customFormat="1" x14ac:dyDescent="0.2">
      <c r="A497" s="1"/>
      <c r="B497" s="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spans="1:87" s="11" customFormat="1" x14ac:dyDescent="0.2">
      <c r="A498" s="1"/>
      <c r="B498" s="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spans="1:87" s="11" customFormat="1" x14ac:dyDescent="0.2">
      <c r="A499" s="1"/>
      <c r="B499" s="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spans="1:87" s="11" customFormat="1" x14ac:dyDescent="0.2">
      <c r="A500" s="1"/>
      <c r="B500" s="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spans="1:87" s="11" customFormat="1" x14ac:dyDescent="0.2">
      <c r="A501" s="1"/>
      <c r="B501" s="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spans="1:87" s="11" customFormat="1" x14ac:dyDescent="0.2">
      <c r="A502" s="1"/>
      <c r="B502" s="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spans="1:87" s="11" customFormat="1" x14ac:dyDescent="0.2">
      <c r="A503" s="1"/>
      <c r="B503" s="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spans="1:87" s="11" customFormat="1" x14ac:dyDescent="0.2">
      <c r="A504" s="1"/>
      <c r="B504" s="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spans="1:87" s="11" customFormat="1" x14ac:dyDescent="0.2">
      <c r="A505" s="1"/>
      <c r="B505" s="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spans="1:87" s="11" customFormat="1" x14ac:dyDescent="0.2">
      <c r="A506" s="1"/>
      <c r="B506" s="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spans="1:87" s="11" customFormat="1" x14ac:dyDescent="0.2">
      <c r="A507" s="1"/>
      <c r="B507" s="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spans="1:87" s="11" customFormat="1" x14ac:dyDescent="0.2">
      <c r="A508" s="1"/>
      <c r="B508" s="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spans="1:87" s="11" customFormat="1" x14ac:dyDescent="0.2">
      <c r="A509" s="1"/>
      <c r="B509" s="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spans="1:87" s="11" customFormat="1" x14ac:dyDescent="0.2">
      <c r="A510" s="1"/>
      <c r="B510" s="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spans="1:87" s="11" customFormat="1" x14ac:dyDescent="0.2">
      <c r="A511" s="1"/>
      <c r="B511" s="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spans="1:87" s="11" customFormat="1" x14ac:dyDescent="0.2">
      <c r="A512" s="1"/>
      <c r="B512" s="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spans="1:87" s="11" customFormat="1" x14ac:dyDescent="0.2">
      <c r="A513" s="1"/>
      <c r="B513" s="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spans="1:87" s="11" customFormat="1" x14ac:dyDescent="0.2">
      <c r="A514" s="1"/>
      <c r="B514" s="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spans="1:87" s="11" customFormat="1" x14ac:dyDescent="0.2">
      <c r="A515" s="1"/>
      <c r="B515" s="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spans="1:87" s="11" customFormat="1" x14ac:dyDescent="0.2">
      <c r="A516" s="1"/>
      <c r="B516" s="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spans="1:87" s="11" customFormat="1" x14ac:dyDescent="0.2">
      <c r="A517" s="1"/>
      <c r="B517" s="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spans="1:87" s="11" customFormat="1" x14ac:dyDescent="0.2">
      <c r="A518" s="1"/>
      <c r="B518" s="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spans="1:87" s="11" customFormat="1" x14ac:dyDescent="0.2">
      <c r="A519" s="1"/>
      <c r="B519" s="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spans="1:87" s="11" customFormat="1" x14ac:dyDescent="0.2">
      <c r="A520" s="1"/>
      <c r="B520" s="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spans="1:87" s="11" customFormat="1" x14ac:dyDescent="0.2">
      <c r="A521" s="1"/>
      <c r="B521" s="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spans="1:87" s="11" customFormat="1" x14ac:dyDescent="0.2">
      <c r="A522" s="1"/>
      <c r="B522" s="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spans="1:87" s="11" customFormat="1" x14ac:dyDescent="0.2">
      <c r="A523" s="1"/>
      <c r="B523" s="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spans="1:87" s="11" customFormat="1" x14ac:dyDescent="0.2">
      <c r="A524" s="1"/>
      <c r="B524" s="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spans="1:87" s="11" customFormat="1" x14ac:dyDescent="0.2">
      <c r="A525" s="1"/>
      <c r="B525" s="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spans="1:87" s="11" customFormat="1" x14ac:dyDescent="0.2">
      <c r="A526" s="1"/>
      <c r="B526" s="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spans="1:87" s="11" customFormat="1" x14ac:dyDescent="0.2">
      <c r="A527" s="1"/>
      <c r="B527" s="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spans="1:87" s="11" customFormat="1" x14ac:dyDescent="0.2">
      <c r="A528" s="1"/>
      <c r="B528" s="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spans="1:87" s="11" customFormat="1" x14ac:dyDescent="0.2">
      <c r="A529" s="1"/>
      <c r="B529" s="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spans="1:87" s="11" customFormat="1" x14ac:dyDescent="0.2">
      <c r="A530" s="1"/>
      <c r="B530" s="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spans="1:87" s="11" customFormat="1" x14ac:dyDescent="0.2">
      <c r="A531" s="1"/>
      <c r="B531" s="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spans="1:87" s="11" customFormat="1" x14ac:dyDescent="0.2">
      <c r="A532" s="1"/>
      <c r="B532" s="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spans="1:87" s="11" customFormat="1" x14ac:dyDescent="0.2">
      <c r="A533" s="1"/>
      <c r="B533" s="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spans="1:87" s="11" customFormat="1" x14ac:dyDescent="0.2">
      <c r="A534" s="1"/>
      <c r="B534" s="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spans="1:87" s="11" customFormat="1" x14ac:dyDescent="0.2">
      <c r="A535" s="1"/>
      <c r="B535" s="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spans="1:87" s="11" customFormat="1" x14ac:dyDescent="0.2">
      <c r="A536" s="1"/>
      <c r="B536" s="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spans="1:87" s="11" customFormat="1" x14ac:dyDescent="0.2">
      <c r="A537" s="1"/>
      <c r="B537" s="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spans="1:87" s="11" customFormat="1" x14ac:dyDescent="0.2">
      <c r="A538" s="1"/>
      <c r="B538" s="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spans="1:87" s="11" customFormat="1" x14ac:dyDescent="0.2">
      <c r="A539" s="1"/>
      <c r="B539" s="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spans="1:87" s="11" customFormat="1" x14ac:dyDescent="0.2">
      <c r="A540" s="1"/>
      <c r="B540" s="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spans="1:87" s="11" customFormat="1" x14ac:dyDescent="0.2">
      <c r="A541" s="1"/>
      <c r="B541" s="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spans="1:87" s="11" customFormat="1" x14ac:dyDescent="0.2">
      <c r="A542" s="1"/>
      <c r="B542" s="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spans="1:87" s="11" customFormat="1" x14ac:dyDescent="0.2">
      <c r="A543" s="1"/>
      <c r="B543" s="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spans="1:87" s="11" customFormat="1" x14ac:dyDescent="0.2">
      <c r="A544" s="1"/>
      <c r="B544" s="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spans="1:87" s="11" customFormat="1" x14ac:dyDescent="0.2">
      <c r="A545" s="1"/>
      <c r="B545" s="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spans="1:87" s="11" customFormat="1" x14ac:dyDescent="0.2">
      <c r="A546" s="1"/>
      <c r="B546" s="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spans="1:87" s="11" customFormat="1" x14ac:dyDescent="0.2">
      <c r="A547" s="1"/>
      <c r="B547" s="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spans="1:87" s="11" customFormat="1" x14ac:dyDescent="0.2">
      <c r="A548" s="1"/>
      <c r="B548" s="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spans="1:87" s="11" customFormat="1" x14ac:dyDescent="0.2">
      <c r="A549" s="1"/>
      <c r="B549" s="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spans="1:87" s="11" customFormat="1" x14ac:dyDescent="0.2">
      <c r="A550" s="1"/>
      <c r="B550" s="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spans="1:87" s="11" customFormat="1" x14ac:dyDescent="0.2">
      <c r="A551" s="1"/>
      <c r="B551" s="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spans="1:87" s="11" customFormat="1" x14ac:dyDescent="0.2">
      <c r="A552" s="1"/>
      <c r="B552" s="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spans="1:87" s="11" customFormat="1" x14ac:dyDescent="0.2">
      <c r="A553" s="1"/>
      <c r="B553" s="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spans="1:87" s="11" customFormat="1" x14ac:dyDescent="0.2">
      <c r="A554" s="1"/>
      <c r="B554" s="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spans="1:87" s="11" customFormat="1" x14ac:dyDescent="0.2">
      <c r="A555" s="1"/>
      <c r="B555" s="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spans="1:87" s="11" customFormat="1" x14ac:dyDescent="0.2">
      <c r="A556" s="1"/>
      <c r="B556" s="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spans="1:87" s="11" customFormat="1" x14ac:dyDescent="0.2">
      <c r="A557" s="1"/>
      <c r="B557" s="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spans="1:87" s="11" customFormat="1" x14ac:dyDescent="0.2">
      <c r="A558" s="1"/>
      <c r="B558" s="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spans="1:87" s="11" customFormat="1" x14ac:dyDescent="0.2">
      <c r="A559" s="1"/>
      <c r="B559" s="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spans="1:87" s="11" customFormat="1" x14ac:dyDescent="0.2">
      <c r="A560" s="1"/>
      <c r="B560" s="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spans="1:87" s="11" customFormat="1" x14ac:dyDescent="0.2">
      <c r="A561" s="1"/>
      <c r="B561" s="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spans="1:87" s="11" customFormat="1" x14ac:dyDescent="0.2">
      <c r="A562" s="1"/>
      <c r="B562" s="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spans="1:87" s="11" customFormat="1" x14ac:dyDescent="0.2">
      <c r="A563" s="1"/>
      <c r="B563" s="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spans="1:87" s="11" customFormat="1" x14ac:dyDescent="0.2">
      <c r="A564" s="1"/>
      <c r="B564" s="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spans="1:87" s="11" customFormat="1" x14ac:dyDescent="0.2">
      <c r="A565" s="1"/>
      <c r="B565" s="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spans="1:87" s="11" customFormat="1" x14ac:dyDescent="0.2">
      <c r="A566" s="1"/>
      <c r="B566" s="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spans="1:87" s="11" customFormat="1" x14ac:dyDescent="0.2">
      <c r="A567" s="1"/>
      <c r="B567" s="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spans="1:87" s="11" customFormat="1" x14ac:dyDescent="0.2">
      <c r="A568" s="1"/>
      <c r="B568" s="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spans="1:87" s="11" customFormat="1" x14ac:dyDescent="0.2">
      <c r="A569" s="1"/>
      <c r="B569" s="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spans="1:87" s="11" customFormat="1" x14ac:dyDescent="0.2">
      <c r="A570" s="1"/>
      <c r="B570" s="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spans="1:87" s="11" customFormat="1" x14ac:dyDescent="0.2">
      <c r="A571" s="1"/>
      <c r="B571" s="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spans="1:87" s="11" customFormat="1" x14ac:dyDescent="0.2">
      <c r="A572" s="1"/>
      <c r="B572" s="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spans="1:87" s="11" customFormat="1" x14ac:dyDescent="0.2">
      <c r="A573" s="1"/>
      <c r="B573" s="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spans="1:87" s="11" customFormat="1" x14ac:dyDescent="0.2">
      <c r="A574" s="1"/>
      <c r="B574" s="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spans="1:87" s="11" customFormat="1" x14ac:dyDescent="0.2">
      <c r="A575" s="1"/>
      <c r="B575" s="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spans="1:87" s="11" customFormat="1" x14ac:dyDescent="0.2">
      <c r="A576" s="1"/>
      <c r="B576" s="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spans="1:87" s="11" customFormat="1" x14ac:dyDescent="0.2">
      <c r="A577" s="1"/>
      <c r="B577" s="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spans="1:87" s="11" customFormat="1" x14ac:dyDescent="0.2">
      <c r="A578" s="1"/>
      <c r="B578" s="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spans="1:87" s="11" customFormat="1" x14ac:dyDescent="0.2">
      <c r="A579" s="1"/>
      <c r="B579" s="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spans="1:87" s="11" customFormat="1" x14ac:dyDescent="0.2">
      <c r="A580" s="1"/>
      <c r="B580" s="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spans="1:87" s="11" customFormat="1" x14ac:dyDescent="0.2">
      <c r="A581" s="1"/>
      <c r="B581" s="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spans="1:87" s="11" customFormat="1" x14ac:dyDescent="0.2">
      <c r="A582" s="1"/>
      <c r="B582" s="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spans="1:87" s="11" customFormat="1" x14ac:dyDescent="0.2">
      <c r="A583" s="1"/>
      <c r="B583" s="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spans="1:87" s="11" customFormat="1" x14ac:dyDescent="0.2">
      <c r="A584" s="1"/>
      <c r="B584" s="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spans="1:87" s="11" customFormat="1" x14ac:dyDescent="0.2">
      <c r="A585" s="1"/>
      <c r="B585" s="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spans="1:87" s="11" customFormat="1" x14ac:dyDescent="0.2">
      <c r="A586" s="1"/>
      <c r="B586" s="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spans="1:87" s="11" customFormat="1" x14ac:dyDescent="0.2">
      <c r="A587" s="1"/>
      <c r="B587" s="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spans="1:87" s="11" customFormat="1" x14ac:dyDescent="0.2">
      <c r="A588" s="1"/>
      <c r="B588" s="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spans="1:87" s="11" customFormat="1" x14ac:dyDescent="0.2">
      <c r="A589" s="1"/>
      <c r="B589" s="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spans="1:87" s="11" customFormat="1" x14ac:dyDescent="0.2">
      <c r="A590" s="1"/>
      <c r="B590" s="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spans="1:87" s="11" customFormat="1" x14ac:dyDescent="0.2">
      <c r="A591" s="1"/>
      <c r="B591" s="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spans="1:87" s="11" customFormat="1" x14ac:dyDescent="0.2">
      <c r="A592" s="1"/>
      <c r="B592" s="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spans="1:87" s="11" customFormat="1" x14ac:dyDescent="0.2">
      <c r="A593" s="1"/>
      <c r="B593" s="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spans="1:87" s="11" customFormat="1" x14ac:dyDescent="0.2">
      <c r="A594" s="1"/>
      <c r="B594" s="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spans="1:87" s="11" customFormat="1" x14ac:dyDescent="0.2">
      <c r="A595" s="1"/>
      <c r="B595" s="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spans="1:87" s="11" customFormat="1" x14ac:dyDescent="0.2">
      <c r="A596" s="1"/>
      <c r="B596" s="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spans="1:87" s="11" customFormat="1" x14ac:dyDescent="0.2">
      <c r="A597" s="1"/>
      <c r="B597" s="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spans="1:87" s="11" customFormat="1" x14ac:dyDescent="0.2">
      <c r="A598" s="1"/>
      <c r="B598" s="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spans="1:87" s="11" customFormat="1" x14ac:dyDescent="0.2">
      <c r="A599" s="1"/>
      <c r="B599" s="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spans="1:87" s="11" customFormat="1" x14ac:dyDescent="0.2">
      <c r="A600" s="1"/>
      <c r="B600" s="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spans="1:87" s="11" customFormat="1" x14ac:dyDescent="0.2">
      <c r="A601" s="1"/>
      <c r="B601" s="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spans="1:87" s="11" customFormat="1" x14ac:dyDescent="0.2">
      <c r="A602" s="1"/>
      <c r="B602" s="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spans="1:87" s="11" customFormat="1" x14ac:dyDescent="0.2">
      <c r="A603" s="1"/>
      <c r="B603" s="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spans="1:87" s="11" customFormat="1" x14ac:dyDescent="0.2">
      <c r="A604" s="1"/>
      <c r="B604" s="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spans="1:87" s="11" customFormat="1" x14ac:dyDescent="0.2">
      <c r="A605" s="1"/>
      <c r="B605" s="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spans="1:87" s="11" customFormat="1" x14ac:dyDescent="0.2">
      <c r="A606" s="1"/>
      <c r="B606" s="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spans="1:87" s="11" customFormat="1" x14ac:dyDescent="0.2">
      <c r="A607" s="1"/>
      <c r="B607" s="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spans="1:87" s="11" customFormat="1" x14ac:dyDescent="0.2">
      <c r="A608" s="1"/>
      <c r="B608" s="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spans="1:87" s="11" customFormat="1" x14ac:dyDescent="0.2">
      <c r="A609" s="1"/>
      <c r="B609" s="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spans="1:87" s="11" customFormat="1" x14ac:dyDescent="0.2">
      <c r="A610" s="1"/>
      <c r="B610" s="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spans="1:87" s="11" customFormat="1" x14ac:dyDescent="0.2">
      <c r="A611" s="1"/>
      <c r="B611" s="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spans="1:87" s="11" customFormat="1" x14ac:dyDescent="0.2">
      <c r="A612" s="1"/>
      <c r="B612" s="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spans="1:87" s="11" customFormat="1" x14ac:dyDescent="0.2">
      <c r="A613" s="1"/>
      <c r="B613" s="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spans="1:87" s="11" customFormat="1" x14ac:dyDescent="0.2">
      <c r="A614" s="1"/>
      <c r="B614" s="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spans="1:87" s="11" customFormat="1" x14ac:dyDescent="0.2">
      <c r="A615" s="1"/>
      <c r="B615" s="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spans="1:87" s="11" customFormat="1" x14ac:dyDescent="0.2">
      <c r="A616" s="1"/>
      <c r="B616" s="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spans="1:87" s="11" customFormat="1" x14ac:dyDescent="0.2">
      <c r="A617" s="1"/>
      <c r="B617" s="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spans="1:87" s="11" customFormat="1" x14ac:dyDescent="0.2">
      <c r="A618" s="1"/>
      <c r="B618" s="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spans="1:87" s="11" customFormat="1" x14ac:dyDescent="0.2">
      <c r="A619" s="1"/>
      <c r="B619" s="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spans="1:87" s="11" customFormat="1" x14ac:dyDescent="0.2">
      <c r="A620" s="1"/>
      <c r="B620" s="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spans="1:87" s="11" customFormat="1" x14ac:dyDescent="0.2">
      <c r="A621" s="1"/>
      <c r="B621" s="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spans="1:87" s="11" customFormat="1" x14ac:dyDescent="0.2">
      <c r="A622" s="1"/>
      <c r="B622" s="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spans="1:87" s="11" customFormat="1" x14ac:dyDescent="0.2">
      <c r="A623" s="1"/>
      <c r="B623" s="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spans="1:87" s="11" customFormat="1" x14ac:dyDescent="0.2">
      <c r="A624" s="1"/>
      <c r="B624" s="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spans="1:87" s="11" customFormat="1" x14ac:dyDescent="0.2">
      <c r="A625" s="1"/>
      <c r="B625" s="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spans="1:87" s="11" customFormat="1" x14ac:dyDescent="0.2">
      <c r="A626" s="1"/>
      <c r="B626" s="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spans="1:87" s="11" customFormat="1" x14ac:dyDescent="0.2">
      <c r="A627" s="1"/>
      <c r="B627" s="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spans="1:87" s="11" customFormat="1" x14ac:dyDescent="0.2">
      <c r="A628" s="1"/>
      <c r="B628" s="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spans="1:87" s="11" customFormat="1" x14ac:dyDescent="0.2">
      <c r="A629" s="1"/>
      <c r="B629" s="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spans="1:87" s="11" customFormat="1" x14ac:dyDescent="0.2">
      <c r="A630" s="1"/>
      <c r="B630" s="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spans="1:87" s="11" customFormat="1" x14ac:dyDescent="0.2">
      <c r="A631" s="1"/>
      <c r="B631" s="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spans="1:87" s="11" customFormat="1" x14ac:dyDescent="0.2">
      <c r="A632" s="1"/>
      <c r="B632" s="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spans="1:87" s="11" customFormat="1" x14ac:dyDescent="0.2">
      <c r="A633" s="1"/>
      <c r="B633" s="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spans="1:87" s="11" customFormat="1" x14ac:dyDescent="0.2">
      <c r="A634" s="1"/>
      <c r="B634" s="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spans="1:87" s="11" customFormat="1" x14ac:dyDescent="0.2">
      <c r="A635" s="1"/>
      <c r="B635" s="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spans="1:87" s="11" customFormat="1" x14ac:dyDescent="0.2">
      <c r="A636" s="1"/>
      <c r="B636" s="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spans="1:87" s="11" customFormat="1" x14ac:dyDescent="0.2">
      <c r="A637" s="1"/>
      <c r="B637" s="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spans="1:87" s="11" customFormat="1" x14ac:dyDescent="0.2">
      <c r="A638" s="1"/>
      <c r="B638" s="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spans="1:87" s="11" customFormat="1" x14ac:dyDescent="0.2">
      <c r="A639" s="1"/>
      <c r="B639" s="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spans="1:87" s="11" customFormat="1" x14ac:dyDescent="0.2">
      <c r="A640" s="1"/>
      <c r="B640" s="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spans="1:87" s="11" customFormat="1" x14ac:dyDescent="0.2">
      <c r="A641" s="1"/>
      <c r="B641" s="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spans="1:87" s="11" customFormat="1" x14ac:dyDescent="0.2">
      <c r="A642" s="1"/>
      <c r="B642" s="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spans="1:87" s="11" customFormat="1" x14ac:dyDescent="0.2">
      <c r="A643" s="1"/>
      <c r="B643" s="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spans="1:87" s="11" customFormat="1" x14ac:dyDescent="0.2">
      <c r="A644" s="1"/>
      <c r="B644" s="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spans="1:87" s="11" customFormat="1" x14ac:dyDescent="0.2">
      <c r="A645" s="1"/>
      <c r="B645" s="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spans="1:87" s="11" customFormat="1" x14ac:dyDescent="0.2">
      <c r="A646" s="1"/>
      <c r="B646" s="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spans="1:87" s="11" customFormat="1" x14ac:dyDescent="0.2">
      <c r="A647" s="1"/>
      <c r="B647" s="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spans="1:87" s="11" customFormat="1" x14ac:dyDescent="0.2">
      <c r="A648" s="1"/>
      <c r="B648" s="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spans="1:87" s="11" customFormat="1" x14ac:dyDescent="0.2">
      <c r="A649" s="1"/>
      <c r="B649" s="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spans="1:87" s="11" customFormat="1" x14ac:dyDescent="0.2">
      <c r="A650" s="1"/>
      <c r="B650" s="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spans="1:87" s="11" customFormat="1" x14ac:dyDescent="0.2">
      <c r="A651" s="1"/>
      <c r="B651" s="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spans="1:87" s="11" customFormat="1" x14ac:dyDescent="0.2">
      <c r="A652" s="1"/>
      <c r="B652" s="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spans="1:87" s="11" customFormat="1" x14ac:dyDescent="0.2">
      <c r="A653" s="1"/>
      <c r="B653" s="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spans="1:87" s="11" customFormat="1" x14ac:dyDescent="0.2">
      <c r="A654" s="1"/>
      <c r="B654" s="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spans="1:87" s="11" customFormat="1" x14ac:dyDescent="0.2">
      <c r="A655" s="1"/>
      <c r="B655" s="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spans="1:87" s="11" customFormat="1" x14ac:dyDescent="0.2">
      <c r="A656" s="1"/>
      <c r="B656" s="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spans="1:87" s="11" customFormat="1" x14ac:dyDescent="0.2">
      <c r="A657" s="1"/>
      <c r="B657" s="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spans="1:87" s="11" customFormat="1" x14ac:dyDescent="0.2">
      <c r="A658" s="1"/>
      <c r="B658" s="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spans="1:87" s="11" customFormat="1" x14ac:dyDescent="0.2">
      <c r="A659" s="1"/>
      <c r="B659" s="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spans="1:87" s="11" customFormat="1" x14ac:dyDescent="0.2">
      <c r="A660" s="1"/>
      <c r="B660" s="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spans="1:87" s="11" customFormat="1" x14ac:dyDescent="0.2">
      <c r="A661" s="1"/>
      <c r="B661" s="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spans="1:87" s="11" customFormat="1" x14ac:dyDescent="0.2">
      <c r="A662" s="1"/>
      <c r="B662" s="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spans="1:87" s="11" customFormat="1" x14ac:dyDescent="0.2">
      <c r="A663" s="1"/>
      <c r="B663" s="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spans="1:87" s="11" customFormat="1" x14ac:dyDescent="0.2">
      <c r="A664" s="1"/>
      <c r="B664" s="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spans="1:87" s="11" customFormat="1" x14ac:dyDescent="0.2">
      <c r="A665" s="1"/>
      <c r="B665" s="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spans="1:87" s="11" customFormat="1" x14ac:dyDescent="0.2">
      <c r="A666" s="1"/>
      <c r="B666" s="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spans="1:87" s="11" customFormat="1" x14ac:dyDescent="0.2">
      <c r="A667" s="1"/>
      <c r="B667" s="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spans="1:87" s="11" customFormat="1" x14ac:dyDescent="0.2">
      <c r="A668" s="1"/>
      <c r="B668" s="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spans="1:87" s="11" customFormat="1" x14ac:dyDescent="0.2">
      <c r="A669" s="1"/>
      <c r="B669" s="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spans="1:87" s="11" customFormat="1" x14ac:dyDescent="0.2">
      <c r="A670" s="1"/>
      <c r="B670" s="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spans="1:87" s="11" customFormat="1" x14ac:dyDescent="0.2">
      <c r="A671" s="1"/>
      <c r="B671" s="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spans="1:87" s="11" customFormat="1" x14ac:dyDescent="0.2">
      <c r="A672" s="1"/>
      <c r="B672" s="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spans="1:87" s="11" customFormat="1" x14ac:dyDescent="0.2">
      <c r="A673" s="1"/>
      <c r="B673" s="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spans="1:87" s="11" customFormat="1" x14ac:dyDescent="0.2">
      <c r="A674" s="1"/>
      <c r="B674" s="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spans="1:87" s="11" customFormat="1" x14ac:dyDescent="0.2">
      <c r="A675" s="1"/>
      <c r="B675" s="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spans="1:87" s="11" customFormat="1" x14ac:dyDescent="0.2">
      <c r="A676" s="1"/>
      <c r="B676" s="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spans="1:87" s="11" customFormat="1" x14ac:dyDescent="0.2">
      <c r="A677" s="1"/>
      <c r="B677" s="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spans="1:87" s="11" customFormat="1" x14ac:dyDescent="0.2">
      <c r="A678" s="1"/>
      <c r="B678" s="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spans="1:87" s="11" customFormat="1" x14ac:dyDescent="0.2">
      <c r="A679" s="1"/>
      <c r="B679" s="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spans="1:87" s="11" customFormat="1" x14ac:dyDescent="0.2">
      <c r="A680" s="1"/>
      <c r="B680" s="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spans="1:87" s="11" customFormat="1" x14ac:dyDescent="0.2">
      <c r="A681" s="1"/>
      <c r="B681" s="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spans="1:87" s="11" customFormat="1" x14ac:dyDescent="0.2">
      <c r="A682" s="1"/>
      <c r="B682" s="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spans="1:87" s="11" customFormat="1" x14ac:dyDescent="0.2">
      <c r="A683" s="1"/>
      <c r="B683" s="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spans="1:87" s="11" customFormat="1" x14ac:dyDescent="0.2">
      <c r="A684" s="1"/>
      <c r="B684" s="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spans="1:87" s="11" customFormat="1" x14ac:dyDescent="0.2">
      <c r="A685" s="1"/>
      <c r="B685" s="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spans="1:87" s="11" customFormat="1" x14ac:dyDescent="0.2">
      <c r="A686" s="1"/>
      <c r="B686" s="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spans="1:87" s="11" customFormat="1" x14ac:dyDescent="0.2">
      <c r="A687" s="1"/>
      <c r="B687" s="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spans="1:87" s="11" customFormat="1" x14ac:dyDescent="0.2">
      <c r="A688" s="1"/>
      <c r="B688" s="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spans="1:87" s="11" customFormat="1" x14ac:dyDescent="0.2">
      <c r="A689" s="1"/>
      <c r="B689" s="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spans="1:87" s="11" customFormat="1" x14ac:dyDescent="0.2">
      <c r="A690" s="1"/>
      <c r="B690" s="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spans="1:87" s="11" customFormat="1" x14ac:dyDescent="0.2">
      <c r="A691" s="1"/>
      <c r="B691" s="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spans="1:87" s="11" customFormat="1" x14ac:dyDescent="0.2">
      <c r="A692" s="1"/>
      <c r="B692" s="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spans="1:87" s="11" customFormat="1" x14ac:dyDescent="0.2">
      <c r="A693" s="1"/>
      <c r="B693" s="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spans="1:87" s="11" customFormat="1" x14ac:dyDescent="0.2">
      <c r="A694" s="1"/>
      <c r="B694" s="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spans="1:87" s="11" customFormat="1" x14ac:dyDescent="0.2">
      <c r="A695" s="1"/>
      <c r="B695" s="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spans="1:87" s="11" customFormat="1" x14ac:dyDescent="0.2">
      <c r="A696" s="1"/>
      <c r="B696" s="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spans="1:87" s="11" customFormat="1" x14ac:dyDescent="0.2">
      <c r="A697" s="1"/>
      <c r="B697" s="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spans="1:87" s="11" customFormat="1" x14ac:dyDescent="0.2">
      <c r="A698" s="1"/>
      <c r="B698" s="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spans="1:87" s="11" customFormat="1" x14ac:dyDescent="0.2">
      <c r="A699" s="1"/>
      <c r="B699" s="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spans="1:87" s="11" customFormat="1" x14ac:dyDescent="0.2">
      <c r="A700" s="1"/>
      <c r="B700" s="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spans="1:87" s="11" customFormat="1" x14ac:dyDescent="0.2">
      <c r="A701" s="1"/>
      <c r="B701" s="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spans="1:87" s="11" customFormat="1" x14ac:dyDescent="0.2">
      <c r="A702" s="1"/>
      <c r="B702" s="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spans="1:87" s="11" customFormat="1" x14ac:dyDescent="0.2">
      <c r="A703" s="1"/>
      <c r="B703" s="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spans="1:87" s="11" customFormat="1" x14ac:dyDescent="0.2">
      <c r="A704" s="1"/>
      <c r="B704" s="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spans="1:87" s="11" customFormat="1" x14ac:dyDescent="0.2">
      <c r="A705" s="1"/>
      <c r="B705" s="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spans="1:87" s="11" customFormat="1" x14ac:dyDescent="0.2">
      <c r="A706" s="1"/>
      <c r="B706" s="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spans="1:87" s="11" customFormat="1" x14ac:dyDescent="0.2">
      <c r="A707" s="1"/>
      <c r="B707" s="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spans="1:87" s="11" customFormat="1" x14ac:dyDescent="0.2">
      <c r="A708" s="1"/>
      <c r="B708" s="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spans="1:87" s="11" customFormat="1" x14ac:dyDescent="0.2">
      <c r="A709" s="1"/>
      <c r="B709" s="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spans="1:87" s="11" customFormat="1" x14ac:dyDescent="0.2">
      <c r="A710" s="1"/>
      <c r="B710" s="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spans="1:87" s="11" customFormat="1" x14ac:dyDescent="0.2">
      <c r="A711" s="1"/>
      <c r="B711" s="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spans="1:87" s="11" customFormat="1" x14ac:dyDescent="0.2">
      <c r="A712" s="1"/>
      <c r="B712" s="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spans="1:87" s="11" customFormat="1" x14ac:dyDescent="0.2">
      <c r="A713" s="1"/>
      <c r="B713" s="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spans="1:87" s="11" customFormat="1" x14ac:dyDescent="0.2">
      <c r="A714" s="1"/>
      <c r="B714" s="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spans="1:87" s="11" customFormat="1" x14ac:dyDescent="0.2">
      <c r="A715" s="1"/>
      <c r="B715" s="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spans="1:87" s="11" customFormat="1" x14ac:dyDescent="0.2">
      <c r="A716" s="1"/>
      <c r="B716" s="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spans="1:87" s="11" customFormat="1" x14ac:dyDescent="0.2">
      <c r="A717" s="1"/>
      <c r="B717" s="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spans="1:87" s="11" customFormat="1" x14ac:dyDescent="0.2">
      <c r="A718" s="1"/>
      <c r="B718" s="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spans="1:87" s="11" customFormat="1" x14ac:dyDescent="0.2">
      <c r="A719" s="1"/>
      <c r="B719" s="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spans="1:87" s="11" customFormat="1" x14ac:dyDescent="0.2">
      <c r="A720" s="1"/>
      <c r="B720" s="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spans="1:87" s="11" customFormat="1" x14ac:dyDescent="0.2">
      <c r="A721" s="1"/>
      <c r="B721" s="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spans="1:87" s="11" customFormat="1" x14ac:dyDescent="0.2">
      <c r="A722" s="1"/>
      <c r="B722" s="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spans="1:87" s="11" customFormat="1" x14ac:dyDescent="0.2">
      <c r="A723" s="1"/>
      <c r="B723" s="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spans="1:87" s="11" customFormat="1" x14ac:dyDescent="0.2">
      <c r="A724" s="1"/>
      <c r="B724" s="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spans="1:87" s="11" customFormat="1" x14ac:dyDescent="0.2">
      <c r="A725" s="1"/>
      <c r="B725" s="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spans="1:87" s="11" customFormat="1" x14ac:dyDescent="0.2">
      <c r="A726" s="1"/>
      <c r="B726" s="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spans="1:87" s="11" customFormat="1" x14ac:dyDescent="0.2">
      <c r="A727" s="1"/>
      <c r="B727" s="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spans="1:87" s="11" customFormat="1" x14ac:dyDescent="0.2">
      <c r="A728" s="1"/>
      <c r="B728" s="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spans="1:87" s="11" customFormat="1" x14ac:dyDescent="0.2">
      <c r="A729" s="1"/>
      <c r="B729" s="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spans="1:87" s="11" customFormat="1" x14ac:dyDescent="0.2">
      <c r="A730" s="1"/>
      <c r="B730" s="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spans="1:87" s="11" customFormat="1" x14ac:dyDescent="0.2">
      <c r="A731" s="1"/>
      <c r="B731" s="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spans="1:87" s="11" customFormat="1" x14ac:dyDescent="0.2">
      <c r="A732" s="1"/>
      <c r="B732" s="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spans="1:87" s="11" customFormat="1" x14ac:dyDescent="0.2">
      <c r="A733" s="1"/>
      <c r="B733" s="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spans="1:87" s="11" customFormat="1" x14ac:dyDescent="0.2">
      <c r="A734" s="1"/>
      <c r="B734" s="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spans="1:87" s="11" customFormat="1" x14ac:dyDescent="0.2">
      <c r="A735" s="1"/>
      <c r="B735" s="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spans="1:87" s="11" customFormat="1" x14ac:dyDescent="0.2">
      <c r="A736" s="1"/>
      <c r="B736" s="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spans="1:87" s="11" customFormat="1" x14ac:dyDescent="0.2">
      <c r="A737" s="1"/>
      <c r="B737" s="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spans="1:87" s="11" customFormat="1" x14ac:dyDescent="0.2">
      <c r="A738" s="1"/>
      <c r="B738" s="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spans="1:87" s="11" customFormat="1" x14ac:dyDescent="0.2">
      <c r="A739" s="1"/>
      <c r="B739" s="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spans="1:87" s="11" customFormat="1" x14ac:dyDescent="0.2">
      <c r="A740" s="1"/>
      <c r="B740" s="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spans="1:87" s="11" customFormat="1" x14ac:dyDescent="0.2">
      <c r="A741" s="1"/>
      <c r="B741" s="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spans="1:87" s="11" customFormat="1" x14ac:dyDescent="0.2">
      <c r="A742" s="1"/>
      <c r="B742" s="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spans="1:87" s="11" customFormat="1" x14ac:dyDescent="0.2">
      <c r="A743" s="1"/>
      <c r="B743" s="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spans="1:87" s="11" customFormat="1" x14ac:dyDescent="0.2">
      <c r="A744" s="1"/>
      <c r="B744" s="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spans="1:87" s="11" customFormat="1" x14ac:dyDescent="0.2">
      <c r="A745" s="1"/>
      <c r="B745" s="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spans="1:87" s="11" customFormat="1" x14ac:dyDescent="0.2">
      <c r="A746" s="1"/>
      <c r="B746" s="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spans="1:87" s="11" customFormat="1" x14ac:dyDescent="0.2">
      <c r="A747" s="1"/>
      <c r="B747" s="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spans="1:87" s="11" customFormat="1" x14ac:dyDescent="0.2">
      <c r="A748" s="1"/>
      <c r="B748" s="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spans="1:87" s="11" customFormat="1" x14ac:dyDescent="0.2">
      <c r="A749" s="1"/>
      <c r="B749" s="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spans="1:87" s="11" customFormat="1" x14ac:dyDescent="0.2">
      <c r="A750" s="1"/>
      <c r="B750" s="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spans="1:87" s="11" customFormat="1" x14ac:dyDescent="0.2">
      <c r="A751" s="1"/>
      <c r="B751" s="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spans="1:87" s="11" customFormat="1" x14ac:dyDescent="0.2">
      <c r="A752" s="1"/>
      <c r="B752" s="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spans="1:87" s="11" customFormat="1" x14ac:dyDescent="0.2">
      <c r="A753" s="1"/>
      <c r="B753" s="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spans="1:87" s="11" customFormat="1" x14ac:dyDescent="0.2">
      <c r="A754" s="1"/>
      <c r="B754" s="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spans="1:87" s="11" customFormat="1" x14ac:dyDescent="0.2">
      <c r="A755" s="1"/>
      <c r="B755" s="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spans="1:87" s="11" customFormat="1" x14ac:dyDescent="0.2">
      <c r="A756" s="1"/>
      <c r="B756" s="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spans="1:87" s="11" customFormat="1" x14ac:dyDescent="0.2">
      <c r="A757" s="1"/>
      <c r="B757" s="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spans="1:87" s="11" customFormat="1" x14ac:dyDescent="0.2">
      <c r="A758" s="1"/>
      <c r="B758" s="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spans="1:87" s="11" customFormat="1" x14ac:dyDescent="0.2">
      <c r="A759" s="1"/>
      <c r="B759" s="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spans="1:87" s="11" customFormat="1" x14ac:dyDescent="0.2">
      <c r="A760" s="1"/>
      <c r="B760" s="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spans="1:87" s="11" customFormat="1" x14ac:dyDescent="0.2">
      <c r="A761" s="1"/>
      <c r="B761" s="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spans="1:87" s="11" customFormat="1" x14ac:dyDescent="0.2">
      <c r="A762" s="1"/>
      <c r="B762" s="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spans="1:87" s="11" customFormat="1" x14ac:dyDescent="0.2">
      <c r="A763" s="1"/>
      <c r="B763" s="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spans="1:87" s="11" customFormat="1" x14ac:dyDescent="0.2">
      <c r="A764" s="1"/>
      <c r="B764" s="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spans="1:87" s="11" customFormat="1" x14ac:dyDescent="0.2">
      <c r="A765" s="1"/>
      <c r="B765" s="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spans="1:87" s="11" customFormat="1" x14ac:dyDescent="0.2">
      <c r="A766" s="1"/>
      <c r="B766" s="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spans="1:87" s="11" customFormat="1" x14ac:dyDescent="0.2">
      <c r="A767" s="1"/>
      <c r="B767" s="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spans="1:87" s="11" customFormat="1" x14ac:dyDescent="0.2">
      <c r="A768" s="1"/>
      <c r="B768" s="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spans="1:87" s="11" customFormat="1" x14ac:dyDescent="0.2">
      <c r="A769" s="1"/>
      <c r="B769" s="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spans="1:87" s="11" customFormat="1" x14ac:dyDescent="0.2">
      <c r="A770" s="1"/>
      <c r="B770" s="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spans="1:87" s="11" customFormat="1" x14ac:dyDescent="0.2">
      <c r="A771" s="1"/>
      <c r="B771" s="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spans="1:87" s="11" customFormat="1" x14ac:dyDescent="0.2">
      <c r="A772" s="1"/>
      <c r="B772" s="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spans="1:87" s="11" customFormat="1" x14ac:dyDescent="0.2">
      <c r="A773" s="1"/>
      <c r="B773" s="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spans="1:87" s="11" customFormat="1" x14ac:dyDescent="0.2">
      <c r="A774" s="1"/>
      <c r="B774" s="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spans="1:87" s="11" customFormat="1" x14ac:dyDescent="0.2">
      <c r="A775" s="1"/>
      <c r="B775" s="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spans="1:87" s="11" customFormat="1" x14ac:dyDescent="0.2">
      <c r="A776" s="1"/>
      <c r="B776" s="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spans="1:87" s="11" customFormat="1" x14ac:dyDescent="0.2">
      <c r="A777" s="1"/>
      <c r="B777" s="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spans="1:87" s="11" customFormat="1" x14ac:dyDescent="0.2">
      <c r="A778" s="1"/>
      <c r="B778" s="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spans="1:87" s="11" customFormat="1" x14ac:dyDescent="0.2">
      <c r="A779" s="1"/>
      <c r="B779" s="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spans="1:87" s="11" customFormat="1" x14ac:dyDescent="0.2">
      <c r="A780" s="1"/>
      <c r="B780" s="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spans="1:87" s="11" customFormat="1" x14ac:dyDescent="0.2">
      <c r="A781" s="1"/>
      <c r="B781" s="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spans="1:87" s="11" customFormat="1" x14ac:dyDescent="0.2">
      <c r="A782" s="1"/>
      <c r="B782" s="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spans="1:87" s="11" customFormat="1" x14ac:dyDescent="0.2">
      <c r="A783" s="1"/>
      <c r="B783" s="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spans="1:87" s="11" customFormat="1" x14ac:dyDescent="0.2">
      <c r="A784" s="1"/>
      <c r="B784" s="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spans="1:87" s="11" customFormat="1" x14ac:dyDescent="0.2">
      <c r="A785" s="1"/>
      <c r="B785" s="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spans="1:87" s="11" customFormat="1" x14ac:dyDescent="0.2">
      <c r="A786" s="1"/>
      <c r="B786" s="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spans="1:87" s="11" customFormat="1" x14ac:dyDescent="0.2">
      <c r="A787" s="1"/>
      <c r="B787" s="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spans="1:87" s="11" customFormat="1" x14ac:dyDescent="0.2">
      <c r="A788" s="1"/>
      <c r="B788" s="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spans="1:87" s="11" customFormat="1" x14ac:dyDescent="0.2">
      <c r="A789" s="1"/>
      <c r="B789" s="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spans="1:87" s="11" customFormat="1" x14ac:dyDescent="0.2">
      <c r="A790" s="1"/>
      <c r="B790" s="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spans="1:87" s="11" customFormat="1" x14ac:dyDescent="0.2">
      <c r="A791" s="1"/>
      <c r="B791" s="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spans="1:87" s="11" customFormat="1" x14ac:dyDescent="0.2">
      <c r="A792" s="1"/>
      <c r="B792" s="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spans="1:87" s="11" customFormat="1" x14ac:dyDescent="0.2">
      <c r="A793" s="1"/>
      <c r="B793" s="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spans="1:87" s="11" customFormat="1" x14ac:dyDescent="0.2">
      <c r="A794" s="1"/>
      <c r="B794" s="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spans="1:87" s="11" customFormat="1" x14ac:dyDescent="0.2">
      <c r="A795" s="1"/>
      <c r="B795" s="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spans="1:87" s="11" customFormat="1" x14ac:dyDescent="0.2">
      <c r="A796" s="1"/>
      <c r="B796" s="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spans="1:87" s="11" customFormat="1" x14ac:dyDescent="0.2">
      <c r="A797" s="1"/>
      <c r="B797" s="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spans="1:87" s="11" customFormat="1" x14ac:dyDescent="0.2">
      <c r="A798" s="1"/>
      <c r="B798" s="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spans="1:87" s="11" customFormat="1" x14ac:dyDescent="0.2">
      <c r="A799" s="1"/>
      <c r="B799" s="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spans="1:87" s="11" customFormat="1" x14ac:dyDescent="0.2">
      <c r="A800" s="1"/>
      <c r="B800" s="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spans="1:87" s="11" customFormat="1" x14ac:dyDescent="0.2">
      <c r="A801" s="1"/>
      <c r="B801" s="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spans="1:87" s="11" customFormat="1" x14ac:dyDescent="0.2">
      <c r="A802" s="1"/>
      <c r="B802" s="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spans="1:87" s="11" customFormat="1" x14ac:dyDescent="0.2">
      <c r="A803" s="1"/>
      <c r="B803" s="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spans="1:87" s="11" customFormat="1" x14ac:dyDescent="0.2">
      <c r="A804" s="1"/>
      <c r="B804" s="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spans="1:87" s="11" customFormat="1" x14ac:dyDescent="0.2">
      <c r="A805" s="1"/>
      <c r="B805" s="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spans="1:87" s="11" customFormat="1" x14ac:dyDescent="0.2">
      <c r="A806" s="1"/>
      <c r="B806" s="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spans="1:87" s="11" customFormat="1" x14ac:dyDescent="0.2">
      <c r="A807" s="1"/>
      <c r="B807" s="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spans="1:87" s="11" customFormat="1" x14ac:dyDescent="0.2">
      <c r="A808" s="1"/>
      <c r="B808" s="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spans="1:87" s="11" customFormat="1" x14ac:dyDescent="0.2">
      <c r="A809" s="1"/>
      <c r="B809" s="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spans="1:87" s="11" customFormat="1" x14ac:dyDescent="0.2">
      <c r="A810" s="1"/>
      <c r="B810" s="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spans="1:87" s="11" customFormat="1" x14ac:dyDescent="0.2">
      <c r="A811" s="1"/>
      <c r="B811" s="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spans="1:87" s="11" customFormat="1" x14ac:dyDescent="0.2">
      <c r="A812" s="1"/>
      <c r="B812" s="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spans="1:87" s="11" customFormat="1" x14ac:dyDescent="0.2">
      <c r="A813" s="1"/>
      <c r="B813" s="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spans="1:87" s="11" customFormat="1" x14ac:dyDescent="0.2">
      <c r="A814" s="1"/>
      <c r="B814" s="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spans="1:87" s="11" customFormat="1" x14ac:dyDescent="0.2">
      <c r="A815" s="1"/>
      <c r="B815" s="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spans="1:87" s="11" customFormat="1" x14ac:dyDescent="0.2">
      <c r="A816" s="1"/>
      <c r="B816" s="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spans="1:87" s="11" customFormat="1" x14ac:dyDescent="0.2">
      <c r="A817" s="1"/>
      <c r="B817" s="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spans="1:87" s="11" customFormat="1" x14ac:dyDescent="0.2">
      <c r="A818" s="1"/>
      <c r="B818" s="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spans="1:87" s="11" customFormat="1" x14ac:dyDescent="0.2">
      <c r="A819" s="1"/>
      <c r="B819" s="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spans="1:87" s="11" customFormat="1" x14ac:dyDescent="0.2">
      <c r="A820" s="1"/>
      <c r="B820" s="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spans="1:87" s="11" customFormat="1" x14ac:dyDescent="0.2">
      <c r="A821" s="1"/>
      <c r="B821" s="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spans="1:87" s="11" customFormat="1" x14ac:dyDescent="0.2">
      <c r="A822" s="1"/>
      <c r="B822" s="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spans="1:87" s="11" customFormat="1" x14ac:dyDescent="0.2">
      <c r="A823" s="1"/>
      <c r="B823" s="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spans="1:87" s="11" customFormat="1" x14ac:dyDescent="0.2">
      <c r="A824" s="1"/>
      <c r="B824" s="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spans="1:87" s="11" customFormat="1" x14ac:dyDescent="0.2">
      <c r="A825" s="1"/>
      <c r="B825" s="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spans="1:87" s="11" customFormat="1" x14ac:dyDescent="0.2">
      <c r="A826" s="1"/>
      <c r="B826" s="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spans="1:87" s="11" customFormat="1" x14ac:dyDescent="0.2">
      <c r="A827" s="1"/>
      <c r="B827" s="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spans="1:87" s="11" customFormat="1" x14ac:dyDescent="0.2">
      <c r="A828" s="1"/>
      <c r="B828" s="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spans="1:87" s="11" customFormat="1" x14ac:dyDescent="0.2">
      <c r="A829" s="1"/>
      <c r="B829" s="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spans="1:87" s="11" customFormat="1" x14ac:dyDescent="0.2">
      <c r="A830" s="1"/>
      <c r="B830" s="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spans="1:87" s="11" customFormat="1" x14ac:dyDescent="0.2">
      <c r="A831" s="1"/>
      <c r="B831" s="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spans="1:87" s="11" customFormat="1" x14ac:dyDescent="0.2">
      <c r="A832" s="1"/>
      <c r="B832" s="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spans="1:87" s="11" customFormat="1" x14ac:dyDescent="0.2">
      <c r="A833" s="1"/>
      <c r="B833" s="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spans="1:87" s="11" customFormat="1" x14ac:dyDescent="0.2">
      <c r="A834" s="1"/>
      <c r="B834" s="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spans="1:87" s="11" customFormat="1" x14ac:dyDescent="0.2">
      <c r="A835" s="1"/>
      <c r="B835" s="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spans="1:87" s="11" customFormat="1" x14ac:dyDescent="0.2">
      <c r="A836" s="1"/>
      <c r="B836" s="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spans="1:87" s="11" customFormat="1" x14ac:dyDescent="0.2">
      <c r="A837" s="1"/>
      <c r="B837" s="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spans="1:87" s="11" customFormat="1" x14ac:dyDescent="0.2">
      <c r="A838" s="1"/>
      <c r="B838" s="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spans="1:87" s="11" customFormat="1" x14ac:dyDescent="0.2">
      <c r="A839" s="1"/>
      <c r="B839" s="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spans="1:87" s="11" customFormat="1" x14ac:dyDescent="0.2">
      <c r="A840" s="1"/>
      <c r="B840" s="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spans="1:87" s="11" customFormat="1" x14ac:dyDescent="0.2">
      <c r="A841" s="1"/>
      <c r="B841" s="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spans="1:87" s="11" customFormat="1" x14ac:dyDescent="0.2">
      <c r="A842" s="1"/>
      <c r="B842" s="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spans="1:87" s="11" customFormat="1" x14ac:dyDescent="0.2">
      <c r="A843" s="1"/>
      <c r="B843" s="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spans="1:87" s="11" customFormat="1" x14ac:dyDescent="0.2">
      <c r="A844" s="1"/>
      <c r="B844" s="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spans="1:87" s="11" customFormat="1" x14ac:dyDescent="0.2">
      <c r="A845" s="1"/>
      <c r="B845" s="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spans="1:87" s="11" customFormat="1" x14ac:dyDescent="0.2">
      <c r="A846" s="1"/>
      <c r="B846" s="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spans="1:87" s="11" customFormat="1" x14ac:dyDescent="0.2">
      <c r="A847" s="1"/>
      <c r="B847" s="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spans="1:87" s="11" customFormat="1" x14ac:dyDescent="0.2">
      <c r="A848" s="1"/>
      <c r="B848" s="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spans="1:87" s="11" customFormat="1" x14ac:dyDescent="0.2">
      <c r="A849" s="1"/>
      <c r="B849" s="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spans="1:87" s="11" customFormat="1" x14ac:dyDescent="0.2">
      <c r="A850" s="1"/>
      <c r="B850" s="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spans="1:87" s="11" customFormat="1" x14ac:dyDescent="0.2">
      <c r="A851" s="1"/>
      <c r="B851" s="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spans="1:87" s="11" customFormat="1" x14ac:dyDescent="0.2">
      <c r="A852" s="1"/>
      <c r="B852" s="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spans="1:87" s="11" customFormat="1" x14ac:dyDescent="0.2">
      <c r="A853" s="1"/>
      <c r="B853" s="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spans="1:87" s="11" customFormat="1" x14ac:dyDescent="0.2">
      <c r="A854" s="1"/>
      <c r="B854" s="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spans="1:87" s="11" customFormat="1" x14ac:dyDescent="0.2">
      <c r="A855" s="1"/>
      <c r="B855" s="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spans="1:87" s="11" customFormat="1" x14ac:dyDescent="0.2">
      <c r="A856" s="1"/>
      <c r="B856" s="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spans="1:87" s="11" customFormat="1" x14ac:dyDescent="0.2">
      <c r="A857" s="1"/>
      <c r="B857" s="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spans="1:87" s="11" customFormat="1" x14ac:dyDescent="0.2">
      <c r="A858" s="1"/>
      <c r="B858" s="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spans="1:87" s="11" customFormat="1" x14ac:dyDescent="0.2">
      <c r="A859" s="1"/>
      <c r="B859" s="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spans="1:87" s="11" customFormat="1" x14ac:dyDescent="0.2">
      <c r="A860" s="1"/>
      <c r="B860" s="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spans="1:87" s="11" customFormat="1" x14ac:dyDescent="0.2">
      <c r="A861" s="1"/>
      <c r="B861" s="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spans="1:87" s="11" customFormat="1" x14ac:dyDescent="0.2">
      <c r="A862" s="1"/>
      <c r="B862" s="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spans="1:87" s="11" customFormat="1" x14ac:dyDescent="0.2">
      <c r="A863" s="1"/>
      <c r="B863" s="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spans="1:87" s="11" customFormat="1" x14ac:dyDescent="0.2">
      <c r="A864" s="1"/>
      <c r="B864" s="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spans="1:87" s="11" customFormat="1" x14ac:dyDescent="0.2">
      <c r="A865" s="1"/>
      <c r="B865" s="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spans="1:87" s="11" customFormat="1" x14ac:dyDescent="0.2">
      <c r="A866" s="1"/>
      <c r="B866" s="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spans="1:87" s="11" customFormat="1" x14ac:dyDescent="0.2">
      <c r="A867" s="1"/>
      <c r="B867" s="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spans="1:87" s="11" customFormat="1" x14ac:dyDescent="0.2">
      <c r="A868" s="1"/>
      <c r="B868" s="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spans="1:87" s="11" customFormat="1" x14ac:dyDescent="0.2">
      <c r="A869" s="1"/>
      <c r="B869" s="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spans="1:87" s="11" customFormat="1" x14ac:dyDescent="0.2">
      <c r="A870" s="1"/>
      <c r="B870" s="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spans="1:87" s="11" customFormat="1" x14ac:dyDescent="0.2">
      <c r="A871" s="1"/>
      <c r="B871" s="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spans="1:87" s="11" customFormat="1" x14ac:dyDescent="0.2">
      <c r="A872" s="1"/>
      <c r="B872" s="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spans="1:87" s="11" customFormat="1" x14ac:dyDescent="0.2">
      <c r="A873" s="1"/>
      <c r="B873" s="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spans="1:87" s="11" customFormat="1" x14ac:dyDescent="0.2">
      <c r="A874" s="1"/>
      <c r="B874" s="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spans="1:87" s="11" customFormat="1" x14ac:dyDescent="0.2">
      <c r="A875" s="1"/>
      <c r="B875" s="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spans="1:87" s="11" customFormat="1" x14ac:dyDescent="0.2">
      <c r="A876" s="1"/>
      <c r="B876" s="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spans="1:87" s="11" customFormat="1" x14ac:dyDescent="0.2">
      <c r="A877" s="1"/>
      <c r="B877" s="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spans="1:87" s="11" customFormat="1" x14ac:dyDescent="0.2">
      <c r="A878" s="1"/>
      <c r="B878" s="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spans="1:87" s="11" customFormat="1" x14ac:dyDescent="0.2">
      <c r="A879" s="1"/>
      <c r="B879" s="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spans="1:87" s="11" customFormat="1" x14ac:dyDescent="0.2">
      <c r="A880" s="1"/>
      <c r="B880" s="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spans="1:87" s="11" customFormat="1" x14ac:dyDescent="0.2">
      <c r="A881" s="1"/>
      <c r="B881" s="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spans="1:87" s="11" customFormat="1" x14ac:dyDescent="0.2">
      <c r="A882" s="1"/>
      <c r="B882" s="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spans="1:87" s="11" customFormat="1" x14ac:dyDescent="0.2">
      <c r="A883" s="1"/>
      <c r="B883" s="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spans="1:87" s="11" customFormat="1" x14ac:dyDescent="0.2">
      <c r="A884" s="1"/>
      <c r="B884" s="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spans="1:87" s="11" customFormat="1" x14ac:dyDescent="0.2">
      <c r="A885" s="1"/>
      <c r="B885" s="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spans="1:87" s="11" customFormat="1" x14ac:dyDescent="0.2">
      <c r="A886" s="1"/>
      <c r="B886" s="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spans="1:87" s="11" customFormat="1" x14ac:dyDescent="0.2">
      <c r="A887" s="1"/>
      <c r="B887" s="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spans="1:87" s="11" customFormat="1" x14ac:dyDescent="0.2">
      <c r="A888" s="1"/>
      <c r="B888" s="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spans="1:87" s="11" customFormat="1" x14ac:dyDescent="0.2">
      <c r="A889" s="1"/>
      <c r="B889" s="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spans="1:87" s="11" customFormat="1" x14ac:dyDescent="0.2">
      <c r="A890" s="1"/>
      <c r="B890" s="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spans="1:87" s="11" customFormat="1" x14ac:dyDescent="0.2">
      <c r="A891" s="1"/>
      <c r="B891" s="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spans="1:87" s="11" customFormat="1" x14ac:dyDescent="0.2">
      <c r="A892" s="1"/>
      <c r="B892" s="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spans="1:87" s="11" customFormat="1" x14ac:dyDescent="0.2">
      <c r="A893" s="1"/>
      <c r="B893" s="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spans="1:87" s="11" customFormat="1" x14ac:dyDescent="0.2">
      <c r="A894" s="1"/>
      <c r="B894" s="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spans="1:87" s="11" customFormat="1" x14ac:dyDescent="0.2">
      <c r="A895" s="1"/>
      <c r="B895" s="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spans="1:87" s="11" customFormat="1" x14ac:dyDescent="0.2">
      <c r="A896" s="1"/>
      <c r="B896" s="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spans="1:87" s="11" customFormat="1" x14ac:dyDescent="0.2">
      <c r="A897" s="1"/>
      <c r="B897" s="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spans="1:87" s="11" customFormat="1" x14ac:dyDescent="0.2">
      <c r="A898" s="1"/>
      <c r="B898" s="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spans="1:87" s="11" customFormat="1" x14ac:dyDescent="0.2">
      <c r="A899" s="1"/>
      <c r="B899" s="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spans="1:87" s="11" customFormat="1" x14ac:dyDescent="0.2">
      <c r="A900" s="1"/>
      <c r="B900" s="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spans="1:87" s="11" customFormat="1" x14ac:dyDescent="0.2">
      <c r="A901" s="1"/>
      <c r="B901" s="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spans="1:87" s="11" customFormat="1" x14ac:dyDescent="0.2">
      <c r="A902" s="1"/>
      <c r="B902" s="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spans="1:87" s="11" customFormat="1" x14ac:dyDescent="0.2">
      <c r="A903" s="1"/>
      <c r="B903" s="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spans="1:87" s="11" customFormat="1" x14ac:dyDescent="0.2">
      <c r="A904" s="1"/>
      <c r="B904" s="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spans="1:87" s="11" customFormat="1" x14ac:dyDescent="0.2">
      <c r="A905" s="1"/>
      <c r="B905" s="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spans="1:87" s="11" customFormat="1" x14ac:dyDescent="0.2">
      <c r="A906" s="1"/>
      <c r="B906" s="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spans="1:87" s="11" customFormat="1" x14ac:dyDescent="0.2">
      <c r="A907" s="1"/>
      <c r="B907" s="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spans="1:87" s="11" customFormat="1" x14ac:dyDescent="0.2">
      <c r="A908" s="1"/>
      <c r="B908" s="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spans="1:87" s="11" customFormat="1" x14ac:dyDescent="0.2">
      <c r="A909" s="1"/>
      <c r="B909" s="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spans="1:87" s="11" customFormat="1" x14ac:dyDescent="0.2">
      <c r="A910" s="1"/>
      <c r="B910" s="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spans="1:87" s="11" customFormat="1" x14ac:dyDescent="0.2">
      <c r="A911" s="1"/>
      <c r="B911" s="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spans="1:87" s="11" customFormat="1" x14ac:dyDescent="0.2">
      <c r="A912" s="1"/>
      <c r="B912" s="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spans="1:87" s="11" customFormat="1" x14ac:dyDescent="0.2">
      <c r="A913" s="1"/>
      <c r="B913" s="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spans="1:87" s="11" customFormat="1" x14ac:dyDescent="0.2">
      <c r="A914" s="1"/>
      <c r="B914" s="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spans="1:87" s="11" customFormat="1" x14ac:dyDescent="0.2">
      <c r="A915" s="1"/>
      <c r="B915" s="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spans="1:87" s="11" customFormat="1" x14ac:dyDescent="0.2">
      <c r="A916" s="1"/>
      <c r="B916" s="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spans="1:87" s="11" customFormat="1" x14ac:dyDescent="0.2">
      <c r="A917" s="1"/>
      <c r="B917" s="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spans="1:87" s="11" customFormat="1" x14ac:dyDescent="0.2">
      <c r="A918" s="1"/>
      <c r="B918" s="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spans="1:87" s="11" customFormat="1" x14ac:dyDescent="0.2">
      <c r="A919" s="1"/>
      <c r="B919" s="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spans="1:87" s="11" customFormat="1" x14ac:dyDescent="0.2">
      <c r="A920" s="1"/>
      <c r="B920" s="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spans="1:87" s="11" customFormat="1" x14ac:dyDescent="0.2">
      <c r="A921" s="1"/>
      <c r="B921" s="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spans="1:87" s="11" customFormat="1" x14ac:dyDescent="0.2">
      <c r="A922" s="1"/>
      <c r="B922" s="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spans="1:87" s="11" customFormat="1" x14ac:dyDescent="0.2">
      <c r="A923" s="1"/>
      <c r="B923" s="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spans="1:87" s="11" customFormat="1" x14ac:dyDescent="0.2">
      <c r="A924" s="1"/>
      <c r="B924" s="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spans="1:87" s="11" customFormat="1" x14ac:dyDescent="0.2">
      <c r="A925" s="1"/>
      <c r="B925" s="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spans="1:87" s="11" customFormat="1" x14ac:dyDescent="0.2">
      <c r="A926" s="1"/>
      <c r="B926" s="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spans="1:87" s="11" customFormat="1" x14ac:dyDescent="0.2">
      <c r="A927" s="1"/>
      <c r="B927" s="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spans="1:87" s="11" customFormat="1" x14ac:dyDescent="0.2">
      <c r="A928" s="1"/>
      <c r="B928" s="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spans="1:87" s="11" customFormat="1" x14ac:dyDescent="0.2">
      <c r="A929" s="1"/>
      <c r="B929" s="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spans="1:87" s="11" customFormat="1" x14ac:dyDescent="0.2">
      <c r="A930" s="1"/>
      <c r="B930" s="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spans="1:87" s="11" customFormat="1" x14ac:dyDescent="0.2">
      <c r="A931" s="1"/>
      <c r="B931" s="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spans="1:87" s="11" customFormat="1" x14ac:dyDescent="0.2">
      <c r="A932" s="1"/>
      <c r="B932" s="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spans="1:87" s="11" customFormat="1" x14ac:dyDescent="0.2">
      <c r="A933" s="1"/>
      <c r="B933" s="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spans="1:87" s="11" customFormat="1" x14ac:dyDescent="0.2">
      <c r="A934" s="1"/>
      <c r="B934" s="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spans="1:87" s="11" customFormat="1" x14ac:dyDescent="0.2">
      <c r="A935" s="1"/>
      <c r="B935" s="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spans="1:87" s="11" customFormat="1" x14ac:dyDescent="0.2">
      <c r="A936" s="1"/>
      <c r="B936" s="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spans="1:87" s="11" customFormat="1" x14ac:dyDescent="0.2">
      <c r="A937" s="1"/>
      <c r="B937" s="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spans="1:87" s="11" customFormat="1" x14ac:dyDescent="0.2">
      <c r="A938" s="1"/>
      <c r="B938" s="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spans="1:87" s="11" customFormat="1" x14ac:dyDescent="0.2">
      <c r="A939" s="1"/>
      <c r="B939" s="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spans="1:87" s="11" customFormat="1" x14ac:dyDescent="0.2">
      <c r="A940" s="1"/>
      <c r="B940" s="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spans="1:87" s="11" customFormat="1" x14ac:dyDescent="0.2">
      <c r="A941" s="1"/>
      <c r="B941" s="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spans="1:87" s="11" customFormat="1" x14ac:dyDescent="0.2">
      <c r="A942" s="1"/>
      <c r="B942" s="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spans="1:87" s="11" customFormat="1" x14ac:dyDescent="0.2">
      <c r="A943" s="1"/>
      <c r="B943" s="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spans="1:87" s="11" customFormat="1" x14ac:dyDescent="0.2">
      <c r="A944" s="1"/>
      <c r="B944" s="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spans="1:87" s="11" customFormat="1" x14ac:dyDescent="0.2">
      <c r="A945" s="1"/>
      <c r="B945" s="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spans="1:87" s="11" customFormat="1" x14ac:dyDescent="0.2">
      <c r="A946" s="1"/>
      <c r="B946" s="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spans="1:87" s="11" customFormat="1" x14ac:dyDescent="0.2">
      <c r="A947" s="1"/>
      <c r="B947" s="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spans="1:87" s="11" customFormat="1" x14ac:dyDescent="0.2">
      <c r="A948" s="1"/>
      <c r="B948" s="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spans="1:87" s="11" customFormat="1" x14ac:dyDescent="0.2">
      <c r="A949" s="1"/>
      <c r="B949" s="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spans="1:87" s="11" customFormat="1" x14ac:dyDescent="0.2">
      <c r="A950" s="1"/>
      <c r="B950" s="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spans="1:87" s="11" customFormat="1" x14ac:dyDescent="0.2">
      <c r="A951" s="1"/>
      <c r="B951" s="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spans="1:87" s="11" customFormat="1" x14ac:dyDescent="0.2">
      <c r="A952" s="1"/>
      <c r="B952" s="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spans="1:87" s="11" customFormat="1" x14ac:dyDescent="0.2">
      <c r="A953" s="1"/>
      <c r="B953" s="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spans="1:87" s="11" customFormat="1" x14ac:dyDescent="0.2">
      <c r="A954" s="1"/>
      <c r="B954" s="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spans="1:87" s="11" customFormat="1" x14ac:dyDescent="0.2">
      <c r="A955" s="1"/>
      <c r="B955" s="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spans="1:87" s="11" customFormat="1" x14ac:dyDescent="0.2">
      <c r="A956" s="1"/>
      <c r="B956" s="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spans="1:87" s="11" customFormat="1" x14ac:dyDescent="0.2">
      <c r="A957" s="1"/>
      <c r="B957" s="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spans="1:87" s="11" customFormat="1" x14ac:dyDescent="0.2">
      <c r="A958" s="1"/>
      <c r="B958" s="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spans="1:87" s="11" customFormat="1" x14ac:dyDescent="0.2">
      <c r="A959" s="1"/>
      <c r="B959" s="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spans="1:87" s="11" customFormat="1" x14ac:dyDescent="0.2">
      <c r="A960" s="1"/>
      <c r="B960" s="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spans="1:87" s="11" customFormat="1" x14ac:dyDescent="0.2">
      <c r="A961" s="1"/>
      <c r="B961" s="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spans="1:87" s="11" customFormat="1" x14ac:dyDescent="0.2">
      <c r="A962" s="1"/>
      <c r="B962" s="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spans="1:87" s="11" customFormat="1" x14ac:dyDescent="0.2">
      <c r="A963" s="1"/>
      <c r="B963" s="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spans="1:87" s="11" customFormat="1" x14ac:dyDescent="0.2">
      <c r="A964" s="1"/>
      <c r="B964" s="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spans="1:87" s="11" customFormat="1" x14ac:dyDescent="0.2">
      <c r="A965" s="1"/>
      <c r="B965" s="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spans="1:87" s="11" customFormat="1" x14ac:dyDescent="0.2">
      <c r="A966" s="1"/>
      <c r="B966" s="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spans="1:87" s="11" customFormat="1" x14ac:dyDescent="0.2">
      <c r="A967" s="1"/>
      <c r="B967" s="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spans="1:87" s="11" customFormat="1" x14ac:dyDescent="0.2">
      <c r="A968" s="1"/>
      <c r="B968" s="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spans="1:87" s="11" customFormat="1" x14ac:dyDescent="0.2">
      <c r="A969" s="1"/>
      <c r="B969" s="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spans="1:87" s="11" customFormat="1" x14ac:dyDescent="0.2">
      <c r="A970" s="1"/>
      <c r="B970" s="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spans="1:87" s="11" customFormat="1" x14ac:dyDescent="0.2">
      <c r="A971" s="1"/>
      <c r="B971" s="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spans="1:87" s="11" customFormat="1" x14ac:dyDescent="0.2">
      <c r="A972" s="1"/>
      <c r="B972" s="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spans="1:87" s="11" customFormat="1" x14ac:dyDescent="0.2">
      <c r="A973" s="1"/>
      <c r="B973" s="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spans="1:87" s="11" customFormat="1" x14ac:dyDescent="0.2">
      <c r="A974" s="1"/>
      <c r="B974" s="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spans="1:87" s="11" customFormat="1" x14ac:dyDescent="0.2">
      <c r="A975" s="1"/>
      <c r="B975" s="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spans="1:87" s="11" customFormat="1" x14ac:dyDescent="0.2">
      <c r="A976" s="1"/>
      <c r="B976" s="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spans="1:87" s="11" customFormat="1" x14ac:dyDescent="0.2">
      <c r="A977" s="1"/>
      <c r="B977" s="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spans="1:87" s="11" customFormat="1" x14ac:dyDescent="0.2">
      <c r="A978" s="1"/>
      <c r="B978" s="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spans="1:87" s="11" customFormat="1" x14ac:dyDescent="0.2">
      <c r="A979" s="1"/>
      <c r="B979" s="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spans="1:87" s="11" customFormat="1" x14ac:dyDescent="0.2">
      <c r="A980" s="1"/>
      <c r="B980" s="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spans="1:87" s="11" customFormat="1" x14ac:dyDescent="0.2">
      <c r="A981" s="1"/>
      <c r="B981" s="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spans="1:87" s="11" customFormat="1" x14ac:dyDescent="0.2">
      <c r="A982" s="1"/>
      <c r="B982" s="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spans="1:87" s="11" customFormat="1" x14ac:dyDescent="0.2">
      <c r="A983" s="1"/>
      <c r="B983" s="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spans="1:87" s="11" customFormat="1" x14ac:dyDescent="0.2">
      <c r="A984" s="1"/>
      <c r="B984" s="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spans="1:87" s="11" customFormat="1" x14ac:dyDescent="0.2">
      <c r="A985" s="1"/>
      <c r="B985" s="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spans="1:87" s="11" customFormat="1" x14ac:dyDescent="0.2">
      <c r="A986" s="1"/>
      <c r="B986" s="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spans="1:87" s="11" customFormat="1" x14ac:dyDescent="0.2">
      <c r="A987" s="1"/>
      <c r="B987" s="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spans="1:87" s="11" customFormat="1" x14ac:dyDescent="0.2">
      <c r="A988" s="1"/>
      <c r="B988" s="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spans="1:87" s="11" customFormat="1" x14ac:dyDescent="0.2">
      <c r="A989" s="1"/>
      <c r="B989" s="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spans="1:87" s="11" customFormat="1" x14ac:dyDescent="0.2">
      <c r="A990" s="1"/>
      <c r="B990" s="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spans="1:87" s="11" customFormat="1" x14ac:dyDescent="0.2">
      <c r="A991" s="1"/>
      <c r="B991" s="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spans="1:87" s="11" customFormat="1" x14ac:dyDescent="0.2">
      <c r="A992" s="1"/>
      <c r="B992" s="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spans="1:87" s="11" customFormat="1" x14ac:dyDescent="0.2">
      <c r="A993" s="1"/>
      <c r="B993" s="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spans="1:87" s="11" customFormat="1" x14ac:dyDescent="0.2">
      <c r="A994" s="1"/>
      <c r="B994" s="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spans="1:87" s="11" customFormat="1" x14ac:dyDescent="0.2">
      <c r="A995" s="1"/>
      <c r="B995" s="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spans="1:87" s="11" customFormat="1" x14ac:dyDescent="0.2">
      <c r="A996" s="1"/>
      <c r="B996" s="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spans="1:87" s="11" customFormat="1" x14ac:dyDescent="0.2">
      <c r="A997" s="1"/>
      <c r="B997" s="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spans="1:87" s="11" customFormat="1" x14ac:dyDescent="0.2">
      <c r="A998" s="1"/>
      <c r="B998" s="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spans="1:87" s="11" customFormat="1" x14ac:dyDescent="0.2">
      <c r="A999" s="1"/>
      <c r="B999" s="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  <row r="1000" spans="1:87" s="11" customFormat="1" x14ac:dyDescent="0.2">
      <c r="A1000" s="1"/>
      <c r="B1000" s="9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</row>
    <row r="1001" spans="1:87" s="11" customFormat="1" x14ac:dyDescent="0.2">
      <c r="A1001" s="1"/>
      <c r="B1001" s="9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</row>
    <row r="1002" spans="1:87" s="11" customFormat="1" x14ac:dyDescent="0.2">
      <c r="A1002" s="1"/>
      <c r="B1002" s="9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</row>
    <row r="1003" spans="1:87" s="11" customFormat="1" x14ac:dyDescent="0.2">
      <c r="A1003" s="1"/>
      <c r="B1003" s="9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</row>
    <row r="1004" spans="1:87" s="11" customFormat="1" x14ac:dyDescent="0.2">
      <c r="A1004" s="1"/>
      <c r="B1004" s="9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</row>
    <row r="1005" spans="1:87" s="11" customFormat="1" x14ac:dyDescent="0.2">
      <c r="A1005" s="1"/>
      <c r="B1005" s="9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</row>
    <row r="1006" spans="1:87" s="11" customFormat="1" x14ac:dyDescent="0.2">
      <c r="A1006" s="1"/>
      <c r="B1006" s="9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</row>
    <row r="1007" spans="1:87" s="11" customFormat="1" x14ac:dyDescent="0.2">
      <c r="A1007" s="1"/>
      <c r="B1007" s="9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</row>
    <row r="1008" spans="1:87" s="11" customFormat="1" x14ac:dyDescent="0.2">
      <c r="A1008" s="1"/>
      <c r="B1008" s="9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</row>
    <row r="1009" spans="1:87" s="11" customFormat="1" x14ac:dyDescent="0.2">
      <c r="A1009" s="1"/>
      <c r="B1009" s="9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</row>
    <row r="1010" spans="1:87" s="11" customFormat="1" x14ac:dyDescent="0.2">
      <c r="A1010" s="1"/>
      <c r="B1010" s="9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</row>
    <row r="1011" spans="1:87" s="11" customFormat="1" x14ac:dyDescent="0.2">
      <c r="A1011" s="1"/>
      <c r="B1011" s="9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</row>
    <row r="1012" spans="1:87" s="11" customFormat="1" x14ac:dyDescent="0.2">
      <c r="A1012" s="1"/>
      <c r="B1012" s="9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</row>
    <row r="1013" spans="1:87" s="11" customFormat="1" x14ac:dyDescent="0.2">
      <c r="A1013" s="1"/>
      <c r="B1013" s="9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</row>
    <row r="1014" spans="1:87" s="11" customFormat="1" x14ac:dyDescent="0.2">
      <c r="A1014" s="1"/>
      <c r="B1014" s="9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</row>
    <row r="1015" spans="1:87" s="11" customFormat="1" x14ac:dyDescent="0.2">
      <c r="A1015" s="1"/>
      <c r="B1015" s="9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</row>
    <row r="1016" spans="1:87" s="11" customFormat="1" x14ac:dyDescent="0.2">
      <c r="A1016" s="1"/>
      <c r="B1016" s="9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</row>
    <row r="1017" spans="1:87" s="11" customFormat="1" x14ac:dyDescent="0.2">
      <c r="A1017" s="1"/>
      <c r="B1017" s="9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</row>
    <row r="1018" spans="1:87" s="11" customFormat="1" x14ac:dyDescent="0.2">
      <c r="A1018" s="1"/>
      <c r="B1018" s="9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</row>
    <row r="1019" spans="1:87" s="11" customFormat="1" x14ac:dyDescent="0.2">
      <c r="A1019" s="1"/>
      <c r="B1019" s="9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</row>
    <row r="1020" spans="1:87" s="11" customFormat="1" x14ac:dyDescent="0.2">
      <c r="A1020" s="1"/>
      <c r="B1020" s="9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</row>
    <row r="1021" spans="1:87" s="11" customFormat="1" x14ac:dyDescent="0.2">
      <c r="A1021" s="1"/>
      <c r="B1021" s="9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</row>
    <row r="1022" spans="1:87" s="11" customFormat="1" x14ac:dyDescent="0.2">
      <c r="A1022" s="1"/>
      <c r="B1022" s="9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</row>
    <row r="1023" spans="1:87" s="11" customFormat="1" x14ac:dyDescent="0.2">
      <c r="A1023" s="1"/>
      <c r="B1023" s="9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</row>
    <row r="1024" spans="1:87" s="11" customFormat="1" x14ac:dyDescent="0.2">
      <c r="A1024" s="1"/>
      <c r="B1024" s="9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</row>
    <row r="1025" spans="1:87" s="11" customFormat="1" x14ac:dyDescent="0.2">
      <c r="A1025" s="1"/>
      <c r="B1025" s="9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</row>
    <row r="1026" spans="1:87" s="11" customFormat="1" x14ac:dyDescent="0.2">
      <c r="A1026" s="1"/>
      <c r="B1026" s="9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</row>
    <row r="1027" spans="1:87" s="11" customFormat="1" x14ac:dyDescent="0.2">
      <c r="A1027" s="1"/>
      <c r="B1027" s="9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</row>
    <row r="1028" spans="1:87" s="11" customFormat="1" x14ac:dyDescent="0.2">
      <c r="A1028" s="1"/>
      <c r="B1028" s="9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</row>
    <row r="1029" spans="1:87" s="11" customFormat="1" x14ac:dyDescent="0.2">
      <c r="A1029" s="1"/>
      <c r="B1029" s="9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</row>
    <row r="1030" spans="1:87" s="11" customFormat="1" x14ac:dyDescent="0.2">
      <c r="A1030" s="1"/>
      <c r="B1030" s="9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</row>
    <row r="1031" spans="1:87" s="11" customFormat="1" x14ac:dyDescent="0.2">
      <c r="A1031" s="1"/>
      <c r="B1031" s="9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</row>
    <row r="1032" spans="1:87" s="11" customFormat="1" x14ac:dyDescent="0.2">
      <c r="A1032" s="1"/>
      <c r="B1032" s="9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</row>
    <row r="1033" spans="1:87" s="11" customFormat="1" x14ac:dyDescent="0.2">
      <c r="A1033" s="1"/>
      <c r="B1033" s="9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</row>
    <row r="1034" spans="1:87" s="11" customFormat="1" x14ac:dyDescent="0.2">
      <c r="A1034" s="1"/>
      <c r="B1034" s="9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</row>
    <row r="1035" spans="1:87" s="11" customFormat="1" x14ac:dyDescent="0.2">
      <c r="A1035" s="1"/>
      <c r="B1035" s="9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</row>
    <row r="1036" spans="1:87" s="11" customFormat="1" x14ac:dyDescent="0.2">
      <c r="A1036" s="1"/>
      <c r="B1036" s="9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</row>
    <row r="1037" spans="1:87" s="11" customFormat="1" x14ac:dyDescent="0.2">
      <c r="A1037" s="1"/>
      <c r="B1037" s="9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</row>
    <row r="1038" spans="1:87" s="11" customFormat="1" x14ac:dyDescent="0.2">
      <c r="A1038" s="1"/>
      <c r="B1038" s="9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</row>
    <row r="1039" spans="1:87" s="11" customFormat="1" x14ac:dyDescent="0.2">
      <c r="A1039" s="1"/>
      <c r="B1039" s="9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</row>
    <row r="1040" spans="1:87" s="11" customFormat="1" x14ac:dyDescent="0.2">
      <c r="A1040" s="1"/>
      <c r="B1040" s="9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</row>
    <row r="1041" spans="1:87" s="11" customFormat="1" x14ac:dyDescent="0.2">
      <c r="A1041" s="1"/>
      <c r="B1041" s="9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</row>
    <row r="1042" spans="1:87" s="11" customFormat="1" x14ac:dyDescent="0.2">
      <c r="A1042" s="1"/>
      <c r="B1042" s="9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</row>
    <row r="1043" spans="1:87" s="11" customFormat="1" x14ac:dyDescent="0.2">
      <c r="A1043" s="1"/>
      <c r="B1043" s="9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</row>
    <row r="1044" spans="1:87" s="11" customFormat="1" x14ac:dyDescent="0.2">
      <c r="A1044" s="1"/>
      <c r="B1044" s="9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</row>
    <row r="1045" spans="1:87" s="11" customFormat="1" x14ac:dyDescent="0.2">
      <c r="A1045" s="1"/>
      <c r="B1045" s="9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</row>
    <row r="1046" spans="1:87" s="11" customFormat="1" x14ac:dyDescent="0.2">
      <c r="A1046" s="1"/>
      <c r="B1046" s="9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</row>
    <row r="1047" spans="1:87" s="11" customFormat="1" x14ac:dyDescent="0.2">
      <c r="A1047" s="1"/>
      <c r="B1047" s="9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</row>
    <row r="1048" spans="1:87" s="11" customFormat="1" x14ac:dyDescent="0.2">
      <c r="A1048" s="1"/>
      <c r="B1048" s="9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</row>
    <row r="1049" spans="1:87" s="11" customFormat="1" x14ac:dyDescent="0.2">
      <c r="A1049" s="1"/>
      <c r="B1049" s="9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</row>
    <row r="1050" spans="1:87" s="11" customFormat="1" x14ac:dyDescent="0.2">
      <c r="A1050" s="1"/>
      <c r="B1050" s="9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</row>
    <row r="1051" spans="1:87" s="11" customFormat="1" x14ac:dyDescent="0.2">
      <c r="A1051" s="1"/>
      <c r="B1051" s="9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</row>
    <row r="1052" spans="1:87" s="11" customFormat="1" x14ac:dyDescent="0.2">
      <c r="A1052" s="1"/>
      <c r="B1052" s="9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</row>
    <row r="1053" spans="1:87" s="11" customFormat="1" x14ac:dyDescent="0.2">
      <c r="A1053" s="1"/>
      <c r="B1053" s="9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</row>
    <row r="1054" spans="1:87" s="11" customFormat="1" x14ac:dyDescent="0.2">
      <c r="A1054" s="1"/>
      <c r="B1054" s="9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</row>
    <row r="1055" spans="1:87" s="11" customFormat="1" x14ac:dyDescent="0.2">
      <c r="A1055" s="1"/>
      <c r="B1055" s="9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</row>
    <row r="1056" spans="1:87" s="11" customFormat="1" x14ac:dyDescent="0.2">
      <c r="A1056" s="1"/>
      <c r="B1056" s="9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</row>
    <row r="1057" spans="1:87" s="11" customFormat="1" x14ac:dyDescent="0.2">
      <c r="A1057" s="1"/>
      <c r="B1057" s="9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</row>
    <row r="1058" spans="1:87" s="11" customFormat="1" x14ac:dyDescent="0.2">
      <c r="A1058" s="1"/>
      <c r="B1058" s="9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</row>
    <row r="1059" spans="1:87" s="11" customFormat="1" x14ac:dyDescent="0.2">
      <c r="A1059" s="1"/>
      <c r="B1059" s="9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</row>
    <row r="1060" spans="1:87" s="11" customFormat="1" x14ac:dyDescent="0.2">
      <c r="A1060" s="1"/>
      <c r="B1060" s="9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</row>
    <row r="1061" spans="1:87" s="11" customFormat="1" x14ac:dyDescent="0.2">
      <c r="A1061" s="1"/>
      <c r="B1061" s="9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</row>
    <row r="1062" spans="1:87" s="11" customFormat="1" x14ac:dyDescent="0.2">
      <c r="A1062" s="1"/>
      <c r="B1062" s="9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</row>
    <row r="1063" spans="1:87" s="11" customFormat="1" x14ac:dyDescent="0.2">
      <c r="A1063" s="1"/>
      <c r="B1063" s="9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</row>
    <row r="1064" spans="1:87" s="11" customFormat="1" x14ac:dyDescent="0.2">
      <c r="A1064" s="1"/>
      <c r="B1064" s="9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</row>
    <row r="1065" spans="1:87" s="11" customFormat="1" x14ac:dyDescent="0.2">
      <c r="A1065" s="1"/>
      <c r="B1065" s="9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</row>
    <row r="1066" spans="1:87" s="11" customFormat="1" x14ac:dyDescent="0.2">
      <c r="A1066" s="1"/>
      <c r="B1066" s="9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</row>
    <row r="1067" spans="1:87" s="11" customFormat="1" x14ac:dyDescent="0.2">
      <c r="A1067" s="1"/>
      <c r="B1067" s="9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</row>
    <row r="1068" spans="1:87" s="11" customFormat="1" x14ac:dyDescent="0.2">
      <c r="A1068" s="1"/>
      <c r="B1068" s="9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</row>
    <row r="1069" spans="1:87" s="11" customFormat="1" x14ac:dyDescent="0.2">
      <c r="A1069" s="1"/>
      <c r="B1069" s="9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</row>
    <row r="1070" spans="1:87" s="11" customFormat="1" x14ac:dyDescent="0.2">
      <c r="A1070" s="1"/>
      <c r="B1070" s="9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</row>
    <row r="1071" spans="1:87" s="11" customFormat="1" x14ac:dyDescent="0.2">
      <c r="A1071" s="1"/>
      <c r="B1071" s="9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</row>
    <row r="1072" spans="1:87" s="11" customFormat="1" x14ac:dyDescent="0.2">
      <c r="A1072" s="1"/>
      <c r="B1072" s="9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</row>
    <row r="1073" spans="1:87" s="11" customFormat="1" x14ac:dyDescent="0.2">
      <c r="A1073" s="1"/>
      <c r="B1073" s="9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</row>
    <row r="1074" spans="1:87" s="11" customFormat="1" x14ac:dyDescent="0.2">
      <c r="A1074" s="1"/>
      <c r="B1074" s="9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</row>
    <row r="1075" spans="1:87" s="11" customFormat="1" x14ac:dyDescent="0.2">
      <c r="A1075" s="1"/>
      <c r="B1075" s="9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</row>
    <row r="1076" spans="1:87" s="11" customFormat="1" x14ac:dyDescent="0.2">
      <c r="A1076" s="1"/>
      <c r="B1076" s="9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</row>
    <row r="1077" spans="1:87" s="11" customFormat="1" x14ac:dyDescent="0.2">
      <c r="A1077" s="1"/>
      <c r="B1077" s="9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</row>
    <row r="1078" spans="1:87" s="11" customFormat="1" x14ac:dyDescent="0.2">
      <c r="A1078" s="1"/>
      <c r="B1078" s="9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</row>
    <row r="1079" spans="1:87" s="11" customFormat="1" x14ac:dyDescent="0.2">
      <c r="A1079" s="1"/>
      <c r="B1079" s="9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</row>
    <row r="1080" spans="1:87" s="11" customFormat="1" x14ac:dyDescent="0.2">
      <c r="A1080" s="1"/>
      <c r="B1080" s="9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</row>
    <row r="1081" spans="1:87" s="11" customFormat="1" x14ac:dyDescent="0.2">
      <c r="A1081" s="1"/>
      <c r="B1081" s="9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</row>
    <row r="1082" spans="1:87" s="11" customFormat="1" x14ac:dyDescent="0.2">
      <c r="A1082" s="1"/>
      <c r="B1082" s="9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</row>
    <row r="1083" spans="1:87" s="11" customFormat="1" x14ac:dyDescent="0.2">
      <c r="A1083" s="1"/>
      <c r="B1083" s="9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</row>
    <row r="1084" spans="1:87" s="11" customFormat="1" x14ac:dyDescent="0.2">
      <c r="A1084" s="1"/>
      <c r="B1084" s="9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</row>
    <row r="1085" spans="1:87" s="11" customFormat="1" x14ac:dyDescent="0.2">
      <c r="A1085" s="1"/>
      <c r="B1085" s="9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</row>
    <row r="1086" spans="1:87" s="11" customFormat="1" x14ac:dyDescent="0.2">
      <c r="A1086" s="1"/>
      <c r="B1086" s="9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</row>
    <row r="1087" spans="1:87" s="11" customFormat="1" x14ac:dyDescent="0.2">
      <c r="A1087" s="1"/>
      <c r="B1087" s="9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</row>
    <row r="1088" spans="1:87" s="11" customFormat="1" x14ac:dyDescent="0.2">
      <c r="A1088" s="1"/>
      <c r="B1088" s="9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</row>
    <row r="1089" spans="1:87" s="11" customFormat="1" x14ac:dyDescent="0.2">
      <c r="A1089" s="1"/>
      <c r="B1089" s="9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</row>
    <row r="1090" spans="1:87" s="11" customFormat="1" x14ac:dyDescent="0.2">
      <c r="A1090" s="1"/>
      <c r="B1090" s="9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</row>
    <row r="1091" spans="1:87" s="11" customFormat="1" x14ac:dyDescent="0.2">
      <c r="A1091" s="1"/>
      <c r="B1091" s="9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</row>
    <row r="1092" spans="1:87" s="11" customFormat="1" x14ac:dyDescent="0.2">
      <c r="A1092" s="1"/>
      <c r="B1092" s="9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</row>
    <row r="1093" spans="1:87" s="11" customFormat="1" x14ac:dyDescent="0.2">
      <c r="A1093" s="1"/>
      <c r="B1093" s="9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</row>
    <row r="1094" spans="1:87" s="11" customFormat="1" x14ac:dyDescent="0.2">
      <c r="A1094" s="1"/>
      <c r="B1094" s="9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</row>
    <row r="1095" spans="1:87" s="11" customFormat="1" x14ac:dyDescent="0.2">
      <c r="A1095" s="1"/>
      <c r="B1095" s="9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</row>
    <row r="1096" spans="1:87" s="11" customFormat="1" x14ac:dyDescent="0.2">
      <c r="A1096" s="1"/>
      <c r="B1096" s="9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</row>
    <row r="1097" spans="1:87" s="11" customFormat="1" x14ac:dyDescent="0.2">
      <c r="A1097" s="1"/>
      <c r="B1097" s="9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</row>
    <row r="1098" spans="1:87" s="11" customFormat="1" x14ac:dyDescent="0.2">
      <c r="A1098" s="1"/>
      <c r="B1098" s="9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</row>
    <row r="1099" spans="1:87" s="11" customFormat="1" x14ac:dyDescent="0.2">
      <c r="A1099" s="1"/>
      <c r="B1099" s="9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</row>
    <row r="1100" spans="1:87" s="11" customFormat="1" x14ac:dyDescent="0.2">
      <c r="A1100" s="1"/>
      <c r="B1100" s="9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</row>
    <row r="1101" spans="1:87" s="11" customFormat="1" x14ac:dyDescent="0.2">
      <c r="A1101" s="1"/>
      <c r="B1101" s="9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</row>
    <row r="1102" spans="1:87" s="11" customFormat="1" x14ac:dyDescent="0.2">
      <c r="A1102" s="1"/>
      <c r="B1102" s="9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</row>
    <row r="1103" spans="1:87" s="11" customFormat="1" x14ac:dyDescent="0.2">
      <c r="A1103" s="1"/>
      <c r="B1103" s="9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</row>
    <row r="1104" spans="1:87" s="11" customFormat="1" x14ac:dyDescent="0.2">
      <c r="A1104" s="1"/>
      <c r="B1104" s="9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</row>
    <row r="1105" spans="1:87" s="11" customFormat="1" x14ac:dyDescent="0.2">
      <c r="A1105" s="1"/>
      <c r="B1105" s="9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</row>
    <row r="1106" spans="1:87" s="11" customFormat="1" x14ac:dyDescent="0.2">
      <c r="A1106" s="1"/>
      <c r="B1106" s="9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</row>
    <row r="1107" spans="1:87" s="11" customFormat="1" x14ac:dyDescent="0.2">
      <c r="A1107" s="1"/>
      <c r="B1107" s="9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</row>
    <row r="1108" spans="1:87" s="11" customFormat="1" x14ac:dyDescent="0.2">
      <c r="A1108" s="1"/>
      <c r="B1108" s="9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</row>
    <row r="1109" spans="1:87" s="11" customFormat="1" x14ac:dyDescent="0.2">
      <c r="A1109" s="1"/>
      <c r="B1109" s="9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</row>
    <row r="1110" spans="1:87" s="11" customFormat="1" x14ac:dyDescent="0.2">
      <c r="A1110" s="1"/>
      <c r="B1110" s="9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</row>
    <row r="1111" spans="1:87" s="11" customFormat="1" x14ac:dyDescent="0.2">
      <c r="A1111" s="1"/>
      <c r="B1111" s="9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</row>
    <row r="1112" spans="1:87" s="11" customFormat="1" x14ac:dyDescent="0.2">
      <c r="A1112" s="1"/>
      <c r="B1112" s="9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</row>
    <row r="1113" spans="1:87" s="11" customFormat="1" x14ac:dyDescent="0.2">
      <c r="A1113" s="1"/>
      <c r="B1113" s="9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</row>
    <row r="1114" spans="1:87" s="11" customFormat="1" x14ac:dyDescent="0.2">
      <c r="A1114" s="1"/>
      <c r="B1114" s="9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</row>
    <row r="1115" spans="1:87" s="11" customFormat="1" x14ac:dyDescent="0.2">
      <c r="A1115" s="1"/>
      <c r="B1115" s="9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</row>
    <row r="1116" spans="1:87" s="11" customFormat="1" x14ac:dyDescent="0.2">
      <c r="A1116" s="1"/>
      <c r="B1116" s="9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</row>
    <row r="1117" spans="1:87" s="11" customFormat="1" x14ac:dyDescent="0.2">
      <c r="A1117" s="1"/>
      <c r="B1117" s="9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</row>
    <row r="1118" spans="1:87" s="11" customFormat="1" x14ac:dyDescent="0.2">
      <c r="A1118" s="1"/>
      <c r="B1118" s="9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</row>
    <row r="1119" spans="1:87" s="11" customFormat="1" x14ac:dyDescent="0.2">
      <c r="A1119" s="1"/>
      <c r="B1119" s="9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</row>
    <row r="1120" spans="1:87" s="11" customFormat="1" x14ac:dyDescent="0.2">
      <c r="A1120" s="1"/>
      <c r="B1120" s="9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</row>
    <row r="1121" spans="1:87" s="11" customFormat="1" x14ac:dyDescent="0.2">
      <c r="A1121" s="1"/>
      <c r="B1121" s="9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</row>
    <row r="1122" spans="1:87" s="11" customFormat="1" x14ac:dyDescent="0.2">
      <c r="A1122" s="1"/>
      <c r="B1122" s="9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</row>
    <row r="1123" spans="1:87" s="11" customFormat="1" x14ac:dyDescent="0.2">
      <c r="A1123" s="1"/>
      <c r="B1123" s="9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</row>
    <row r="1124" spans="1:87" s="11" customFormat="1" x14ac:dyDescent="0.2">
      <c r="A1124" s="1"/>
      <c r="B1124" s="9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</row>
    <row r="1125" spans="1:87" s="11" customFormat="1" x14ac:dyDescent="0.2">
      <c r="A1125" s="1"/>
      <c r="B1125" s="9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</row>
    <row r="1126" spans="1:87" s="11" customFormat="1" x14ac:dyDescent="0.2">
      <c r="A1126" s="1"/>
      <c r="B1126" s="9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</row>
    <row r="1127" spans="1:87" s="11" customFormat="1" x14ac:dyDescent="0.2">
      <c r="A1127" s="1"/>
      <c r="B1127" s="9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</row>
    <row r="1128" spans="1:87" s="11" customFormat="1" x14ac:dyDescent="0.2">
      <c r="A1128" s="1"/>
      <c r="B1128" s="9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</row>
    <row r="1129" spans="1:87" s="11" customFormat="1" x14ac:dyDescent="0.2">
      <c r="A1129" s="1"/>
      <c r="B1129" s="9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</row>
    <row r="1130" spans="1:87" s="11" customFormat="1" x14ac:dyDescent="0.2">
      <c r="A1130" s="1"/>
      <c r="B1130" s="9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</row>
    <row r="1131" spans="1:87" s="11" customFormat="1" x14ac:dyDescent="0.2">
      <c r="A1131" s="1"/>
      <c r="B1131" s="9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</row>
    <row r="1132" spans="1:87" s="11" customFormat="1" x14ac:dyDescent="0.2">
      <c r="A1132" s="1"/>
      <c r="B1132" s="9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</row>
    <row r="1133" spans="1:87" s="11" customFormat="1" x14ac:dyDescent="0.2">
      <c r="A1133" s="1"/>
      <c r="B1133" s="9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</row>
    <row r="1134" spans="1:87" s="11" customFormat="1" x14ac:dyDescent="0.2">
      <c r="A1134" s="1"/>
      <c r="B1134" s="9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</row>
    <row r="1135" spans="1:87" s="11" customFormat="1" x14ac:dyDescent="0.2">
      <c r="A1135" s="1"/>
      <c r="B1135" s="9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</row>
    <row r="1136" spans="1:87" s="11" customFormat="1" x14ac:dyDescent="0.2">
      <c r="A1136" s="1"/>
      <c r="B1136" s="9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</row>
    <row r="1137" spans="1:87" s="11" customFormat="1" x14ac:dyDescent="0.2">
      <c r="A1137" s="1"/>
      <c r="B1137" s="9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</row>
    <row r="1138" spans="1:87" s="11" customFormat="1" x14ac:dyDescent="0.2">
      <c r="A1138" s="1"/>
      <c r="B1138" s="9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</row>
    <row r="1139" spans="1:87" s="11" customFormat="1" x14ac:dyDescent="0.2">
      <c r="A1139" s="1"/>
      <c r="B1139" s="9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</row>
    <row r="1140" spans="1:87" s="11" customFormat="1" x14ac:dyDescent="0.2">
      <c r="A1140" s="1"/>
      <c r="B1140" s="9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</row>
    <row r="1141" spans="1:87" s="11" customFormat="1" x14ac:dyDescent="0.2">
      <c r="A1141" s="1"/>
      <c r="B1141" s="9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</row>
    <row r="1142" spans="1:87" s="11" customFormat="1" x14ac:dyDescent="0.2">
      <c r="A1142" s="1"/>
      <c r="B1142" s="9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</row>
    <row r="1143" spans="1:87" s="11" customFormat="1" x14ac:dyDescent="0.2">
      <c r="A1143" s="1"/>
      <c r="B1143" s="9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</row>
    <row r="1144" spans="1:87" s="11" customFormat="1" x14ac:dyDescent="0.2">
      <c r="A1144" s="1"/>
      <c r="B1144" s="9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</row>
    <row r="1145" spans="1:87" s="11" customFormat="1" x14ac:dyDescent="0.2">
      <c r="A1145" s="1"/>
      <c r="B1145" s="9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</row>
    <row r="1146" spans="1:87" s="11" customFormat="1" x14ac:dyDescent="0.2">
      <c r="A1146" s="1"/>
      <c r="B1146" s="9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</row>
    <row r="1147" spans="1:87" s="11" customFormat="1" x14ac:dyDescent="0.2">
      <c r="A1147" s="1"/>
      <c r="B1147" s="9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</row>
    <row r="1148" spans="1:87" s="11" customFormat="1" x14ac:dyDescent="0.2">
      <c r="A1148" s="1"/>
      <c r="B1148" s="9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</row>
    <row r="1149" spans="1:87" s="11" customFormat="1" x14ac:dyDescent="0.2">
      <c r="A1149" s="1"/>
      <c r="B1149" s="9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</row>
    <row r="1150" spans="1:87" s="11" customFormat="1" x14ac:dyDescent="0.2">
      <c r="A1150" s="1"/>
      <c r="B1150" s="9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</row>
    <row r="1151" spans="1:87" s="11" customFormat="1" x14ac:dyDescent="0.2">
      <c r="A1151" s="1"/>
      <c r="B1151" s="9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</row>
    <row r="1152" spans="1:87" s="11" customFormat="1" x14ac:dyDescent="0.2">
      <c r="A1152" s="1"/>
      <c r="B1152" s="9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</row>
    <row r="1153" spans="1:87" s="11" customFormat="1" x14ac:dyDescent="0.2">
      <c r="A1153" s="1"/>
      <c r="B1153" s="9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</row>
    <row r="1154" spans="1:87" s="11" customFormat="1" x14ac:dyDescent="0.2">
      <c r="A1154" s="1"/>
      <c r="B1154" s="9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</row>
    <row r="1155" spans="1:87" s="11" customFormat="1" x14ac:dyDescent="0.2">
      <c r="A1155" s="1"/>
      <c r="B1155" s="9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</row>
    <row r="1156" spans="1:87" s="11" customFormat="1" x14ac:dyDescent="0.2">
      <c r="A1156" s="1"/>
      <c r="B1156" s="9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</row>
    <row r="1157" spans="1:87" s="11" customFormat="1" x14ac:dyDescent="0.2">
      <c r="A1157" s="1"/>
      <c r="B1157" s="9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</row>
    <row r="1158" spans="1:87" s="11" customFormat="1" x14ac:dyDescent="0.2">
      <c r="A1158" s="1"/>
      <c r="B1158" s="9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</row>
    <row r="1159" spans="1:87" s="11" customFormat="1" x14ac:dyDescent="0.2">
      <c r="A1159" s="1"/>
      <c r="B1159" s="9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</row>
    <row r="1160" spans="1:87" s="11" customFormat="1" x14ac:dyDescent="0.2">
      <c r="A1160" s="1"/>
      <c r="B1160" s="9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</row>
    <row r="1161" spans="1:87" s="11" customFormat="1" x14ac:dyDescent="0.2">
      <c r="A1161" s="1"/>
      <c r="B1161" s="9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</row>
    <row r="1162" spans="1:87" s="11" customFormat="1" x14ac:dyDescent="0.2">
      <c r="A1162" s="1"/>
      <c r="B1162" s="9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</row>
    <row r="1163" spans="1:87" s="11" customFormat="1" x14ac:dyDescent="0.2">
      <c r="A1163" s="1"/>
      <c r="B1163" s="9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</row>
    <row r="1164" spans="1:87" s="11" customFormat="1" x14ac:dyDescent="0.2">
      <c r="A1164" s="1"/>
      <c r="B1164" s="9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</row>
    <row r="1165" spans="1:87" s="11" customFormat="1" x14ac:dyDescent="0.2">
      <c r="A1165" s="1"/>
      <c r="B1165" s="9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</row>
    <row r="1166" spans="1:87" s="11" customFormat="1" x14ac:dyDescent="0.2">
      <c r="A1166" s="1"/>
      <c r="B1166" s="9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</row>
    <row r="1167" spans="1:87" s="11" customFormat="1" x14ac:dyDescent="0.2">
      <c r="A1167" s="1"/>
      <c r="B1167" s="9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</row>
    <row r="1168" spans="1:87" s="11" customFormat="1" x14ac:dyDescent="0.2">
      <c r="A1168" s="1"/>
      <c r="B1168" s="9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</row>
    <row r="1169" spans="1:87" s="11" customFormat="1" x14ac:dyDescent="0.2">
      <c r="A1169" s="1"/>
      <c r="B1169" s="9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</row>
    <row r="1170" spans="1:87" s="11" customFormat="1" x14ac:dyDescent="0.2">
      <c r="A1170" s="1"/>
      <c r="B1170" s="9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</row>
    <row r="1171" spans="1:87" s="11" customFormat="1" x14ac:dyDescent="0.2">
      <c r="A1171" s="1"/>
      <c r="B1171" s="9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</row>
    <row r="1172" spans="1:87" s="11" customFormat="1" x14ac:dyDescent="0.2">
      <c r="A1172" s="1"/>
      <c r="B1172" s="9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</row>
    <row r="1173" spans="1:87" s="11" customFormat="1" x14ac:dyDescent="0.2">
      <c r="A1173" s="1"/>
      <c r="B1173" s="9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</row>
    <row r="1174" spans="1:87" s="11" customFormat="1" x14ac:dyDescent="0.2">
      <c r="A1174" s="1"/>
      <c r="B1174" s="9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</row>
    <row r="1175" spans="1:87" s="11" customFormat="1" x14ac:dyDescent="0.2">
      <c r="A1175" s="1"/>
      <c r="B1175" s="9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</row>
    <row r="1176" spans="1:87" s="11" customFormat="1" x14ac:dyDescent="0.2">
      <c r="A1176" s="1"/>
      <c r="B1176" s="9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</row>
    <row r="1177" spans="1:87" s="11" customFormat="1" x14ac:dyDescent="0.2">
      <c r="A1177" s="1"/>
      <c r="B1177" s="9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</row>
    <row r="1178" spans="1:87" s="11" customFormat="1" x14ac:dyDescent="0.2">
      <c r="A1178" s="1"/>
      <c r="B1178" s="9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</row>
    <row r="1179" spans="1:87" s="11" customFormat="1" x14ac:dyDescent="0.2">
      <c r="A1179" s="1"/>
      <c r="B1179" s="9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</row>
    <row r="1180" spans="1:87" s="11" customFormat="1" x14ac:dyDescent="0.2">
      <c r="A1180" s="1"/>
      <c r="B1180" s="9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</row>
    <row r="1181" spans="1:87" s="11" customFormat="1" x14ac:dyDescent="0.2">
      <c r="A1181" s="1"/>
      <c r="B1181" s="9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</row>
    <row r="1182" spans="1:87" s="11" customFormat="1" x14ac:dyDescent="0.2">
      <c r="A1182" s="1"/>
      <c r="B1182" s="9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</row>
    <row r="1183" spans="1:87" s="11" customFormat="1" x14ac:dyDescent="0.2">
      <c r="A1183" s="1"/>
      <c r="B1183" s="9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</row>
    <row r="1184" spans="1:87" s="11" customFormat="1" x14ac:dyDescent="0.2">
      <c r="A1184" s="1"/>
      <c r="B1184" s="9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</row>
    <row r="1185" spans="1:87" s="11" customFormat="1" x14ac:dyDescent="0.2">
      <c r="A1185" s="1"/>
      <c r="B1185" s="9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</row>
    <row r="1186" spans="1:87" s="11" customFormat="1" x14ac:dyDescent="0.2">
      <c r="A1186" s="1"/>
      <c r="B1186" s="9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</row>
    <row r="1187" spans="1:87" s="11" customFormat="1" x14ac:dyDescent="0.2">
      <c r="A1187" s="1"/>
      <c r="B1187" s="9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</row>
    <row r="1188" spans="1:87" s="11" customFormat="1" x14ac:dyDescent="0.2">
      <c r="A1188" s="1"/>
      <c r="B1188" s="9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</row>
    <row r="1189" spans="1:87" s="11" customFormat="1" x14ac:dyDescent="0.2">
      <c r="A1189" s="1"/>
      <c r="B1189" s="9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</row>
    <row r="1190" spans="1:87" s="11" customFormat="1" x14ac:dyDescent="0.2">
      <c r="A1190" s="1"/>
      <c r="B1190" s="9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</row>
    <row r="1191" spans="1:87" s="11" customFormat="1" x14ac:dyDescent="0.2">
      <c r="A1191" s="1"/>
      <c r="B1191" s="9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</row>
    <row r="1192" spans="1:87" s="11" customFormat="1" x14ac:dyDescent="0.2">
      <c r="A1192" s="1"/>
      <c r="B1192" s="9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</row>
    <row r="1193" spans="1:87" s="11" customFormat="1" x14ac:dyDescent="0.2">
      <c r="A1193" s="1"/>
      <c r="B1193" s="9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</row>
    <row r="1194" spans="1:87" s="11" customFormat="1" x14ac:dyDescent="0.2">
      <c r="A1194" s="1"/>
      <c r="B1194" s="9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</row>
    <row r="1195" spans="1:87" s="11" customFormat="1" x14ac:dyDescent="0.2">
      <c r="A1195" s="1"/>
      <c r="B1195" s="9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</row>
    <row r="1196" spans="1:87" s="11" customFormat="1" x14ac:dyDescent="0.2">
      <c r="A1196" s="1"/>
      <c r="B1196" s="9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</row>
    <row r="1197" spans="1:87" s="11" customFormat="1" x14ac:dyDescent="0.2">
      <c r="A1197" s="1"/>
      <c r="B1197" s="9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</row>
    <row r="1198" spans="1:87" s="11" customFormat="1" x14ac:dyDescent="0.2">
      <c r="A1198" s="1"/>
      <c r="B1198" s="9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</row>
    <row r="1199" spans="1:87" s="11" customFormat="1" x14ac:dyDescent="0.2">
      <c r="A1199" s="1"/>
      <c r="B1199" s="9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</row>
    <row r="1200" spans="1:87" s="11" customFormat="1" x14ac:dyDescent="0.2">
      <c r="A1200" s="1"/>
      <c r="B1200" s="9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</row>
    <row r="1201" spans="1:87" s="11" customFormat="1" x14ac:dyDescent="0.2">
      <c r="A1201" s="1"/>
      <c r="B1201" s="9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</row>
    <row r="1202" spans="1:87" s="11" customFormat="1" x14ac:dyDescent="0.2">
      <c r="A1202" s="1"/>
      <c r="B1202" s="9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</row>
    <row r="1203" spans="1:87" s="11" customFormat="1" x14ac:dyDescent="0.2">
      <c r="A1203" s="1"/>
      <c r="B1203" s="9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</row>
    <row r="1204" spans="1:87" s="11" customFormat="1" x14ac:dyDescent="0.2">
      <c r="A1204" s="1"/>
      <c r="B1204" s="9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</row>
    <row r="1205" spans="1:87" s="11" customFormat="1" x14ac:dyDescent="0.2">
      <c r="A1205" s="1"/>
      <c r="B1205" s="9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</row>
    <row r="1206" spans="1:87" s="11" customFormat="1" x14ac:dyDescent="0.2">
      <c r="A1206" s="1"/>
      <c r="B1206" s="9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</row>
    <row r="1207" spans="1:87" s="11" customFormat="1" x14ac:dyDescent="0.2">
      <c r="A1207" s="1"/>
      <c r="B1207" s="9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</row>
    <row r="1208" spans="1:87" s="11" customFormat="1" x14ac:dyDescent="0.2">
      <c r="A1208" s="1"/>
      <c r="B1208" s="9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</row>
    <row r="1209" spans="1:87" s="11" customFormat="1" x14ac:dyDescent="0.2">
      <c r="A1209" s="1"/>
      <c r="B1209" s="9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</row>
    <row r="1210" spans="1:87" s="11" customFormat="1" x14ac:dyDescent="0.2">
      <c r="A1210" s="1"/>
      <c r="B1210" s="9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</row>
    <row r="1211" spans="1:87" s="11" customFormat="1" x14ac:dyDescent="0.2">
      <c r="A1211" s="1"/>
      <c r="B1211" s="9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</row>
    <row r="1212" spans="1:87" s="11" customFormat="1" x14ac:dyDescent="0.2">
      <c r="A1212" s="1"/>
      <c r="B1212" s="9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</row>
    <row r="1213" spans="1:87" s="11" customFormat="1" x14ac:dyDescent="0.2">
      <c r="A1213" s="1"/>
      <c r="B1213" s="9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</row>
    <row r="1214" spans="1:87" s="11" customFormat="1" x14ac:dyDescent="0.2">
      <c r="A1214" s="1"/>
      <c r="B1214" s="9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</row>
    <row r="1215" spans="1:87" s="11" customFormat="1" x14ac:dyDescent="0.2">
      <c r="A1215" s="1"/>
      <c r="B1215" s="9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</row>
    <row r="1216" spans="1:87" s="11" customFormat="1" x14ac:dyDescent="0.2">
      <c r="A1216" s="1"/>
      <c r="B1216" s="9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</row>
    <row r="1217" spans="1:87" s="11" customFormat="1" x14ac:dyDescent="0.2">
      <c r="A1217" s="1"/>
      <c r="B1217" s="9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</row>
    <row r="1218" spans="1:87" s="11" customFormat="1" x14ac:dyDescent="0.2">
      <c r="A1218" s="1"/>
      <c r="B1218" s="9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</row>
    <row r="1219" spans="1:87" s="11" customFormat="1" x14ac:dyDescent="0.2">
      <c r="A1219" s="1"/>
      <c r="B1219" s="9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</row>
    <row r="1220" spans="1:87" s="11" customFormat="1" x14ac:dyDescent="0.2">
      <c r="A1220" s="1"/>
      <c r="B1220" s="9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</row>
    <row r="1221" spans="1:87" s="11" customFormat="1" x14ac:dyDescent="0.2">
      <c r="A1221" s="1"/>
      <c r="B1221" s="9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</row>
    <row r="1222" spans="1:87" s="11" customFormat="1" x14ac:dyDescent="0.2">
      <c r="A1222" s="1"/>
      <c r="B1222" s="9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</row>
    <row r="1223" spans="1:87" s="11" customFormat="1" x14ac:dyDescent="0.2">
      <c r="A1223" s="1"/>
      <c r="B1223" s="9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</row>
    <row r="1224" spans="1:87" s="11" customFormat="1" x14ac:dyDescent="0.2">
      <c r="A1224" s="1"/>
      <c r="B1224" s="9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</row>
    <row r="1225" spans="1:87" s="11" customFormat="1" x14ac:dyDescent="0.2">
      <c r="A1225" s="1"/>
      <c r="B1225" s="9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</row>
    <row r="1226" spans="1:87" s="11" customFormat="1" x14ac:dyDescent="0.2">
      <c r="A1226" s="1"/>
      <c r="B1226" s="9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</row>
    <row r="1227" spans="1:87" s="11" customFormat="1" x14ac:dyDescent="0.2">
      <c r="A1227" s="1"/>
      <c r="B1227" s="9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</row>
    <row r="1228" spans="1:87" s="11" customFormat="1" x14ac:dyDescent="0.2">
      <c r="A1228" s="1"/>
      <c r="B1228" s="9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</row>
    <row r="1229" spans="1:87" s="11" customFormat="1" x14ac:dyDescent="0.2">
      <c r="A1229" s="1"/>
      <c r="B1229" s="9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</row>
    <row r="1230" spans="1:87" s="11" customFormat="1" x14ac:dyDescent="0.2">
      <c r="A1230" s="1"/>
      <c r="B1230" s="9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</row>
    <row r="1231" spans="1:87" s="11" customFormat="1" x14ac:dyDescent="0.2">
      <c r="A1231" s="1"/>
      <c r="B1231" s="9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</row>
    <row r="1232" spans="1:87" s="11" customFormat="1" x14ac:dyDescent="0.2">
      <c r="A1232" s="1"/>
      <c r="B1232" s="9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</row>
    <row r="1233" spans="1:87" s="11" customFormat="1" x14ac:dyDescent="0.2">
      <c r="A1233" s="1"/>
      <c r="B1233" s="9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</row>
    <row r="1234" spans="1:87" s="11" customFormat="1" x14ac:dyDescent="0.2">
      <c r="A1234" s="1"/>
      <c r="B1234" s="9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</row>
    <row r="1235" spans="1:87" s="11" customFormat="1" x14ac:dyDescent="0.2">
      <c r="A1235" s="1"/>
      <c r="B1235" s="9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</row>
    <row r="1236" spans="1:87" s="11" customFormat="1" x14ac:dyDescent="0.2">
      <c r="A1236" s="1"/>
      <c r="B1236" s="9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</row>
    <row r="1237" spans="1:87" s="11" customFormat="1" x14ac:dyDescent="0.2">
      <c r="A1237" s="1"/>
      <c r="B1237" s="9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</row>
    <row r="1238" spans="1:87" s="11" customFormat="1" x14ac:dyDescent="0.2">
      <c r="A1238" s="1"/>
      <c r="B1238" s="9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</row>
    <row r="1239" spans="1:87" s="11" customFormat="1" x14ac:dyDescent="0.2">
      <c r="A1239" s="1"/>
      <c r="B1239" s="9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</row>
    <row r="1240" spans="1:87" s="11" customFormat="1" x14ac:dyDescent="0.2">
      <c r="A1240" s="1"/>
      <c r="B1240" s="9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</row>
    <row r="1241" spans="1:87" s="11" customFormat="1" x14ac:dyDescent="0.2">
      <c r="A1241" s="1"/>
      <c r="B1241" s="9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</row>
    <row r="1242" spans="1:87" s="11" customFormat="1" x14ac:dyDescent="0.2">
      <c r="A1242" s="1"/>
      <c r="B1242" s="9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</row>
    <row r="1243" spans="1:87" s="11" customFormat="1" x14ac:dyDescent="0.2">
      <c r="A1243" s="1"/>
      <c r="B1243" s="9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</row>
    <row r="1244" spans="1:87" s="11" customFormat="1" x14ac:dyDescent="0.2">
      <c r="A1244" s="1"/>
      <c r="B1244" s="9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</row>
    <row r="1245" spans="1:87" s="11" customFormat="1" x14ac:dyDescent="0.2">
      <c r="A1245" s="1"/>
      <c r="B1245" s="9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</row>
    <row r="1246" spans="1:87" s="11" customFormat="1" x14ac:dyDescent="0.2">
      <c r="A1246" s="1"/>
      <c r="B1246" s="9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</row>
    <row r="1247" spans="1:87" s="11" customFormat="1" x14ac:dyDescent="0.2">
      <c r="A1247" s="1"/>
      <c r="B1247" s="9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</row>
    <row r="1248" spans="1:87" s="11" customFormat="1" x14ac:dyDescent="0.2">
      <c r="A1248" s="1"/>
      <c r="B1248" s="9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</row>
    <row r="1249" spans="1:87" s="11" customFormat="1" x14ac:dyDescent="0.2">
      <c r="A1249" s="1"/>
      <c r="B1249" s="9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</row>
    <row r="1250" spans="1:87" s="11" customFormat="1" x14ac:dyDescent="0.2">
      <c r="A1250" s="1"/>
      <c r="B1250" s="9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</row>
    <row r="1251" spans="1:87" s="11" customFormat="1" x14ac:dyDescent="0.2">
      <c r="A1251" s="1"/>
      <c r="B1251" s="9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</row>
    <row r="1252" spans="1:87" s="11" customFormat="1" x14ac:dyDescent="0.2">
      <c r="A1252" s="1"/>
      <c r="B1252" s="9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</row>
    <row r="1253" spans="1:87" s="11" customFormat="1" x14ac:dyDescent="0.2">
      <c r="A1253" s="1"/>
      <c r="B1253" s="9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</row>
    <row r="1254" spans="1:87" s="11" customFormat="1" x14ac:dyDescent="0.2">
      <c r="A1254" s="1"/>
      <c r="B1254" s="9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</row>
    <row r="1255" spans="1:87" s="11" customFormat="1" x14ac:dyDescent="0.2">
      <c r="A1255" s="1"/>
      <c r="B1255" s="9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</row>
    <row r="1256" spans="1:87" s="11" customFormat="1" x14ac:dyDescent="0.2">
      <c r="A1256" s="1"/>
      <c r="B1256" s="9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</row>
    <row r="1257" spans="1:87" s="11" customFormat="1" x14ac:dyDescent="0.2">
      <c r="A1257" s="1"/>
      <c r="B1257" s="9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</row>
    <row r="1258" spans="1:87" s="11" customFormat="1" x14ac:dyDescent="0.2">
      <c r="A1258" s="1"/>
      <c r="B1258" s="9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</row>
    <row r="1259" spans="1:87" s="11" customFormat="1" x14ac:dyDescent="0.2">
      <c r="A1259" s="1"/>
      <c r="B1259" s="9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</row>
    <row r="1260" spans="1:87" s="11" customFormat="1" x14ac:dyDescent="0.2">
      <c r="A1260" s="1"/>
      <c r="B1260" s="9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</row>
    <row r="1261" spans="1:87" s="11" customFormat="1" x14ac:dyDescent="0.2">
      <c r="A1261" s="1"/>
      <c r="B1261" s="9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</row>
    <row r="1262" spans="1:87" s="11" customFormat="1" x14ac:dyDescent="0.2">
      <c r="A1262" s="1"/>
      <c r="B1262" s="9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</row>
    <row r="1263" spans="1:87" s="11" customFormat="1" x14ac:dyDescent="0.2">
      <c r="A1263" s="1"/>
      <c r="B1263" s="9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</row>
    <row r="1264" spans="1:87" s="11" customFormat="1" x14ac:dyDescent="0.2">
      <c r="A1264" s="1"/>
      <c r="B1264" s="9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</row>
    <row r="1265" spans="1:87" s="11" customFormat="1" x14ac:dyDescent="0.2">
      <c r="A1265" s="1"/>
      <c r="B1265" s="9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</row>
    <row r="1266" spans="1:87" s="11" customFormat="1" x14ac:dyDescent="0.2">
      <c r="A1266" s="1"/>
      <c r="B1266" s="9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</row>
    <row r="1267" spans="1:87" s="11" customFormat="1" x14ac:dyDescent="0.2">
      <c r="A1267" s="1"/>
      <c r="B1267" s="9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</row>
    <row r="1268" spans="1:87" s="11" customFormat="1" x14ac:dyDescent="0.2">
      <c r="A1268" s="1"/>
      <c r="B1268" s="9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</row>
    <row r="1269" spans="1:87" s="11" customFormat="1" x14ac:dyDescent="0.2">
      <c r="A1269" s="1"/>
      <c r="B1269" s="9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</row>
    <row r="1270" spans="1:87" s="11" customFormat="1" x14ac:dyDescent="0.2">
      <c r="A1270" s="1"/>
      <c r="B1270" s="9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</row>
    <row r="1271" spans="1:87" s="11" customFormat="1" x14ac:dyDescent="0.2">
      <c r="A1271" s="1"/>
      <c r="B1271" s="9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</row>
    <row r="1272" spans="1:87" s="11" customFormat="1" x14ac:dyDescent="0.2">
      <c r="A1272" s="1"/>
      <c r="B1272" s="9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</row>
    <row r="1273" spans="1:87" s="11" customFormat="1" x14ac:dyDescent="0.2">
      <c r="A1273" s="1"/>
      <c r="B1273" s="9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</row>
    <row r="1274" spans="1:87" s="11" customFormat="1" x14ac:dyDescent="0.2">
      <c r="A1274" s="1"/>
      <c r="B1274" s="9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</row>
    <row r="1275" spans="1:87" s="11" customFormat="1" x14ac:dyDescent="0.2">
      <c r="A1275" s="1"/>
      <c r="B1275" s="9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</row>
    <row r="1276" spans="1:87" s="11" customFormat="1" x14ac:dyDescent="0.2">
      <c r="A1276" s="1"/>
      <c r="B1276" s="9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</row>
    <row r="1277" spans="1:87" s="11" customFormat="1" x14ac:dyDescent="0.2">
      <c r="A1277" s="1"/>
      <c r="B1277" s="9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</row>
    <row r="1278" spans="1:87" s="11" customFormat="1" x14ac:dyDescent="0.2">
      <c r="A1278" s="1"/>
      <c r="B1278" s="9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</row>
    <row r="1279" spans="1:87" s="11" customFormat="1" x14ac:dyDescent="0.2">
      <c r="A1279" s="1"/>
      <c r="B1279" s="9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</row>
    <row r="1280" spans="1:87" s="11" customFormat="1" x14ac:dyDescent="0.2">
      <c r="A1280" s="1"/>
      <c r="B1280" s="9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</row>
    <row r="1281" spans="1:87" s="11" customFormat="1" x14ac:dyDescent="0.2">
      <c r="A1281" s="1"/>
      <c r="B1281" s="9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</row>
    <row r="1282" spans="1:87" s="11" customFormat="1" x14ac:dyDescent="0.2">
      <c r="A1282" s="1"/>
      <c r="B1282" s="9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</row>
    <row r="1283" spans="1:87" s="11" customFormat="1" x14ac:dyDescent="0.2">
      <c r="A1283" s="1"/>
      <c r="B1283" s="9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</row>
    <row r="1284" spans="1:87" s="11" customFormat="1" x14ac:dyDescent="0.2">
      <c r="A1284" s="1"/>
      <c r="B1284" s="9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</row>
    <row r="1285" spans="1:87" s="11" customFormat="1" x14ac:dyDescent="0.2">
      <c r="A1285" s="1"/>
      <c r="B1285" s="9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</row>
    <row r="1286" spans="1:87" s="11" customFormat="1" x14ac:dyDescent="0.2">
      <c r="A1286" s="1"/>
      <c r="B1286" s="9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</row>
    <row r="1287" spans="1:87" s="11" customFormat="1" x14ac:dyDescent="0.2">
      <c r="A1287" s="1"/>
      <c r="B1287" s="9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</row>
    <row r="1288" spans="1:87" s="11" customFormat="1" x14ac:dyDescent="0.2">
      <c r="A1288" s="1"/>
      <c r="B1288" s="9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</row>
    <row r="1289" spans="1:87" s="11" customFormat="1" x14ac:dyDescent="0.2">
      <c r="A1289" s="1"/>
      <c r="B1289" s="9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</row>
    <row r="1290" spans="1:87" s="11" customFormat="1" x14ac:dyDescent="0.2">
      <c r="A1290" s="1"/>
      <c r="B1290" s="9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</row>
    <row r="1291" spans="1:87" s="11" customFormat="1" x14ac:dyDescent="0.2">
      <c r="A1291" s="1"/>
      <c r="B1291" s="9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</row>
    <row r="1292" spans="1:87" s="11" customFormat="1" x14ac:dyDescent="0.2">
      <c r="A1292" s="1"/>
      <c r="B1292" s="9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</row>
    <row r="1293" spans="1:87" s="11" customFormat="1" x14ac:dyDescent="0.2">
      <c r="A1293" s="1"/>
      <c r="B1293" s="9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</row>
    <row r="1294" spans="1:87" s="11" customFormat="1" x14ac:dyDescent="0.2">
      <c r="A1294" s="1"/>
      <c r="B1294" s="9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</row>
    <row r="1295" spans="1:87" s="11" customFormat="1" x14ac:dyDescent="0.2">
      <c r="A1295" s="1"/>
      <c r="B1295" s="9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</row>
    <row r="1296" spans="1:87" s="11" customFormat="1" x14ac:dyDescent="0.2">
      <c r="A1296" s="1"/>
      <c r="B1296" s="9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</row>
    <row r="1297" spans="1:87" s="11" customFormat="1" x14ac:dyDescent="0.2">
      <c r="A1297" s="1"/>
      <c r="B1297" s="9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</row>
    <row r="1298" spans="1:87" s="11" customFormat="1" x14ac:dyDescent="0.2">
      <c r="A1298" s="1"/>
      <c r="B1298" s="9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</row>
    <row r="1299" spans="1:87" s="11" customFormat="1" x14ac:dyDescent="0.2">
      <c r="A1299" s="1"/>
      <c r="B1299" s="9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</row>
    <row r="1300" spans="1:87" s="11" customFormat="1" x14ac:dyDescent="0.2">
      <c r="A1300" s="1"/>
      <c r="B1300" s="9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</row>
    <row r="1301" spans="1:87" s="11" customFormat="1" x14ac:dyDescent="0.2">
      <c r="A1301" s="1"/>
      <c r="B1301" s="9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</row>
    <row r="1302" spans="1:87" s="11" customFormat="1" x14ac:dyDescent="0.2">
      <c r="A1302" s="1"/>
      <c r="B1302" s="9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</row>
    <row r="1303" spans="1:87" s="11" customFormat="1" x14ac:dyDescent="0.2">
      <c r="A1303" s="1"/>
      <c r="B1303" s="9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</row>
    <row r="1304" spans="1:87" s="11" customFormat="1" x14ac:dyDescent="0.2">
      <c r="A1304" s="1"/>
      <c r="B1304" s="9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</row>
    <row r="1305" spans="1:87" s="11" customFormat="1" x14ac:dyDescent="0.2">
      <c r="A1305" s="1"/>
      <c r="B1305" s="9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</row>
    <row r="1306" spans="1:87" s="11" customFormat="1" x14ac:dyDescent="0.2">
      <c r="A1306" s="1"/>
      <c r="B1306" s="9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</row>
    <row r="1307" spans="1:87" s="11" customFormat="1" x14ac:dyDescent="0.2">
      <c r="A1307" s="1"/>
      <c r="B1307" s="9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</row>
    <row r="1308" spans="1:87" s="11" customFormat="1" x14ac:dyDescent="0.2">
      <c r="A1308" s="1"/>
      <c r="B1308" s="9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</row>
    <row r="1309" spans="1:87" s="11" customFormat="1" x14ac:dyDescent="0.2">
      <c r="A1309" s="1"/>
      <c r="B1309" s="9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</row>
    <row r="1310" spans="1:87" s="11" customFormat="1" x14ac:dyDescent="0.2">
      <c r="A1310" s="1"/>
      <c r="B1310" s="9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</row>
    <row r="1311" spans="1:87" s="11" customFormat="1" x14ac:dyDescent="0.2">
      <c r="A1311" s="1"/>
      <c r="B1311" s="9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</row>
    <row r="1312" spans="1:87" s="11" customFormat="1" x14ac:dyDescent="0.2">
      <c r="A1312" s="1"/>
      <c r="B1312" s="9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</row>
    <row r="1313" spans="1:87" s="11" customFormat="1" x14ac:dyDescent="0.2">
      <c r="A1313" s="1"/>
      <c r="B1313" s="9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</row>
    <row r="1314" spans="1:87" s="11" customFormat="1" x14ac:dyDescent="0.2">
      <c r="A1314" s="1"/>
      <c r="B1314" s="9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</row>
    <row r="1315" spans="1:87" s="11" customFormat="1" x14ac:dyDescent="0.2">
      <c r="A1315" s="1"/>
      <c r="B1315" s="9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</row>
    <row r="1316" spans="1:87" s="11" customFormat="1" x14ac:dyDescent="0.2">
      <c r="A1316" s="1"/>
      <c r="B1316" s="9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</row>
    <row r="1317" spans="1:87" s="11" customFormat="1" x14ac:dyDescent="0.2">
      <c r="A1317" s="1"/>
      <c r="B1317" s="9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</row>
    <row r="1318" spans="1:87" s="11" customFormat="1" x14ac:dyDescent="0.2">
      <c r="A1318" s="1"/>
      <c r="B1318" s="9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</row>
    <row r="1319" spans="1:87" s="11" customFormat="1" x14ac:dyDescent="0.2">
      <c r="A1319" s="1"/>
      <c r="B1319" s="9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</row>
    <row r="1320" spans="1:87" s="11" customFormat="1" x14ac:dyDescent="0.2">
      <c r="A1320" s="1"/>
      <c r="B1320" s="9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</row>
    <row r="1321" spans="1:87" s="11" customFormat="1" x14ac:dyDescent="0.2">
      <c r="A1321" s="1"/>
      <c r="B1321" s="9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</row>
    <row r="1322" spans="1:87" s="11" customFormat="1" x14ac:dyDescent="0.2">
      <c r="A1322" s="1"/>
      <c r="B1322" s="9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</row>
    <row r="1323" spans="1:87" s="11" customFormat="1" x14ac:dyDescent="0.2">
      <c r="A1323" s="1"/>
      <c r="B1323" s="9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</row>
    <row r="1324" spans="1:87" s="11" customFormat="1" x14ac:dyDescent="0.2">
      <c r="A1324" s="1"/>
      <c r="B1324" s="9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</row>
    <row r="1325" spans="1:87" s="11" customFormat="1" x14ac:dyDescent="0.2">
      <c r="A1325" s="1"/>
      <c r="B1325" s="9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</row>
    <row r="1326" spans="1:87" s="11" customFormat="1" x14ac:dyDescent="0.2">
      <c r="A1326" s="1"/>
      <c r="B1326" s="9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</row>
    <row r="1327" spans="1:87" s="11" customFormat="1" x14ac:dyDescent="0.2">
      <c r="A1327" s="1"/>
      <c r="B1327" s="9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</row>
    <row r="1328" spans="1:87" s="11" customFormat="1" x14ac:dyDescent="0.2">
      <c r="A1328" s="1"/>
      <c r="B1328" s="9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</row>
    <row r="1329" spans="1:87" s="11" customFormat="1" x14ac:dyDescent="0.2">
      <c r="A1329" s="1"/>
      <c r="B1329" s="9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</row>
    <row r="1330" spans="1:87" s="11" customFormat="1" x14ac:dyDescent="0.2">
      <c r="A1330" s="1"/>
      <c r="B1330" s="9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</row>
    <row r="1331" spans="1:87" s="11" customFormat="1" x14ac:dyDescent="0.2">
      <c r="A1331" s="1"/>
      <c r="B1331" s="9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</row>
    <row r="1332" spans="1:87" s="11" customFormat="1" x14ac:dyDescent="0.2">
      <c r="A1332" s="1"/>
      <c r="B1332" s="9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</row>
    <row r="1333" spans="1:87" s="11" customFormat="1" x14ac:dyDescent="0.2">
      <c r="A1333" s="1"/>
      <c r="B1333" s="9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</row>
    <row r="1334" spans="1:87" s="11" customFormat="1" x14ac:dyDescent="0.2">
      <c r="A1334" s="1"/>
      <c r="B1334" s="9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</row>
    <row r="1335" spans="1:87" s="11" customFormat="1" x14ac:dyDescent="0.2">
      <c r="A1335" s="1"/>
      <c r="B1335" s="9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</row>
    <row r="1336" spans="1:87" s="11" customFormat="1" x14ac:dyDescent="0.2">
      <c r="A1336" s="1"/>
      <c r="B1336" s="9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</row>
    <row r="1337" spans="1:87" s="11" customFormat="1" x14ac:dyDescent="0.2">
      <c r="A1337" s="1"/>
      <c r="B1337" s="9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</row>
    <row r="1338" spans="1:87" s="11" customFormat="1" x14ac:dyDescent="0.2">
      <c r="A1338" s="1"/>
      <c r="B1338" s="9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</row>
    <row r="1339" spans="1:87" s="11" customFormat="1" x14ac:dyDescent="0.2">
      <c r="A1339" s="1"/>
      <c r="B1339" s="9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</row>
    <row r="1340" spans="1:87" s="11" customFormat="1" x14ac:dyDescent="0.2">
      <c r="A1340" s="1"/>
      <c r="B1340" s="9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</row>
    <row r="1341" spans="1:87" s="11" customFormat="1" x14ac:dyDescent="0.2">
      <c r="A1341" s="1"/>
      <c r="B1341" s="9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</row>
    <row r="1342" spans="1:87" s="11" customFormat="1" x14ac:dyDescent="0.2">
      <c r="A1342" s="1"/>
      <c r="B1342" s="9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</row>
    <row r="1343" spans="1:87" s="11" customFormat="1" x14ac:dyDescent="0.2">
      <c r="A1343" s="1"/>
      <c r="B1343" s="9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</row>
    <row r="1344" spans="1:87" s="11" customFormat="1" x14ac:dyDescent="0.2">
      <c r="A1344" s="1"/>
      <c r="B1344" s="9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</row>
    <row r="1345" spans="1:87" s="11" customFormat="1" x14ac:dyDescent="0.2">
      <c r="A1345" s="1"/>
      <c r="B1345" s="9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</row>
    <row r="1346" spans="1:87" s="11" customFormat="1" x14ac:dyDescent="0.2">
      <c r="A1346" s="1"/>
      <c r="B1346" s="9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</row>
    <row r="1347" spans="1:87" s="11" customFormat="1" x14ac:dyDescent="0.2">
      <c r="A1347" s="1"/>
      <c r="B1347" s="9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</row>
    <row r="1348" spans="1:87" s="11" customFormat="1" x14ac:dyDescent="0.2">
      <c r="A1348" s="1"/>
      <c r="B1348" s="9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</row>
    <row r="1349" spans="1:87" s="11" customFormat="1" x14ac:dyDescent="0.2">
      <c r="A1349" s="1"/>
      <c r="B1349" s="9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</row>
    <row r="1350" spans="1:87" s="11" customFormat="1" x14ac:dyDescent="0.2">
      <c r="A1350" s="1"/>
      <c r="B1350" s="9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</row>
    <row r="1351" spans="1:87" s="11" customFormat="1" x14ac:dyDescent="0.2">
      <c r="A1351" s="1"/>
      <c r="B1351" s="9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</row>
    <row r="1352" spans="1:87" s="11" customFormat="1" x14ac:dyDescent="0.2">
      <c r="A1352" s="1"/>
      <c r="B1352" s="9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</row>
    <row r="1353" spans="1:87" s="11" customFormat="1" x14ac:dyDescent="0.2">
      <c r="A1353" s="1"/>
      <c r="B1353" s="9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</row>
    <row r="1354" spans="1:87" s="11" customFormat="1" x14ac:dyDescent="0.2">
      <c r="A1354" s="1"/>
      <c r="B1354" s="9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</row>
    <row r="1355" spans="1:87" s="11" customFormat="1" x14ac:dyDescent="0.2">
      <c r="A1355" s="1"/>
      <c r="B1355" s="9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</row>
    <row r="1356" spans="1:87" s="11" customFormat="1" x14ac:dyDescent="0.2">
      <c r="A1356" s="1"/>
      <c r="B1356" s="9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</row>
    <row r="1357" spans="1:87" s="11" customFormat="1" x14ac:dyDescent="0.2">
      <c r="A1357" s="1"/>
      <c r="B1357" s="9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</row>
    <row r="1358" spans="1:87" s="11" customFormat="1" x14ac:dyDescent="0.2">
      <c r="A1358" s="1"/>
      <c r="B1358" s="9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</row>
    <row r="1359" spans="1:87" s="11" customFormat="1" x14ac:dyDescent="0.2">
      <c r="A1359" s="1"/>
      <c r="B1359" s="9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</row>
    <row r="1360" spans="1:87" s="11" customFormat="1" x14ac:dyDescent="0.2">
      <c r="A1360" s="1"/>
      <c r="B1360" s="9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</row>
    <row r="1361" spans="1:87" s="11" customFormat="1" x14ac:dyDescent="0.2">
      <c r="A1361" s="1"/>
      <c r="B1361" s="9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</row>
    <row r="1362" spans="1:87" s="11" customFormat="1" x14ac:dyDescent="0.2">
      <c r="A1362" s="1"/>
      <c r="B1362" s="9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</row>
    <row r="1363" spans="1:87" s="11" customFormat="1" x14ac:dyDescent="0.2">
      <c r="A1363" s="1"/>
      <c r="B1363" s="9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</row>
    <row r="1364" spans="1:87" s="11" customFormat="1" x14ac:dyDescent="0.2">
      <c r="A1364" s="1"/>
      <c r="B1364" s="9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</row>
    <row r="1365" spans="1:87" s="11" customFormat="1" x14ac:dyDescent="0.2">
      <c r="A1365" s="1"/>
      <c r="B1365" s="9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</row>
    <row r="1366" spans="1:87" s="11" customFormat="1" x14ac:dyDescent="0.2">
      <c r="A1366" s="1"/>
      <c r="B1366" s="9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</row>
    <row r="1367" spans="1:87" s="11" customFormat="1" x14ac:dyDescent="0.2">
      <c r="A1367" s="1"/>
      <c r="B1367" s="9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</row>
    <row r="1368" spans="1:87" s="11" customFormat="1" x14ac:dyDescent="0.2">
      <c r="A1368" s="1"/>
      <c r="B1368" s="9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</row>
    <row r="1369" spans="1:87" s="11" customFormat="1" x14ac:dyDescent="0.2">
      <c r="A1369" s="1"/>
      <c r="B1369" s="9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</row>
    <row r="1370" spans="1:87" s="11" customFormat="1" x14ac:dyDescent="0.2">
      <c r="A1370" s="1"/>
      <c r="B1370" s="9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</row>
    <row r="1371" spans="1:87" s="11" customFormat="1" x14ac:dyDescent="0.2">
      <c r="A1371" s="1"/>
      <c r="B1371" s="9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</row>
    <row r="1372" spans="1:87" s="11" customFormat="1" x14ac:dyDescent="0.2">
      <c r="A1372" s="1"/>
      <c r="B1372" s="9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</row>
    <row r="1373" spans="1:87" s="11" customFormat="1" x14ac:dyDescent="0.2">
      <c r="A1373" s="1"/>
      <c r="B1373" s="9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</row>
    <row r="1374" spans="1:87" s="11" customFormat="1" x14ac:dyDescent="0.2">
      <c r="A1374" s="1"/>
      <c r="B1374" s="9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</row>
    <row r="1375" spans="1:87" s="11" customFormat="1" x14ac:dyDescent="0.2">
      <c r="A1375" s="1"/>
      <c r="B1375" s="9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</row>
    <row r="1376" spans="1:87" s="11" customFormat="1" x14ac:dyDescent="0.2">
      <c r="A1376" s="1"/>
      <c r="B1376" s="9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</row>
    <row r="1377" spans="1:87" s="11" customFormat="1" x14ac:dyDescent="0.2">
      <c r="A1377" s="1"/>
      <c r="B1377" s="9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</row>
    <row r="1378" spans="1:87" s="11" customFormat="1" x14ac:dyDescent="0.2">
      <c r="A1378" s="1"/>
      <c r="B1378" s="9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</row>
    <row r="1379" spans="1:87" s="11" customFormat="1" x14ac:dyDescent="0.2">
      <c r="A1379" s="1"/>
      <c r="B1379" s="9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</row>
    <row r="1380" spans="1:87" s="11" customFormat="1" x14ac:dyDescent="0.2">
      <c r="A1380" s="1"/>
      <c r="B1380" s="9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</row>
    <row r="1381" spans="1:87" s="11" customFormat="1" x14ac:dyDescent="0.2">
      <c r="A1381" s="1"/>
      <c r="B1381" s="9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</row>
    <row r="1382" spans="1:87" s="11" customFormat="1" x14ac:dyDescent="0.2">
      <c r="A1382" s="1"/>
      <c r="B1382" s="9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</row>
    <row r="1383" spans="1:87" s="11" customFormat="1" x14ac:dyDescent="0.2">
      <c r="A1383" s="1"/>
      <c r="B1383" s="9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</row>
    <row r="1384" spans="1:87" s="11" customFormat="1" x14ac:dyDescent="0.2">
      <c r="A1384" s="1"/>
      <c r="B1384" s="9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</row>
    <row r="1385" spans="1:87" s="11" customFormat="1" x14ac:dyDescent="0.2">
      <c r="A1385" s="1"/>
      <c r="B1385" s="9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</row>
    <row r="1386" spans="1:87" s="11" customFormat="1" x14ac:dyDescent="0.2">
      <c r="A1386" s="1"/>
      <c r="B1386" s="9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</row>
    <row r="1387" spans="1:87" s="11" customFormat="1" x14ac:dyDescent="0.2">
      <c r="A1387" s="1"/>
      <c r="B1387" s="9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</row>
    <row r="1388" spans="1:87" s="11" customFormat="1" x14ac:dyDescent="0.2">
      <c r="A1388" s="1"/>
      <c r="B1388" s="9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</row>
    <row r="1389" spans="1:87" s="11" customFormat="1" x14ac:dyDescent="0.2">
      <c r="A1389" s="1"/>
      <c r="B1389" s="9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</row>
    <row r="1390" spans="1:87" s="11" customFormat="1" x14ac:dyDescent="0.2">
      <c r="A1390" s="1"/>
      <c r="B1390" s="9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</row>
    <row r="1391" spans="1:87" s="11" customFormat="1" x14ac:dyDescent="0.2">
      <c r="A1391" s="1"/>
      <c r="B1391" s="9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</row>
    <row r="1392" spans="1:87" s="11" customFormat="1" x14ac:dyDescent="0.2">
      <c r="A1392" s="1"/>
      <c r="B1392" s="9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</row>
    <row r="1393" spans="1:87" s="11" customFormat="1" x14ac:dyDescent="0.2">
      <c r="A1393" s="1"/>
      <c r="B1393" s="9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</row>
    <row r="1394" spans="1:87" s="11" customFormat="1" x14ac:dyDescent="0.2">
      <c r="A1394" s="1"/>
      <c r="B1394" s="9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</row>
    <row r="1395" spans="1:87" s="11" customFormat="1" x14ac:dyDescent="0.2">
      <c r="A1395" s="1"/>
      <c r="B1395" s="9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</row>
  </sheetData>
  <sortState ref="A39:F65">
    <sortCondition ref="F39:F65"/>
  </sortState>
  <mergeCells count="29">
    <mergeCell ref="CF1:CG1"/>
    <mergeCell ref="CH1:CI1"/>
    <mergeCell ref="K1:M1"/>
    <mergeCell ref="H1:J1"/>
    <mergeCell ref="C1:D1"/>
    <mergeCell ref="BV1:BX1"/>
    <mergeCell ref="BS1:BU1"/>
    <mergeCell ref="BP1:BR1"/>
    <mergeCell ref="BM1:BO1"/>
    <mergeCell ref="BJ1:BL1"/>
    <mergeCell ref="BG1:BI1"/>
    <mergeCell ref="BD1:BF1"/>
    <mergeCell ref="AX1:AZ1"/>
    <mergeCell ref="AU1:AW1"/>
    <mergeCell ref="E1:G1"/>
    <mergeCell ref="CB1:CD1"/>
    <mergeCell ref="BY1:CA1"/>
    <mergeCell ref="N1:P1"/>
    <mergeCell ref="BA1:BC1"/>
    <mergeCell ref="T1:V1"/>
    <mergeCell ref="AR1:AT1"/>
    <mergeCell ref="AO1:AQ1"/>
    <mergeCell ref="AL1:AN1"/>
    <mergeCell ref="AI1:AK1"/>
    <mergeCell ref="AF1:AH1"/>
    <mergeCell ref="AC1:AE1"/>
    <mergeCell ref="Z1:AB1"/>
    <mergeCell ref="W1:Y1"/>
    <mergeCell ref="Q1: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Meds Added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2017-04-04T19:18:53Z</dcterms:created>
  <dcterms:modified xsi:type="dcterms:W3CDTF">2018-06-01T00:44:48Z</dcterms:modified>
</cp:coreProperties>
</file>