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86A4F9EE-2EF9-4F0D-ABE0-0FCB0B9CAC1E}" xr6:coauthVersionLast="36" xr6:coauthVersionMax="36" xr10:uidLastSave="{00000000-0000-0000-0000-000000000000}"/>
  <bookViews>
    <workbookView xWindow="0" yWindow="0" windowWidth="19410" windowHeight="9660" xr2:uid="{00000000-000D-0000-FFFF-FFFF00000000}"/>
  </bookViews>
  <sheets>
    <sheet name="Table S4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5" i="13" l="1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</calcChain>
</file>

<file path=xl/sharedStrings.xml><?xml version="1.0" encoding="utf-8"?>
<sst xmlns="http://schemas.openxmlformats.org/spreadsheetml/2006/main" count="224" uniqueCount="190">
  <si>
    <t>Polish</t>
  </si>
  <si>
    <t>Source</t>
  </si>
  <si>
    <t>Region</t>
  </si>
  <si>
    <t>City</t>
  </si>
  <si>
    <t>GPS long</t>
  </si>
  <si>
    <t>GPS lat</t>
  </si>
  <si>
    <t xml:space="preserve">no of B539 size </t>
  </si>
  <si>
    <t>Total sample size</t>
  </si>
  <si>
    <t>B539 ratio</t>
  </si>
  <si>
    <t>Bodrogköz</t>
  </si>
  <si>
    <t>Dombrád</t>
  </si>
  <si>
    <t xml:space="preserve"> 21.926488500000005</t>
  </si>
  <si>
    <t>48.227121</t>
  </si>
  <si>
    <t>Hungarian Magyar FTDNA</t>
  </si>
  <si>
    <t>Bihar</t>
  </si>
  <si>
    <t>Szentpéterszeg</t>
  </si>
  <si>
    <t>21.617897099999936</t>
  </si>
  <si>
    <t>47.23867190000001</t>
  </si>
  <si>
    <t>Burgerland</t>
  </si>
  <si>
    <t>Unterwart/Alsóőr</t>
  </si>
  <si>
    <t>16.228835300000014</t>
  </si>
  <si>
    <t>47.2639302</t>
  </si>
  <si>
    <t>Székely</t>
  </si>
  <si>
    <t>Miercurea Ciuc/Csíkszereda</t>
  </si>
  <si>
    <t>25.795365500000003</t>
  </si>
  <si>
    <t>46.3695574</t>
  </si>
  <si>
    <t>Dél-Dunántúl</t>
  </si>
  <si>
    <t>Rinyaszentkirály</t>
  </si>
  <si>
    <t>17.394102100000055</t>
  </si>
  <si>
    <t>46.15157149999999</t>
  </si>
  <si>
    <t>Délvidék</t>
  </si>
  <si>
    <t>Senta/Zenta</t>
  </si>
  <si>
    <t>20.078093699999954</t>
  </si>
  <si>
    <t>45.9260128</t>
  </si>
  <si>
    <t>Jászság</t>
  </si>
  <si>
    <t>Jászberény</t>
  </si>
  <si>
    <t>19.906286499999965</t>
  </si>
  <si>
    <t>47.5001845</t>
  </si>
  <si>
    <t>Észak-Dunántúl</t>
  </si>
  <si>
    <t>Pápa</t>
  </si>
  <si>
    <t>17.469783399999983</t>
  </si>
  <si>
    <t>47.3260464</t>
  </si>
  <si>
    <t>Szabolcs-Szatmár</t>
  </si>
  <si>
    <t>Mátészalka</t>
  </si>
  <si>
    <t>22.31613900000002</t>
  </si>
  <si>
    <t>47.9515675</t>
  </si>
  <si>
    <t>Pest-Pilis-Kiskun</t>
  </si>
  <si>
    <t>Pusztavacs</t>
  </si>
  <si>
    <t>19.501319400000057</t>
  </si>
  <si>
    <t>47.1718531</t>
  </si>
  <si>
    <t>Észak-Magyarország</t>
  </si>
  <si>
    <t>Ózd</t>
  </si>
  <si>
    <t>20.28886979999993</t>
  </si>
  <si>
    <t>48.2241439</t>
  </si>
  <si>
    <t>Czechia</t>
  </si>
  <si>
    <t>Prague</t>
  </si>
  <si>
    <t>14.43780049999998</t>
  </si>
  <si>
    <t>50.0755381</t>
  </si>
  <si>
    <t>Battaglia et al. 2008</t>
  </si>
  <si>
    <t>Albania</t>
  </si>
  <si>
    <t>Tirana</t>
  </si>
  <si>
    <t>19.81869819999997</t>
  </si>
  <si>
    <t>41.3275459</t>
  </si>
  <si>
    <t>Balanovsky et al. 2011</t>
  </si>
  <si>
    <t>Alsatian</t>
  </si>
  <si>
    <t>Strasbourg</t>
  </si>
  <si>
    <t>7.752111300000024</t>
  </si>
  <si>
    <t>48.57340529999999</t>
  </si>
  <si>
    <t>Ramos-Luis et al. 2010</t>
  </si>
  <si>
    <t>Bulgarian</t>
  </si>
  <si>
    <t>Sofia</t>
  </si>
  <si>
    <t>23.321867500000053</t>
  </si>
  <si>
    <t>42.69770819999999</t>
  </si>
  <si>
    <t>Martinez-Cruz et al. 2012</t>
  </si>
  <si>
    <t>Bosniak</t>
  </si>
  <si>
    <t>Sarajevo</t>
  </si>
  <si>
    <t>18.413076300000057</t>
  </si>
  <si>
    <t>43.8562586</t>
  </si>
  <si>
    <t>Brabant</t>
  </si>
  <si>
    <t>Brussels</t>
  </si>
  <si>
    <t>4.351710300000036</t>
  </si>
  <si>
    <t>50.8503396</t>
  </si>
  <si>
    <t>Larmuseau et al. 2010</t>
  </si>
  <si>
    <t>Csángó</t>
  </si>
  <si>
    <t>Bacau</t>
  </si>
  <si>
    <t>26.91457479999997</t>
  </si>
  <si>
    <t>46.5670437</t>
  </si>
  <si>
    <t>Juhász et al. 2015</t>
  </si>
  <si>
    <t>Greek</t>
  </si>
  <si>
    <t>Thessaloniki</t>
  </si>
  <si>
    <t>22.944419100000005</t>
  </si>
  <si>
    <t>40.6400629</t>
  </si>
  <si>
    <t>Greek FTDNA project</t>
  </si>
  <si>
    <t>Athens</t>
  </si>
  <si>
    <t>23.727538800000048</t>
  </si>
  <si>
    <t>37.9838096</t>
  </si>
  <si>
    <t>Croatian</t>
  </si>
  <si>
    <t>Zagreb</t>
  </si>
  <si>
    <t>15.981918899999982</t>
  </si>
  <si>
    <t>45.8150108</t>
  </si>
  <si>
    <t>Macedonian</t>
  </si>
  <si>
    <t>Skopje</t>
  </si>
  <si>
    <t>21.42799560000003</t>
  </si>
  <si>
    <t>41.9973462</t>
  </si>
  <si>
    <t>Pericic et al. 2005</t>
  </si>
  <si>
    <t>Moldovan</t>
  </si>
  <si>
    <t>Chisinau</t>
  </si>
  <si>
    <t>28.86381019999999</t>
  </si>
  <si>
    <t>47.0104529</t>
  </si>
  <si>
    <t>Varzari et al. 2013</t>
  </si>
  <si>
    <t>Romanian</t>
  </si>
  <si>
    <t>Piatra Neamt</t>
  </si>
  <si>
    <t>26.377979299999993</t>
  </si>
  <si>
    <t>46.92996159999999</t>
  </si>
  <si>
    <t>Northeast Italian</t>
  </si>
  <si>
    <t>Verona</t>
  </si>
  <si>
    <t>10.991621500000065</t>
  </si>
  <si>
    <t>45.43838419999999</t>
  </si>
  <si>
    <t>Lodz</t>
  </si>
  <si>
    <t>19.45598330000007</t>
  </si>
  <si>
    <t>51.75924850000001</t>
  </si>
  <si>
    <t>Bucuresti</t>
  </si>
  <si>
    <t>26.102538399999958</t>
  </si>
  <si>
    <t>44.4267674</t>
  </si>
  <si>
    <t>Slovenian</t>
  </si>
  <si>
    <t>Ljubljana</t>
  </si>
  <si>
    <t>14.505751499999974</t>
  </si>
  <si>
    <t>46.0569465</t>
  </si>
  <si>
    <t>Serbian</t>
  </si>
  <si>
    <t>Belgrade</t>
  </si>
  <si>
    <t>20.44892159999995</t>
  </si>
  <si>
    <t>44.786568</t>
  </si>
  <si>
    <t>Mirabal et al. 2010</t>
  </si>
  <si>
    <t>Montenegro</t>
  </si>
  <si>
    <t>Podgorica</t>
  </si>
  <si>
    <t>19.259364199999936</t>
  </si>
  <si>
    <t>42.43041960000001</t>
  </si>
  <si>
    <t>Slovakian</t>
  </si>
  <si>
    <t>Stara Lubovna</t>
  </si>
  <si>
    <t>20.682308599999942</t>
  </si>
  <si>
    <t>49.2964838</t>
  </si>
  <si>
    <t>Novacková et al. 2014</t>
  </si>
  <si>
    <t>Namestovo</t>
  </si>
  <si>
    <t>19.481215499999962</t>
  </si>
  <si>
    <t>49.404472</t>
  </si>
  <si>
    <t>Skalica</t>
  </si>
  <si>
    <t>17.225030199999992</t>
  </si>
  <si>
    <t>48.8448118</t>
  </si>
  <si>
    <t>Nova Bana</t>
  </si>
  <si>
    <t>18.642189400000007</t>
  </si>
  <si>
    <t>48.4216874</t>
  </si>
  <si>
    <t>Galanta</t>
  </si>
  <si>
    <t>17.726663599999938</t>
  </si>
  <si>
    <t>48.1895413</t>
  </si>
  <si>
    <t>Ukrainian West</t>
  </si>
  <si>
    <t>Lviv</t>
  </si>
  <si>
    <t>24.029717000000005</t>
  </si>
  <si>
    <t>49.83968300000001</t>
  </si>
  <si>
    <t>Mielnik-Sikorska et al 2012</t>
  </si>
  <si>
    <t>Tyrol East</t>
  </si>
  <si>
    <t>Linz</t>
  </si>
  <si>
    <t>14.285830000000033</t>
  </si>
  <si>
    <t>48.30694</t>
  </si>
  <si>
    <t>Niederstätter et al. 2012</t>
  </si>
  <si>
    <t>Polish Kasuby</t>
  </si>
  <si>
    <t>Gdansk</t>
  </si>
  <si>
    <t>18.64663840000003</t>
  </si>
  <si>
    <t>54.35202520000001</t>
  </si>
  <si>
    <t>Rebala et al. 2013</t>
  </si>
  <si>
    <t>Polish Kociewie</t>
  </si>
  <si>
    <t>Tczew</t>
  </si>
  <si>
    <t>18.777307199999996</t>
  </si>
  <si>
    <t>54.0919269</t>
  </si>
  <si>
    <t>Polish Kurpie</t>
  </si>
  <si>
    <t>Ostroleka</t>
  </si>
  <si>
    <t>21.559255399999984</t>
  </si>
  <si>
    <t>53.0876544</t>
  </si>
  <si>
    <t>Sorbian Lusatia</t>
  </si>
  <si>
    <t>Cottbus</t>
  </si>
  <si>
    <t>14.332867899999997</t>
  </si>
  <si>
    <t>51.75631079999999</t>
  </si>
  <si>
    <t>Slovak West</t>
  </si>
  <si>
    <t>Bratislava</t>
  </si>
  <si>
    <t>17.10774779999997</t>
  </si>
  <si>
    <t>48.1485965</t>
  </si>
  <si>
    <t>German Bavaria</t>
  </si>
  <si>
    <t>München</t>
  </si>
  <si>
    <t>11.581980499999986</t>
  </si>
  <si>
    <t>48.1351253</t>
  </si>
  <si>
    <t>Table S6. Locations of populations for local B539 surfer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</si>
</sst>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7" fillId="2" borderId="1" applyNumberFormat="0" applyFont="0" applyAlignment="0" applyProtection="0"/>
    <xf numFmtId="0" fontId="8" fillId="0" borderId="0"/>
  </cellStyleXfs>
  <cellXfs count="15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</cellXfs>
  <cellStyles count="13">
    <cellStyle name="Excel Built-in Normal" xfId="12" xr:uid="{00000000-0005-0000-0000-000000000000}"/>
    <cellStyle name="Normaallaad" xfId="0" builtinId="0"/>
    <cellStyle name="Normaallaad 2" xfId="4" xr:uid="{00000000-0005-0000-0000-000001000000}"/>
    <cellStyle name="Normaallaad 3" xfId="5" xr:uid="{00000000-0005-0000-0000-000002000000}"/>
    <cellStyle name="Normal 2" xfId="6" xr:uid="{00000000-0005-0000-0000-000004000000}"/>
    <cellStyle name="Normal 2 11" xfId="7" xr:uid="{00000000-0005-0000-0000-000005000000}"/>
    <cellStyle name="Normal 2 2" xfId="10" xr:uid="{00000000-0005-0000-0000-000006000000}"/>
    <cellStyle name="Normale 2" xfId="8" xr:uid="{00000000-0005-0000-0000-000007000000}"/>
    <cellStyle name="Normale 3" xfId="9" xr:uid="{00000000-0005-0000-0000-000008000000}"/>
    <cellStyle name="Note 2" xfId="11" xr:uid="{00000000-0005-0000-0000-000009000000}"/>
    <cellStyle name="Обычный 2" xfId="2" xr:uid="{00000000-0005-0000-0000-00000A000000}"/>
    <cellStyle name="Обычный 247" xfId="3" xr:uid="{00000000-0005-0000-0000-00000B000000}"/>
    <cellStyle name="Обычный_Лист1" xfId="1" xr:uid="{00000000-0005-0000-0000-00000C000000}"/>
  </cellStyles>
  <dxfs count="0"/>
  <tableStyles count="0" defaultTableStyle="TableStyleMedium2" defaultPivotStyle="PivotStyleLight16"/>
  <colors>
    <mruColors>
      <color rgb="FF99CCFF"/>
      <color rgb="FF92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sqref="A1:H45"/>
    </sheetView>
  </sheetViews>
  <sheetFormatPr defaultRowHeight="14.5" x14ac:dyDescent="0.35"/>
  <cols>
    <col min="1" max="1" width="20.26953125" bestFit="1" customWidth="1"/>
    <col min="2" max="2" width="25.81640625" bestFit="1" customWidth="1"/>
    <col min="3" max="3" width="19.26953125" bestFit="1" customWidth="1"/>
    <col min="4" max="4" width="17.81640625" bestFit="1" customWidth="1"/>
    <col min="5" max="5" width="14.54296875" style="2" bestFit="1" customWidth="1"/>
    <col min="6" max="6" width="16.26953125" style="2" bestFit="1" customWidth="1"/>
    <col min="7" max="7" width="9.7265625" style="2" bestFit="1" customWidth="1"/>
    <col min="8" max="8" width="24.81640625" bestFit="1" customWidth="1"/>
  </cols>
  <sheetData>
    <row r="1" spans="1:8" x14ac:dyDescent="0.35">
      <c r="A1" s="3" t="s">
        <v>189</v>
      </c>
      <c r="B1" s="3"/>
      <c r="C1" s="3"/>
      <c r="D1" s="3"/>
      <c r="E1" s="3"/>
      <c r="F1" s="3"/>
      <c r="G1" s="3"/>
      <c r="H1" s="3"/>
    </row>
    <row r="2" spans="1:8" x14ac:dyDescent="0.35">
      <c r="A2" s="4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6" t="s">
        <v>7</v>
      </c>
      <c r="G2" s="6" t="s">
        <v>8</v>
      </c>
      <c r="H2" s="7" t="s">
        <v>1</v>
      </c>
    </row>
    <row r="3" spans="1:8" x14ac:dyDescent="0.35">
      <c r="A3" s="8" t="s">
        <v>9</v>
      </c>
      <c r="B3" s="8" t="s">
        <v>10</v>
      </c>
      <c r="C3" s="8" t="s">
        <v>11</v>
      </c>
      <c r="D3" s="8" t="s">
        <v>12</v>
      </c>
      <c r="E3" s="9">
        <v>2</v>
      </c>
      <c r="F3" s="9">
        <v>147</v>
      </c>
      <c r="G3" s="10">
        <f>E3/F3</f>
        <v>1.3605442176870748E-2</v>
      </c>
      <c r="H3" s="8" t="s">
        <v>13</v>
      </c>
    </row>
    <row r="4" spans="1:8" x14ac:dyDescent="0.35">
      <c r="A4" s="8" t="s">
        <v>14</v>
      </c>
      <c r="B4" s="8" t="s">
        <v>15</v>
      </c>
      <c r="C4" s="8" t="s">
        <v>16</v>
      </c>
      <c r="D4" s="8" t="s">
        <v>17</v>
      </c>
      <c r="E4" s="9">
        <v>1</v>
      </c>
      <c r="F4" s="9">
        <v>19</v>
      </c>
      <c r="G4" s="10">
        <f>E4/F4</f>
        <v>5.2631578947368418E-2</v>
      </c>
      <c r="H4" s="8" t="s">
        <v>13</v>
      </c>
    </row>
    <row r="5" spans="1:8" x14ac:dyDescent="0.35">
      <c r="A5" s="8" t="s">
        <v>18</v>
      </c>
      <c r="B5" s="8" t="s">
        <v>19</v>
      </c>
      <c r="C5" s="8" t="s">
        <v>20</v>
      </c>
      <c r="D5" s="8" t="s">
        <v>21</v>
      </c>
      <c r="E5" s="9">
        <v>1</v>
      </c>
      <c r="F5" s="9">
        <v>13</v>
      </c>
      <c r="G5" s="10">
        <f t="shared" ref="G5:G45" si="0">E5/F5</f>
        <v>7.6923076923076927E-2</v>
      </c>
      <c r="H5" s="8" t="s">
        <v>13</v>
      </c>
    </row>
    <row r="6" spans="1:8" x14ac:dyDescent="0.35">
      <c r="A6" s="8" t="s">
        <v>22</v>
      </c>
      <c r="B6" s="8" t="s">
        <v>23</v>
      </c>
      <c r="C6" s="8" t="s">
        <v>24</v>
      </c>
      <c r="D6" s="8" t="s">
        <v>25</v>
      </c>
      <c r="E6" s="9">
        <v>4</v>
      </c>
      <c r="F6" s="9">
        <v>95</v>
      </c>
      <c r="G6" s="10">
        <f t="shared" si="0"/>
        <v>4.2105263157894736E-2</v>
      </c>
      <c r="H6" s="8" t="s">
        <v>13</v>
      </c>
    </row>
    <row r="7" spans="1:8" x14ac:dyDescent="0.35">
      <c r="A7" s="8" t="s">
        <v>26</v>
      </c>
      <c r="B7" s="8" t="s">
        <v>27</v>
      </c>
      <c r="C7" s="8" t="s">
        <v>28</v>
      </c>
      <c r="D7" s="8" t="s">
        <v>29</v>
      </c>
      <c r="E7" s="9">
        <v>1</v>
      </c>
      <c r="F7" s="9">
        <v>16</v>
      </c>
      <c r="G7" s="10">
        <f t="shared" si="0"/>
        <v>6.25E-2</v>
      </c>
      <c r="H7" s="8" t="s">
        <v>13</v>
      </c>
    </row>
    <row r="8" spans="1:8" x14ac:dyDescent="0.35">
      <c r="A8" s="8" t="s">
        <v>30</v>
      </c>
      <c r="B8" s="8" t="s">
        <v>31</v>
      </c>
      <c r="C8" s="8" t="s">
        <v>32</v>
      </c>
      <c r="D8" s="8" t="s">
        <v>33</v>
      </c>
      <c r="E8" s="9">
        <v>1</v>
      </c>
      <c r="F8" s="9">
        <v>18</v>
      </c>
      <c r="G8" s="10">
        <f t="shared" si="0"/>
        <v>5.5555555555555552E-2</v>
      </c>
      <c r="H8" s="8" t="s">
        <v>13</v>
      </c>
    </row>
    <row r="9" spans="1:8" x14ac:dyDescent="0.35">
      <c r="A9" s="8" t="s">
        <v>34</v>
      </c>
      <c r="B9" s="8" t="s">
        <v>35</v>
      </c>
      <c r="C9" s="8" t="s">
        <v>36</v>
      </c>
      <c r="D9" s="8" t="s">
        <v>37</v>
      </c>
      <c r="E9" s="9">
        <v>0</v>
      </c>
      <c r="F9" s="9">
        <v>52</v>
      </c>
      <c r="G9" s="10">
        <f t="shared" si="0"/>
        <v>0</v>
      </c>
      <c r="H9" s="8" t="s">
        <v>13</v>
      </c>
    </row>
    <row r="10" spans="1:8" x14ac:dyDescent="0.35">
      <c r="A10" s="8" t="s">
        <v>38</v>
      </c>
      <c r="B10" s="8" t="s">
        <v>39</v>
      </c>
      <c r="C10" s="8" t="s">
        <v>40</v>
      </c>
      <c r="D10" s="8" t="s">
        <v>41</v>
      </c>
      <c r="E10" s="9">
        <v>0</v>
      </c>
      <c r="F10" s="9">
        <v>29</v>
      </c>
      <c r="G10" s="10">
        <f t="shared" si="0"/>
        <v>0</v>
      </c>
      <c r="H10" s="8" t="s">
        <v>13</v>
      </c>
    </row>
    <row r="11" spans="1:8" x14ac:dyDescent="0.35">
      <c r="A11" s="8" t="s">
        <v>42</v>
      </c>
      <c r="B11" s="8" t="s">
        <v>43</v>
      </c>
      <c r="C11" s="8" t="s">
        <v>44</v>
      </c>
      <c r="D11" s="8" t="s">
        <v>45</v>
      </c>
      <c r="E11" s="9">
        <v>0</v>
      </c>
      <c r="F11" s="9">
        <v>20</v>
      </c>
      <c r="G11" s="10">
        <f t="shared" si="0"/>
        <v>0</v>
      </c>
      <c r="H11" s="8" t="s">
        <v>13</v>
      </c>
    </row>
    <row r="12" spans="1:8" x14ac:dyDescent="0.35">
      <c r="A12" s="8" t="s">
        <v>46</v>
      </c>
      <c r="B12" s="8" t="s">
        <v>47</v>
      </c>
      <c r="C12" s="8" t="s">
        <v>48</v>
      </c>
      <c r="D12" s="8" t="s">
        <v>49</v>
      </c>
      <c r="E12" s="9">
        <v>0</v>
      </c>
      <c r="F12" s="9">
        <v>14</v>
      </c>
      <c r="G12" s="10">
        <f t="shared" si="0"/>
        <v>0</v>
      </c>
      <c r="H12" s="8" t="s">
        <v>13</v>
      </c>
    </row>
    <row r="13" spans="1:8" x14ac:dyDescent="0.35">
      <c r="A13" s="8" t="s">
        <v>50</v>
      </c>
      <c r="B13" s="8" t="s">
        <v>51</v>
      </c>
      <c r="C13" s="8" t="s">
        <v>52</v>
      </c>
      <c r="D13" s="8" t="s">
        <v>53</v>
      </c>
      <c r="E13" s="9">
        <v>0</v>
      </c>
      <c r="F13" s="9">
        <v>30</v>
      </c>
      <c r="G13" s="10">
        <f t="shared" si="0"/>
        <v>0</v>
      </c>
      <c r="H13" s="8" t="s">
        <v>13</v>
      </c>
    </row>
    <row r="14" spans="1:8" x14ac:dyDescent="0.35">
      <c r="A14" s="8" t="s">
        <v>54</v>
      </c>
      <c r="B14" s="8" t="s">
        <v>55</v>
      </c>
      <c r="C14" s="8" t="s">
        <v>56</v>
      </c>
      <c r="D14" s="8" t="s">
        <v>57</v>
      </c>
      <c r="E14" s="9">
        <v>0</v>
      </c>
      <c r="F14" s="9">
        <v>75</v>
      </c>
      <c r="G14" s="10">
        <f t="shared" si="0"/>
        <v>0</v>
      </c>
      <c r="H14" s="8" t="s">
        <v>58</v>
      </c>
    </row>
    <row r="15" spans="1:8" x14ac:dyDescent="0.35">
      <c r="A15" s="8" t="s">
        <v>59</v>
      </c>
      <c r="B15" s="8" t="s">
        <v>60</v>
      </c>
      <c r="C15" s="8" t="s">
        <v>61</v>
      </c>
      <c r="D15" s="8" t="s">
        <v>62</v>
      </c>
      <c r="E15" s="9">
        <v>0</v>
      </c>
      <c r="F15" s="9">
        <v>119</v>
      </c>
      <c r="G15" s="10">
        <f t="shared" si="0"/>
        <v>0</v>
      </c>
      <c r="H15" s="8" t="s">
        <v>63</v>
      </c>
    </row>
    <row r="16" spans="1:8" s="1" customFormat="1" x14ac:dyDescent="0.35">
      <c r="A16" s="8" t="s">
        <v>64</v>
      </c>
      <c r="B16" s="8" t="s">
        <v>65</v>
      </c>
      <c r="C16" s="8" t="s">
        <v>66</v>
      </c>
      <c r="D16" s="8" t="s">
        <v>67</v>
      </c>
      <c r="E16" s="9">
        <v>0</v>
      </c>
      <c r="F16" s="9">
        <v>80</v>
      </c>
      <c r="G16" s="10">
        <f t="shared" si="0"/>
        <v>0</v>
      </c>
      <c r="H16" s="8" t="s">
        <v>68</v>
      </c>
    </row>
    <row r="17" spans="1:8" x14ac:dyDescent="0.35">
      <c r="A17" s="8" t="s">
        <v>69</v>
      </c>
      <c r="B17" s="8" t="s">
        <v>70</v>
      </c>
      <c r="C17" s="8" t="s">
        <v>71</v>
      </c>
      <c r="D17" s="8" t="s">
        <v>72</v>
      </c>
      <c r="E17" s="9">
        <v>0</v>
      </c>
      <c r="F17" s="9">
        <v>97</v>
      </c>
      <c r="G17" s="10">
        <f t="shared" si="0"/>
        <v>0</v>
      </c>
      <c r="H17" s="8" t="s">
        <v>73</v>
      </c>
    </row>
    <row r="18" spans="1:8" x14ac:dyDescent="0.35">
      <c r="A18" s="8" t="s">
        <v>74</v>
      </c>
      <c r="B18" s="8" t="s">
        <v>75</v>
      </c>
      <c r="C18" s="8" t="s">
        <v>76</v>
      </c>
      <c r="D18" s="8" t="s">
        <v>77</v>
      </c>
      <c r="E18" s="9">
        <v>0</v>
      </c>
      <c r="F18" s="9">
        <v>84</v>
      </c>
      <c r="G18" s="10">
        <f t="shared" si="0"/>
        <v>0</v>
      </c>
      <c r="H18" s="8" t="s">
        <v>63</v>
      </c>
    </row>
    <row r="19" spans="1:8" s="1" customFormat="1" x14ac:dyDescent="0.35">
      <c r="A19" s="11" t="s">
        <v>78</v>
      </c>
      <c r="B19" s="8" t="s">
        <v>79</v>
      </c>
      <c r="C19" s="8" t="s">
        <v>80</v>
      </c>
      <c r="D19" s="8" t="s">
        <v>81</v>
      </c>
      <c r="E19" s="9">
        <v>0</v>
      </c>
      <c r="F19" s="9">
        <v>477</v>
      </c>
      <c r="G19" s="10">
        <f t="shared" si="0"/>
        <v>0</v>
      </c>
      <c r="H19" s="11" t="s">
        <v>82</v>
      </c>
    </row>
    <row r="20" spans="1:8" x14ac:dyDescent="0.35">
      <c r="A20" s="8" t="s">
        <v>83</v>
      </c>
      <c r="B20" s="8" t="s">
        <v>84</v>
      </c>
      <c r="C20" s="8" t="s">
        <v>85</v>
      </c>
      <c r="D20" s="8" t="s">
        <v>86</v>
      </c>
      <c r="E20" s="9">
        <v>0</v>
      </c>
      <c r="F20" s="9">
        <v>106</v>
      </c>
      <c r="G20" s="10">
        <f t="shared" si="0"/>
        <v>0</v>
      </c>
      <c r="H20" s="8" t="s">
        <v>87</v>
      </c>
    </row>
    <row r="21" spans="1:8" x14ac:dyDescent="0.35">
      <c r="A21" s="8" t="s">
        <v>88</v>
      </c>
      <c r="B21" s="8" t="s">
        <v>89</v>
      </c>
      <c r="C21" s="8" t="s">
        <v>90</v>
      </c>
      <c r="D21" s="8" t="s">
        <v>91</v>
      </c>
      <c r="E21" s="9">
        <v>1</v>
      </c>
      <c r="F21" s="9">
        <v>231</v>
      </c>
      <c r="G21" s="10">
        <f t="shared" si="0"/>
        <v>4.329004329004329E-3</v>
      </c>
      <c r="H21" s="8" t="s">
        <v>92</v>
      </c>
    </row>
    <row r="22" spans="1:8" x14ac:dyDescent="0.35">
      <c r="A22" s="8" t="s">
        <v>88</v>
      </c>
      <c r="B22" s="8" t="s">
        <v>93</v>
      </c>
      <c r="C22" s="8" t="s">
        <v>94</v>
      </c>
      <c r="D22" s="8" t="s">
        <v>95</v>
      </c>
      <c r="E22" s="9">
        <v>0</v>
      </c>
      <c r="F22" s="9">
        <v>149</v>
      </c>
      <c r="G22" s="10">
        <f t="shared" si="0"/>
        <v>0</v>
      </c>
      <c r="H22" s="11" t="s">
        <v>58</v>
      </c>
    </row>
    <row r="23" spans="1:8" x14ac:dyDescent="0.35">
      <c r="A23" s="8" t="s">
        <v>96</v>
      </c>
      <c r="B23" s="8" t="s">
        <v>97</v>
      </c>
      <c r="C23" s="8" t="s">
        <v>98</v>
      </c>
      <c r="D23" s="8" t="s">
        <v>99</v>
      </c>
      <c r="E23" s="9">
        <v>0</v>
      </c>
      <c r="F23" s="9">
        <v>208</v>
      </c>
      <c r="G23" s="10">
        <f t="shared" si="0"/>
        <v>0</v>
      </c>
      <c r="H23" s="8" t="s">
        <v>63</v>
      </c>
    </row>
    <row r="24" spans="1:8" x14ac:dyDescent="0.35">
      <c r="A24" s="8" t="s">
        <v>100</v>
      </c>
      <c r="B24" s="8" t="s">
        <v>101</v>
      </c>
      <c r="C24" s="8" t="s">
        <v>102</v>
      </c>
      <c r="D24" s="8" t="s">
        <v>103</v>
      </c>
      <c r="E24" s="9">
        <v>0</v>
      </c>
      <c r="F24" s="9">
        <v>79</v>
      </c>
      <c r="G24" s="10">
        <f t="shared" si="0"/>
        <v>0</v>
      </c>
      <c r="H24" s="11" t="s">
        <v>104</v>
      </c>
    </row>
    <row r="25" spans="1:8" x14ac:dyDescent="0.35">
      <c r="A25" s="12" t="s">
        <v>105</v>
      </c>
      <c r="B25" s="12" t="s">
        <v>106</v>
      </c>
      <c r="C25" s="12" t="s">
        <v>107</v>
      </c>
      <c r="D25" s="12" t="s">
        <v>108</v>
      </c>
      <c r="E25" s="13">
        <v>0</v>
      </c>
      <c r="F25" s="13">
        <v>125</v>
      </c>
      <c r="G25" s="10">
        <f t="shared" si="0"/>
        <v>0</v>
      </c>
      <c r="H25" s="14" t="s">
        <v>109</v>
      </c>
    </row>
    <row r="26" spans="1:8" x14ac:dyDescent="0.35">
      <c r="A26" s="8" t="s">
        <v>110</v>
      </c>
      <c r="B26" s="8" t="s">
        <v>111</v>
      </c>
      <c r="C26" s="12" t="s">
        <v>112</v>
      </c>
      <c r="D26" s="12" t="s">
        <v>113</v>
      </c>
      <c r="E26" s="13">
        <v>0</v>
      </c>
      <c r="F26" s="13">
        <v>53</v>
      </c>
      <c r="G26" s="10">
        <f t="shared" si="0"/>
        <v>0</v>
      </c>
      <c r="H26" s="11" t="s">
        <v>109</v>
      </c>
    </row>
    <row r="27" spans="1:8" x14ac:dyDescent="0.35">
      <c r="A27" s="12" t="s">
        <v>114</v>
      </c>
      <c r="B27" s="12" t="s">
        <v>115</v>
      </c>
      <c r="C27" s="12" t="s">
        <v>116</v>
      </c>
      <c r="D27" s="12" t="s">
        <v>117</v>
      </c>
      <c r="E27" s="13">
        <v>0</v>
      </c>
      <c r="F27" s="13">
        <v>67</v>
      </c>
      <c r="G27" s="10">
        <f t="shared" si="0"/>
        <v>0</v>
      </c>
      <c r="H27" s="12" t="s">
        <v>58</v>
      </c>
    </row>
    <row r="28" spans="1:8" x14ac:dyDescent="0.35">
      <c r="A28" s="12" t="s">
        <v>0</v>
      </c>
      <c r="B28" s="12" t="s">
        <v>118</v>
      </c>
      <c r="C28" s="12" t="s">
        <v>119</v>
      </c>
      <c r="D28" s="12" t="s">
        <v>120</v>
      </c>
      <c r="E28" s="13">
        <v>0</v>
      </c>
      <c r="F28" s="13">
        <v>99</v>
      </c>
      <c r="G28" s="10">
        <f t="shared" si="0"/>
        <v>0</v>
      </c>
      <c r="H28" s="12" t="s">
        <v>58</v>
      </c>
    </row>
    <row r="29" spans="1:8" x14ac:dyDescent="0.35">
      <c r="A29" s="12" t="s">
        <v>110</v>
      </c>
      <c r="B29" s="12" t="s">
        <v>121</v>
      </c>
      <c r="C29" s="12" t="s">
        <v>122</v>
      </c>
      <c r="D29" s="12" t="s">
        <v>123</v>
      </c>
      <c r="E29" s="13">
        <v>0</v>
      </c>
      <c r="F29" s="13">
        <v>178</v>
      </c>
      <c r="G29" s="10">
        <f t="shared" si="0"/>
        <v>0</v>
      </c>
      <c r="H29" s="12" t="s">
        <v>73</v>
      </c>
    </row>
    <row r="30" spans="1:8" x14ac:dyDescent="0.35">
      <c r="A30" s="12" t="s">
        <v>124</v>
      </c>
      <c r="B30" s="12" t="s">
        <v>125</v>
      </c>
      <c r="C30" s="12" t="s">
        <v>126</v>
      </c>
      <c r="D30" s="12" t="s">
        <v>127</v>
      </c>
      <c r="E30" s="13">
        <v>0</v>
      </c>
      <c r="F30" s="13">
        <v>75</v>
      </c>
      <c r="G30" s="10">
        <f t="shared" si="0"/>
        <v>0</v>
      </c>
      <c r="H30" s="12" t="s">
        <v>63</v>
      </c>
    </row>
    <row r="31" spans="1:8" x14ac:dyDescent="0.35">
      <c r="A31" s="8" t="s">
        <v>128</v>
      </c>
      <c r="B31" s="8" t="s">
        <v>129</v>
      </c>
      <c r="C31" s="12" t="s">
        <v>130</v>
      </c>
      <c r="D31" s="12" t="s">
        <v>131</v>
      </c>
      <c r="E31" s="13">
        <v>0</v>
      </c>
      <c r="F31" s="13">
        <v>179</v>
      </c>
      <c r="G31" s="10">
        <f t="shared" si="0"/>
        <v>0</v>
      </c>
      <c r="H31" s="8" t="s">
        <v>132</v>
      </c>
    </row>
    <row r="32" spans="1:8" x14ac:dyDescent="0.35">
      <c r="A32" s="8" t="s">
        <v>133</v>
      </c>
      <c r="B32" s="8" t="s">
        <v>134</v>
      </c>
      <c r="C32" s="12" t="s">
        <v>135</v>
      </c>
      <c r="D32" s="12" t="s">
        <v>136</v>
      </c>
      <c r="E32" s="13">
        <v>0</v>
      </c>
      <c r="F32" s="13">
        <v>404</v>
      </c>
      <c r="G32" s="10">
        <f t="shared" si="0"/>
        <v>0</v>
      </c>
      <c r="H32" s="8" t="s">
        <v>132</v>
      </c>
    </row>
    <row r="33" spans="1:8" x14ac:dyDescent="0.35">
      <c r="A33" s="12" t="s">
        <v>137</v>
      </c>
      <c r="B33" s="12" t="s">
        <v>138</v>
      </c>
      <c r="C33" s="12" t="s">
        <v>139</v>
      </c>
      <c r="D33" s="12" t="s">
        <v>140</v>
      </c>
      <c r="E33" s="13">
        <v>0</v>
      </c>
      <c r="F33" s="13">
        <v>30</v>
      </c>
      <c r="G33" s="10">
        <f t="shared" si="0"/>
        <v>0</v>
      </c>
      <c r="H33" s="12" t="s">
        <v>141</v>
      </c>
    </row>
    <row r="34" spans="1:8" x14ac:dyDescent="0.35">
      <c r="A34" s="12" t="s">
        <v>137</v>
      </c>
      <c r="B34" s="8" t="s">
        <v>142</v>
      </c>
      <c r="C34" s="12" t="s">
        <v>143</v>
      </c>
      <c r="D34" s="12" t="s">
        <v>144</v>
      </c>
      <c r="E34" s="13">
        <v>0</v>
      </c>
      <c r="F34" s="13">
        <v>36</v>
      </c>
      <c r="G34" s="10">
        <f t="shared" si="0"/>
        <v>0</v>
      </c>
      <c r="H34" s="12" t="s">
        <v>141</v>
      </c>
    </row>
    <row r="35" spans="1:8" x14ac:dyDescent="0.35">
      <c r="A35" s="12" t="s">
        <v>137</v>
      </c>
      <c r="B35" s="8" t="s">
        <v>145</v>
      </c>
      <c r="C35" s="12" t="s">
        <v>146</v>
      </c>
      <c r="D35" s="12" t="s">
        <v>147</v>
      </c>
      <c r="E35" s="13">
        <v>0</v>
      </c>
      <c r="F35" s="13">
        <v>30</v>
      </c>
      <c r="G35" s="10">
        <f t="shared" si="0"/>
        <v>0</v>
      </c>
      <c r="H35" s="12" t="s">
        <v>141</v>
      </c>
    </row>
    <row r="36" spans="1:8" x14ac:dyDescent="0.35">
      <c r="A36" s="12" t="s">
        <v>137</v>
      </c>
      <c r="B36" s="8" t="s">
        <v>148</v>
      </c>
      <c r="C36" s="12" t="s">
        <v>149</v>
      </c>
      <c r="D36" s="12" t="s">
        <v>150</v>
      </c>
      <c r="E36" s="13">
        <v>0</v>
      </c>
      <c r="F36" s="13">
        <v>27</v>
      </c>
      <c r="G36" s="10">
        <f t="shared" si="0"/>
        <v>0</v>
      </c>
      <c r="H36" s="12" t="s">
        <v>141</v>
      </c>
    </row>
    <row r="37" spans="1:8" x14ac:dyDescent="0.35">
      <c r="A37" s="12" t="s">
        <v>137</v>
      </c>
      <c r="B37" s="8" t="s">
        <v>151</v>
      </c>
      <c r="C37" s="12" t="s">
        <v>152</v>
      </c>
      <c r="D37" s="12" t="s">
        <v>153</v>
      </c>
      <c r="E37" s="13">
        <v>0</v>
      </c>
      <c r="F37" s="13">
        <v>33</v>
      </c>
      <c r="G37" s="10">
        <f t="shared" si="0"/>
        <v>0</v>
      </c>
      <c r="H37" s="12" t="s">
        <v>141</v>
      </c>
    </row>
    <row r="38" spans="1:8" x14ac:dyDescent="0.35">
      <c r="A38" s="8" t="s">
        <v>154</v>
      </c>
      <c r="B38" s="8" t="s">
        <v>155</v>
      </c>
      <c r="C38" s="12" t="s">
        <v>156</v>
      </c>
      <c r="D38" s="12" t="s">
        <v>157</v>
      </c>
      <c r="E38" s="13">
        <v>0</v>
      </c>
      <c r="F38" s="13">
        <v>154</v>
      </c>
      <c r="G38" s="10">
        <f t="shared" si="0"/>
        <v>0</v>
      </c>
      <c r="H38" s="12" t="s">
        <v>158</v>
      </c>
    </row>
    <row r="39" spans="1:8" x14ac:dyDescent="0.35">
      <c r="A39" s="8" t="s">
        <v>159</v>
      </c>
      <c r="B39" s="8" t="s">
        <v>160</v>
      </c>
      <c r="C39" s="12" t="s">
        <v>161</v>
      </c>
      <c r="D39" s="12" t="s">
        <v>162</v>
      </c>
      <c r="E39" s="13">
        <v>0</v>
      </c>
      <c r="F39" s="13">
        <v>141</v>
      </c>
      <c r="G39" s="10">
        <f t="shared" si="0"/>
        <v>0</v>
      </c>
      <c r="H39" s="12" t="s">
        <v>163</v>
      </c>
    </row>
    <row r="40" spans="1:8" x14ac:dyDescent="0.35">
      <c r="A40" s="8" t="s">
        <v>164</v>
      </c>
      <c r="B40" s="12" t="s">
        <v>165</v>
      </c>
      <c r="C40" s="12" t="s">
        <v>166</v>
      </c>
      <c r="D40" s="12" t="s">
        <v>167</v>
      </c>
      <c r="E40" s="13">
        <v>0</v>
      </c>
      <c r="F40" s="13">
        <v>204</v>
      </c>
      <c r="G40" s="10">
        <f t="shared" si="0"/>
        <v>0</v>
      </c>
      <c r="H40" s="12" t="s">
        <v>168</v>
      </c>
    </row>
    <row r="41" spans="1:8" x14ac:dyDescent="0.35">
      <c r="A41" s="8" t="s">
        <v>169</v>
      </c>
      <c r="B41" s="12" t="s">
        <v>170</v>
      </c>
      <c r="C41" s="12" t="s">
        <v>171</v>
      </c>
      <c r="D41" s="12" t="s">
        <v>172</v>
      </c>
      <c r="E41" s="13">
        <v>0</v>
      </c>
      <c r="F41" s="13">
        <v>158</v>
      </c>
      <c r="G41" s="10">
        <f t="shared" si="0"/>
        <v>0</v>
      </c>
      <c r="H41" s="12" t="s">
        <v>168</v>
      </c>
    </row>
    <row r="42" spans="1:8" x14ac:dyDescent="0.35">
      <c r="A42" s="8" t="s">
        <v>173</v>
      </c>
      <c r="B42" s="12" t="s">
        <v>174</v>
      </c>
      <c r="C42" s="12" t="s">
        <v>175</v>
      </c>
      <c r="D42" s="12" t="s">
        <v>176</v>
      </c>
      <c r="E42" s="13">
        <v>0</v>
      </c>
      <c r="F42" s="13">
        <v>158</v>
      </c>
      <c r="G42" s="10">
        <f t="shared" si="0"/>
        <v>0</v>
      </c>
      <c r="H42" s="12" t="s">
        <v>168</v>
      </c>
    </row>
    <row r="43" spans="1:8" x14ac:dyDescent="0.35">
      <c r="A43" s="8" t="s">
        <v>177</v>
      </c>
      <c r="B43" s="12" t="s">
        <v>178</v>
      </c>
      <c r="C43" s="12" t="s">
        <v>179</v>
      </c>
      <c r="D43" s="12" t="s">
        <v>180</v>
      </c>
      <c r="E43" s="13">
        <v>0</v>
      </c>
      <c r="F43" s="13">
        <v>123</v>
      </c>
      <c r="G43" s="10">
        <f t="shared" si="0"/>
        <v>0</v>
      </c>
      <c r="H43" s="12" t="s">
        <v>168</v>
      </c>
    </row>
    <row r="44" spans="1:8" x14ac:dyDescent="0.35">
      <c r="A44" s="8" t="s">
        <v>181</v>
      </c>
      <c r="B44" s="12" t="s">
        <v>182</v>
      </c>
      <c r="C44" s="12" t="s">
        <v>183</v>
      </c>
      <c r="D44" s="12" t="s">
        <v>184</v>
      </c>
      <c r="E44" s="13">
        <v>0</v>
      </c>
      <c r="F44" s="13">
        <v>164</v>
      </c>
      <c r="G44" s="10">
        <f t="shared" si="0"/>
        <v>0</v>
      </c>
      <c r="H44" s="12" t="s">
        <v>168</v>
      </c>
    </row>
    <row r="45" spans="1:8" x14ac:dyDescent="0.35">
      <c r="A45" s="12" t="s">
        <v>185</v>
      </c>
      <c r="B45" s="12" t="s">
        <v>186</v>
      </c>
      <c r="C45" s="12" t="s">
        <v>187</v>
      </c>
      <c r="D45" s="12" t="s">
        <v>188</v>
      </c>
      <c r="E45" s="13">
        <v>0</v>
      </c>
      <c r="F45" s="13">
        <v>218</v>
      </c>
      <c r="G45" s="10">
        <f t="shared" si="0"/>
        <v>0</v>
      </c>
      <c r="H45" s="12" t="s">
        <v>168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Anne-Mai Ilumäe</dc:creator>
  <cp:lastModifiedBy>Helen Post</cp:lastModifiedBy>
  <cp:lastPrinted>2016-01-12T09:51:39Z</cp:lastPrinted>
  <dcterms:created xsi:type="dcterms:W3CDTF">2014-10-15T11:18:40Z</dcterms:created>
  <dcterms:modified xsi:type="dcterms:W3CDTF">2019-02-20T12:50:41Z</dcterms:modified>
</cp:coreProperties>
</file>