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Projects\2014\РНФ\Макаров\2017\E(z)\статья\Scientific Reports\Electronic supplementary material\"/>
    </mc:Choice>
  </mc:AlternateContent>
  <bookViews>
    <workbookView xWindow="0" yWindow="0" windowWidth="38400" windowHeight="17850"/>
  </bookViews>
  <sheets>
    <sheet name="Supplementary 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1" l="1"/>
  <c r="L40" i="1"/>
  <c r="I40" i="1"/>
  <c r="F40" i="1"/>
  <c r="O38" i="1"/>
  <c r="L38" i="1"/>
  <c r="I38" i="1"/>
  <c r="F38" i="1"/>
  <c r="O36" i="1"/>
  <c r="L36" i="1"/>
  <c r="I36" i="1"/>
  <c r="F36" i="1"/>
  <c r="O34" i="1"/>
  <c r="L34" i="1"/>
  <c r="I34" i="1"/>
  <c r="F34" i="1"/>
  <c r="O32" i="1"/>
  <c r="L32" i="1"/>
  <c r="I32" i="1"/>
  <c r="F32" i="1"/>
  <c r="O30" i="1"/>
  <c r="L30" i="1"/>
  <c r="I30" i="1"/>
  <c r="F30" i="1"/>
  <c r="O28" i="1"/>
  <c r="L28" i="1"/>
  <c r="I28" i="1"/>
  <c r="F28" i="1"/>
  <c r="O26" i="1"/>
  <c r="L26" i="1"/>
  <c r="I26" i="1"/>
  <c r="F26" i="1"/>
  <c r="O24" i="1"/>
  <c r="L24" i="1"/>
  <c r="I24" i="1"/>
  <c r="F24" i="1"/>
  <c r="O22" i="1"/>
  <c r="L22" i="1"/>
  <c r="I22" i="1"/>
  <c r="F22" i="1"/>
  <c r="O20" i="1"/>
  <c r="L20" i="1"/>
  <c r="I20" i="1"/>
  <c r="F20" i="1"/>
  <c r="O18" i="1"/>
  <c r="L18" i="1"/>
  <c r="I18" i="1"/>
  <c r="F18" i="1"/>
  <c r="O16" i="1"/>
  <c r="L16" i="1"/>
  <c r="I16" i="1"/>
  <c r="F16" i="1"/>
  <c r="O14" i="1"/>
  <c r="L14" i="1"/>
  <c r="I14" i="1"/>
  <c r="F14" i="1"/>
  <c r="O12" i="1"/>
  <c r="L12" i="1"/>
  <c r="I12" i="1"/>
  <c r="F12" i="1"/>
  <c r="O10" i="1"/>
  <c r="L10" i="1"/>
  <c r="I10" i="1"/>
  <c r="F10" i="1"/>
  <c r="O8" i="1"/>
  <c r="L8" i="1"/>
  <c r="I8" i="1"/>
  <c r="F8" i="1"/>
  <c r="O6" i="1"/>
  <c r="L6" i="1"/>
  <c r="I6" i="1"/>
  <c r="F6" i="1"/>
</calcChain>
</file>

<file path=xl/sharedStrings.xml><?xml version="1.0" encoding="utf-8"?>
<sst xmlns="http://schemas.openxmlformats.org/spreadsheetml/2006/main" count="199" uniqueCount="93">
  <si>
    <t>Genotype</t>
  </si>
  <si>
    <t>Age (week)</t>
  </si>
  <si>
    <t>Sex</t>
  </si>
  <si>
    <t>Stress factor</t>
  </si>
  <si>
    <t>Time in hours at % mortality</t>
  </si>
  <si>
    <t>25%</t>
  </si>
  <si>
    <t>d25%</t>
  </si>
  <si>
    <t>P-value at 25%</t>
  </si>
  <si>
    <t>50%</t>
  </si>
  <si>
    <t>d50%</t>
  </si>
  <si>
    <t>P-value at 50%</t>
  </si>
  <si>
    <t>75%</t>
  </si>
  <si>
    <t>d75%</t>
  </si>
  <si>
    <t>P-value at 75%</t>
  </si>
  <si>
    <t>90%</t>
  </si>
  <si>
    <t>d90%</t>
  </si>
  <si>
    <t>P-value at 90%</t>
  </si>
  <si>
    <t>n</t>
  </si>
  <si>
    <t xml:space="preserve"> w/w</t>
  </si>
  <si>
    <t>male</t>
  </si>
  <si>
    <t>Hyperthermia</t>
  </si>
  <si>
    <t xml:space="preserve"> E(z)/w</t>
  </si>
  <si>
    <t>5e-13</t>
  </si>
  <si>
    <t>3.9e-13</t>
  </si>
  <si>
    <t>8e-13</t>
  </si>
  <si>
    <t>0.000015</t>
  </si>
  <si>
    <t>7.1e-8</t>
  </si>
  <si>
    <t>9.1e-13</t>
  </si>
  <si>
    <t>7.4e-13</t>
  </si>
  <si>
    <t>0.0001</t>
  </si>
  <si>
    <t>1.4e-11</t>
  </si>
  <si>
    <t>6.1e-13</t>
  </si>
  <si>
    <t>4.6e-12</t>
  </si>
  <si>
    <t>Paraquat</t>
  </si>
  <si>
    <t>1.4e-12</t>
  </si>
  <si>
    <t>2.1e-12</t>
  </si>
  <si>
    <t>0.0000014</t>
  </si>
  <si>
    <t>0.0603</t>
  </si>
  <si>
    <t>0.0027</t>
  </si>
  <si>
    <t>0.1275</t>
  </si>
  <si>
    <t>0.4344</t>
  </si>
  <si>
    <t>0.8824</t>
  </si>
  <si>
    <t>0.000044</t>
  </si>
  <si>
    <t>0.4602</t>
  </si>
  <si>
    <t>0.3121</t>
  </si>
  <si>
    <t>Tunicamycin</t>
  </si>
  <si>
    <t>0.6304</t>
  </si>
  <si>
    <t>0.1487</t>
  </si>
  <si>
    <t>0.000041</t>
  </si>
  <si>
    <t>0.0015</t>
  </si>
  <si>
    <t>0.1384</t>
  </si>
  <si>
    <t>6.2e-7</t>
  </si>
  <si>
    <t>6.7e-7</t>
  </si>
  <si>
    <t>0.0008</t>
  </si>
  <si>
    <t>3.8e-13</t>
  </si>
  <si>
    <t>2.7e-11</t>
  </si>
  <si>
    <t>0.000017</t>
  </si>
  <si>
    <t>0.0861</t>
  </si>
  <si>
    <t>females</t>
  </si>
  <si>
    <t>8.2e-13</t>
  </si>
  <si>
    <t>4.1e-13</t>
  </si>
  <si>
    <t>1.1e-10</t>
  </si>
  <si>
    <t>0.0000011</t>
  </si>
  <si>
    <t>1.6e-7</t>
  </si>
  <si>
    <t>1e-12</t>
  </si>
  <si>
    <t>2.3e-8</t>
  </si>
  <si>
    <t>0.000016</t>
  </si>
  <si>
    <t>0.0002</t>
  </si>
  <si>
    <t>4.8e-13</t>
  </si>
  <si>
    <t>1.2e-7</t>
  </si>
  <si>
    <t>0.0025</t>
  </si>
  <si>
    <t>0.5136</t>
  </si>
  <si>
    <t>0.1482</t>
  </si>
  <si>
    <t>0.0878</t>
  </si>
  <si>
    <t>0.0004</t>
  </si>
  <si>
    <t>0.0186</t>
  </si>
  <si>
    <t>0.0000015</t>
  </si>
  <si>
    <t>0.0003</t>
  </si>
  <si>
    <t>0.5074</t>
  </si>
  <si>
    <t>0.0057</t>
  </si>
  <si>
    <t>0.0163</t>
  </si>
  <si>
    <t>0.0805</t>
  </si>
  <si>
    <t>4.3e-9</t>
  </si>
  <si>
    <t>0.0000018</t>
  </si>
  <si>
    <t>0.000001</t>
  </si>
  <si>
    <t>0.0113</t>
  </si>
  <si>
    <t>0.0517</t>
  </si>
  <si>
    <t>0.0005</t>
  </si>
  <si>
    <t>0.0052</t>
  </si>
  <si>
    <t>0.1453</t>
  </si>
  <si>
    <t>0.4414</t>
  </si>
  <si>
    <t>0.0007</t>
  </si>
  <si>
    <r>
      <rPr>
        <b/>
        <sz val="11"/>
        <color theme="1"/>
        <rFont val="Calibri"/>
        <family val="2"/>
        <charset val="204"/>
        <scheme val="minor"/>
      </rPr>
      <t>Supplementary Table 1.</t>
    </r>
    <r>
      <rPr>
        <sz val="11"/>
        <color theme="1"/>
        <rFont val="Calibri"/>
        <family val="2"/>
        <scheme val="minor"/>
      </rPr>
      <t xml:space="preserve"> Stress-resistance of </t>
    </r>
    <r>
      <rPr>
        <i/>
        <sz val="11"/>
        <color theme="1"/>
        <rFont val="Calibri"/>
        <family val="2"/>
        <charset val="204"/>
        <scheme val="minor"/>
      </rPr>
      <t>E(z)</t>
    </r>
    <r>
      <rPr>
        <sz val="11"/>
        <color theme="1"/>
        <rFont val="Calibri"/>
        <family val="2"/>
        <scheme val="minor"/>
      </rPr>
      <t xml:space="preserve"> mutants.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</si>
</sst>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);[Red]\(#,##0.00\)"/>
    <numFmt numFmtId="165" formatCode="#,##0;[Red]#,##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Arial"/>
    </font>
    <font>
      <i/>
      <sz val="10"/>
      <name val="Arial"/>
      <family val="2"/>
      <charset val="204"/>
    </font>
    <font>
      <i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2" borderId="1" applyNumberFormat="0" applyProtection="0">
      <alignment horizontal="center"/>
    </xf>
    <xf numFmtId="0" fontId="2" fillId="4" borderId="1" applyNumberFormat="0" applyProtection="0">
      <alignment horizontal="center"/>
    </xf>
    <xf numFmtId="164" fontId="2" fillId="4" borderId="1" applyProtection="0">
      <alignment horizontal="center"/>
    </xf>
    <xf numFmtId="164" fontId="2" fillId="4" borderId="1" applyProtection="0">
      <alignment horizontal="center"/>
    </xf>
    <xf numFmtId="164" fontId="2" fillId="4" borderId="1" applyProtection="0">
      <alignment horizontal="center"/>
    </xf>
    <xf numFmtId="164" fontId="2" fillId="4" borderId="1" applyProtection="0">
      <alignment horizontal="center"/>
    </xf>
    <xf numFmtId="1" fontId="2" fillId="4" borderId="1" applyProtection="0">
      <alignment horizontal="center"/>
    </xf>
    <xf numFmtId="0" fontId="2" fillId="2" borderId="1" applyNumberFormat="0" applyProtection="0">
      <alignment horizontal="center"/>
    </xf>
    <xf numFmtId="164" fontId="2" fillId="4" borderId="1" applyProtection="0">
      <alignment horizontal="center"/>
    </xf>
    <xf numFmtId="164" fontId="2" fillId="4" borderId="1" applyProtection="0">
      <alignment horizontal="center"/>
    </xf>
  </cellStyleXfs>
  <cellXfs count="41">
    <xf numFmtId="0" fontId="0" fillId="0" borderId="0" xfId="0"/>
    <xf numFmtId="0" fontId="5" fillId="3" borderId="3" xfId="2" applyFont="1" applyFill="1" applyBorder="1" applyAlignment="1">
      <alignment horizontal="center"/>
    </xf>
    <xf numFmtId="0" fontId="3" fillId="3" borderId="3" xfId="3" applyFont="1" applyFill="1" applyBorder="1" applyAlignment="1">
      <alignment horizontal="center"/>
    </xf>
    <xf numFmtId="0" fontId="5" fillId="3" borderId="3" xfId="4" applyFont="1" applyFill="1" applyBorder="1" applyAlignment="1">
      <alignment horizontal="center"/>
    </xf>
    <xf numFmtId="0" fontId="3" fillId="3" borderId="3" xfId="5" applyFont="1" applyFill="1" applyBorder="1" applyAlignment="1">
      <alignment horizontal="center"/>
    </xf>
    <xf numFmtId="0" fontId="5" fillId="3" borderId="3" xfId="6" applyFont="1" applyFill="1" applyBorder="1" applyAlignment="1">
      <alignment horizontal="center"/>
    </xf>
    <xf numFmtId="0" fontId="3" fillId="3" borderId="3" xfId="7" applyFont="1" applyFill="1" applyBorder="1" applyAlignment="1">
      <alignment horizontal="center"/>
    </xf>
    <xf numFmtId="0" fontId="5" fillId="3" borderId="3" xfId="8" applyFont="1" applyFill="1" applyBorder="1" applyAlignment="1">
      <alignment horizontal="center"/>
    </xf>
    <xf numFmtId="0" fontId="3" fillId="3" borderId="3" xfId="9" applyFont="1" applyFill="1" applyBorder="1" applyAlignment="1">
      <alignment horizontal="center"/>
    </xf>
    <xf numFmtId="0" fontId="6" fillId="4" borderId="3" xfId="1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/>
    <xf numFmtId="165" fontId="5" fillId="4" borderId="3" xfId="11" applyNumberFormat="1" applyFont="1" applyFill="1" applyBorder="1" applyAlignment="1">
      <alignment horizontal="center"/>
    </xf>
    <xf numFmtId="166" fontId="4" fillId="0" borderId="3" xfId="0" applyNumberFormat="1" applyFont="1" applyBorder="1"/>
    <xf numFmtId="0" fontId="4" fillId="0" borderId="3" xfId="0" applyFont="1" applyBorder="1"/>
    <xf numFmtId="165" fontId="5" fillId="4" borderId="3" xfId="12" applyNumberFormat="1" applyFont="1" applyFill="1" applyBorder="1" applyAlignment="1">
      <alignment horizontal="center"/>
    </xf>
    <xf numFmtId="1" fontId="5" fillId="4" borderId="3" xfId="13" applyNumberFormat="1" applyFont="1" applyFill="1" applyBorder="1" applyAlignment="1">
      <alignment horizontal="center"/>
    </xf>
    <xf numFmtId="165" fontId="5" fillId="4" borderId="3" xfId="14" applyNumberFormat="1" applyFont="1" applyFill="1" applyBorder="1" applyAlignment="1">
      <alignment horizontal="center"/>
    </xf>
    <xf numFmtId="1" fontId="5" fillId="4" borderId="3" xfId="15" applyNumberFormat="1" applyFont="1" applyFill="1" applyBorder="1" applyAlignment="1">
      <alignment horizontal="center"/>
    </xf>
    <xf numFmtId="0" fontId="3" fillId="4" borderId="3" xfId="4" applyFont="1" applyFill="1" applyBorder="1" applyAlignment="1">
      <alignment horizontal="center"/>
    </xf>
    <xf numFmtId="0" fontId="3" fillId="4" borderId="3" xfId="6" applyFont="1" applyFill="1" applyBorder="1" applyAlignment="1">
      <alignment horizontal="center"/>
    </xf>
    <xf numFmtId="0" fontId="3" fillId="4" borderId="3" xfId="8" applyFont="1" applyFill="1" applyBorder="1" applyAlignment="1">
      <alignment horizontal="center"/>
    </xf>
    <xf numFmtId="0" fontId="3" fillId="4" borderId="3" xfId="16" applyFont="1" applyFill="1" applyBorder="1" applyAlignment="1">
      <alignment horizontal="center"/>
    </xf>
    <xf numFmtId="0" fontId="4" fillId="0" borderId="3" xfId="0" applyFont="1" applyFill="1" applyBorder="1" applyAlignment="1"/>
    <xf numFmtId="0" fontId="3" fillId="4" borderId="3" xfId="10" applyFont="1" applyFill="1" applyBorder="1" applyAlignment="1">
      <alignment horizontal="left"/>
    </xf>
    <xf numFmtId="0" fontId="7" fillId="0" borderId="3" xfId="0" applyFont="1" applyBorder="1" applyAlignment="1"/>
    <xf numFmtId="0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5" fillId="4" borderId="3" xfId="11" applyNumberFormat="1" applyFont="1" applyFill="1" applyBorder="1" applyAlignment="1">
      <alignment horizontal="center"/>
    </xf>
    <xf numFmtId="164" fontId="5" fillId="4" borderId="3" xfId="17" applyNumberFormat="1" applyFont="1" applyFill="1" applyBorder="1" applyAlignment="1">
      <alignment horizontal="center"/>
    </xf>
    <xf numFmtId="164" fontId="5" fillId="4" borderId="3" xfId="18" applyNumberFormat="1" applyFont="1" applyFill="1" applyBorder="1" applyAlignment="1">
      <alignment horizontal="center"/>
    </xf>
    <xf numFmtId="0" fontId="5" fillId="4" borderId="3" xfId="12" applyNumberFormat="1" applyFont="1" applyFill="1" applyBorder="1" applyAlignment="1">
      <alignment horizontal="center"/>
    </xf>
    <xf numFmtId="0" fontId="5" fillId="4" borderId="3" xfId="13" applyNumberFormat="1" applyFont="1" applyFill="1" applyBorder="1" applyAlignment="1">
      <alignment horizontal="center"/>
    </xf>
    <xf numFmtId="0" fontId="5" fillId="4" borderId="3" xfId="14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" fillId="0" borderId="0" xfId="0" applyFont="1"/>
  </cellXfs>
  <cellStyles count="19">
    <cellStyle name="xls-style-1" xfId="1"/>
    <cellStyle name="xls-style-10" xfId="16"/>
    <cellStyle name="xls-style-17" xfId="10"/>
    <cellStyle name="xls-style-18" xfId="15"/>
    <cellStyle name="xls-style-19" xfId="17"/>
    <cellStyle name="xls-style-2" xfId="3"/>
    <cellStyle name="xls-style-20" xfId="18"/>
    <cellStyle name="xls-style-22" xfId="11"/>
    <cellStyle name="xls-style-23" xfId="12"/>
    <cellStyle name="xls-style-24" xfId="13"/>
    <cellStyle name="xls-style-25" xfId="14"/>
    <cellStyle name="xls-style-3" xfId="5"/>
    <cellStyle name="xls-style-4" xfId="7"/>
    <cellStyle name="xls-style-5" xfId="9"/>
    <cellStyle name="xls-style-6" xfId="2"/>
    <cellStyle name="xls-style-7" xfId="4"/>
    <cellStyle name="xls-style-8" xfId="6"/>
    <cellStyle name="xls-style-9" xf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tabSelected="1" workbookViewId="0"/>
  </sheetViews>
  <sheetFormatPr defaultRowHeight="15" x14ac:dyDescent="0.25"/>
  <cols>
    <col min="1" max="1" width="9" bestFit="1" customWidth="1"/>
    <col min="2" max="2" width="10.28515625" bestFit="1" customWidth="1"/>
    <col min="4" max="4" width="13.42578125" bestFit="1" customWidth="1"/>
    <col min="7" max="7" width="13.5703125" bestFit="1" customWidth="1"/>
    <col min="10" max="10" width="13.5703125" bestFit="1" customWidth="1"/>
    <col min="13" max="13" width="13.5703125" bestFit="1" customWidth="1"/>
    <col min="16" max="16" width="13.5703125" bestFit="1" customWidth="1"/>
    <col min="17" max="17" width="5.85546875" customWidth="1"/>
  </cols>
  <sheetData>
    <row r="2" spans="1:17" x14ac:dyDescent="0.25">
      <c r="A2" s="40" t="s">
        <v>92</v>
      </c>
    </row>
    <row r="3" spans="1:17" x14ac:dyDescent="0.25">
      <c r="A3" s="35" t="s">
        <v>0</v>
      </c>
      <c r="B3" s="35" t="s">
        <v>1</v>
      </c>
      <c r="C3" s="37" t="s">
        <v>2</v>
      </c>
      <c r="D3" s="35" t="s">
        <v>3</v>
      </c>
      <c r="E3" s="39" t="s">
        <v>4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x14ac:dyDescent="0.25">
      <c r="A4" s="36"/>
      <c r="B4" s="36"/>
      <c r="C4" s="38"/>
      <c r="D4" s="36"/>
      <c r="E4" s="1" t="s">
        <v>5</v>
      </c>
      <c r="F4" s="1" t="s">
        <v>6</v>
      </c>
      <c r="G4" s="2" t="s">
        <v>7</v>
      </c>
      <c r="H4" s="3" t="s">
        <v>8</v>
      </c>
      <c r="I4" s="1" t="s">
        <v>9</v>
      </c>
      <c r="J4" s="4" t="s">
        <v>10</v>
      </c>
      <c r="K4" s="5" t="s">
        <v>11</v>
      </c>
      <c r="L4" s="1" t="s">
        <v>12</v>
      </c>
      <c r="M4" s="6" t="s">
        <v>13</v>
      </c>
      <c r="N4" s="7" t="s">
        <v>14</v>
      </c>
      <c r="O4" s="7" t="s">
        <v>15</v>
      </c>
      <c r="P4" s="8" t="s">
        <v>16</v>
      </c>
      <c r="Q4" s="2" t="s">
        <v>17</v>
      </c>
    </row>
    <row r="5" spans="1:17" x14ac:dyDescent="0.25">
      <c r="A5" s="9" t="s">
        <v>18</v>
      </c>
      <c r="B5" s="10">
        <v>1</v>
      </c>
      <c r="C5" s="11" t="s">
        <v>19</v>
      </c>
      <c r="D5" s="12" t="s">
        <v>20</v>
      </c>
      <c r="E5" s="13">
        <v>9</v>
      </c>
      <c r="F5" s="14"/>
      <c r="G5" s="15"/>
      <c r="H5" s="16">
        <v>11</v>
      </c>
      <c r="I5" s="14"/>
      <c r="J5" s="15"/>
      <c r="K5" s="17">
        <v>12</v>
      </c>
      <c r="L5" s="14"/>
      <c r="M5" s="15"/>
      <c r="N5" s="18">
        <v>15</v>
      </c>
      <c r="O5" s="14"/>
      <c r="P5" s="15"/>
      <c r="Q5" s="19">
        <v>96</v>
      </c>
    </row>
    <row r="6" spans="1:17" x14ac:dyDescent="0.25">
      <c r="A6" s="9" t="s">
        <v>21</v>
      </c>
      <c r="B6" s="10">
        <v>1</v>
      </c>
      <c r="C6" s="11" t="s">
        <v>19</v>
      </c>
      <c r="D6" s="12" t="s">
        <v>20</v>
      </c>
      <c r="E6" s="13">
        <v>17</v>
      </c>
      <c r="F6" s="14">
        <f>(E6-E5)/E5</f>
        <v>0.88888888888888884</v>
      </c>
      <c r="G6" s="20" t="s">
        <v>22</v>
      </c>
      <c r="H6" s="16">
        <v>20</v>
      </c>
      <c r="I6" s="14">
        <f>(H6-H5)/H5</f>
        <v>0.81818181818181823</v>
      </c>
      <c r="J6" s="21" t="s">
        <v>23</v>
      </c>
      <c r="K6" s="17">
        <v>24</v>
      </c>
      <c r="L6" s="14">
        <f>(K6-K5)/K5</f>
        <v>1</v>
      </c>
      <c r="M6" s="22" t="s">
        <v>24</v>
      </c>
      <c r="N6" s="18">
        <v>29</v>
      </c>
      <c r="O6" s="14">
        <f>(N6-N5)/N5</f>
        <v>0.93333333333333335</v>
      </c>
      <c r="P6" s="23" t="s">
        <v>25</v>
      </c>
      <c r="Q6" s="19">
        <v>96</v>
      </c>
    </row>
    <row r="7" spans="1:17" x14ac:dyDescent="0.25">
      <c r="A7" s="9" t="s">
        <v>18</v>
      </c>
      <c r="B7" s="10">
        <v>4</v>
      </c>
      <c r="C7" s="11" t="s">
        <v>19</v>
      </c>
      <c r="D7" s="12" t="s">
        <v>20</v>
      </c>
      <c r="E7" s="13">
        <v>9</v>
      </c>
      <c r="F7" s="14"/>
      <c r="G7" s="15"/>
      <c r="H7" s="16">
        <v>10</v>
      </c>
      <c r="I7" s="14"/>
      <c r="J7" s="15"/>
      <c r="K7" s="17">
        <v>12</v>
      </c>
      <c r="L7" s="14"/>
      <c r="M7" s="15"/>
      <c r="N7" s="18">
        <v>13</v>
      </c>
      <c r="O7" s="14"/>
      <c r="P7" s="15"/>
      <c r="Q7" s="19">
        <v>95</v>
      </c>
    </row>
    <row r="8" spans="1:17" x14ac:dyDescent="0.25">
      <c r="A8" s="9" t="s">
        <v>21</v>
      </c>
      <c r="B8" s="10">
        <v>4</v>
      </c>
      <c r="C8" s="11" t="s">
        <v>19</v>
      </c>
      <c r="D8" s="12" t="s">
        <v>20</v>
      </c>
      <c r="E8" s="13">
        <v>14</v>
      </c>
      <c r="F8" s="14">
        <f>(E8-E7)/E7</f>
        <v>0.55555555555555558</v>
      </c>
      <c r="G8" s="20" t="s">
        <v>26</v>
      </c>
      <c r="H8" s="16">
        <v>15</v>
      </c>
      <c r="I8" s="14">
        <f>(H8-H7)/H7</f>
        <v>0.5</v>
      </c>
      <c r="J8" s="21" t="s">
        <v>27</v>
      </c>
      <c r="K8" s="17">
        <v>17</v>
      </c>
      <c r="L8" s="14">
        <f>(K8-K7)/K7</f>
        <v>0.41666666666666669</v>
      </c>
      <c r="M8" s="22" t="s">
        <v>28</v>
      </c>
      <c r="N8" s="18">
        <v>19</v>
      </c>
      <c r="O8" s="14">
        <f>(N8-N7)/N7</f>
        <v>0.46153846153846156</v>
      </c>
      <c r="P8" s="23" t="s">
        <v>29</v>
      </c>
      <c r="Q8" s="19">
        <v>95</v>
      </c>
    </row>
    <row r="9" spans="1:17" x14ac:dyDescent="0.25">
      <c r="A9" s="9" t="s">
        <v>18</v>
      </c>
      <c r="B9" s="10">
        <v>6</v>
      </c>
      <c r="C9" s="11" t="s">
        <v>19</v>
      </c>
      <c r="D9" s="12" t="s">
        <v>20</v>
      </c>
      <c r="E9" s="13">
        <v>6</v>
      </c>
      <c r="F9" s="14"/>
      <c r="G9" s="15"/>
      <c r="H9" s="16">
        <v>7</v>
      </c>
      <c r="I9" s="14"/>
      <c r="J9" s="15"/>
      <c r="K9" s="17">
        <v>7</v>
      </c>
      <c r="L9" s="14"/>
      <c r="M9" s="15"/>
      <c r="N9" s="18">
        <v>8</v>
      </c>
      <c r="O9" s="14"/>
      <c r="P9" s="15"/>
      <c r="Q9" s="19">
        <v>96</v>
      </c>
    </row>
    <row r="10" spans="1:17" x14ac:dyDescent="0.25">
      <c r="A10" s="9" t="s">
        <v>21</v>
      </c>
      <c r="B10" s="10">
        <v>6</v>
      </c>
      <c r="C10" s="11" t="s">
        <v>19</v>
      </c>
      <c r="D10" s="12" t="s">
        <v>20</v>
      </c>
      <c r="E10" s="13">
        <v>9</v>
      </c>
      <c r="F10" s="14">
        <f>(E10-E9)/E9</f>
        <v>0.5</v>
      </c>
      <c r="G10" s="20" t="s">
        <v>30</v>
      </c>
      <c r="H10" s="16">
        <v>10</v>
      </c>
      <c r="I10" s="14">
        <f>(H10-H9)/H9</f>
        <v>0.42857142857142855</v>
      </c>
      <c r="J10" s="21" t="s">
        <v>31</v>
      </c>
      <c r="K10" s="17">
        <v>11</v>
      </c>
      <c r="L10" s="14">
        <f>(K10-K9)/K9</f>
        <v>0.5714285714285714</v>
      </c>
      <c r="M10" s="22" t="s">
        <v>32</v>
      </c>
      <c r="N10" s="18">
        <v>12</v>
      </c>
      <c r="O10" s="14">
        <f>(N10-N9)/N9</f>
        <v>0.5</v>
      </c>
      <c r="P10" s="23" t="s">
        <v>25</v>
      </c>
      <c r="Q10" s="19">
        <v>95</v>
      </c>
    </row>
    <row r="11" spans="1:17" x14ac:dyDescent="0.25">
      <c r="A11" s="9" t="s">
        <v>18</v>
      </c>
      <c r="B11" s="10">
        <v>1</v>
      </c>
      <c r="C11" s="11" t="s">
        <v>19</v>
      </c>
      <c r="D11" s="24" t="s">
        <v>33</v>
      </c>
      <c r="E11" s="13">
        <v>35</v>
      </c>
      <c r="F11" s="14"/>
      <c r="G11" s="15"/>
      <c r="H11" s="16">
        <v>47</v>
      </c>
      <c r="I11" s="14"/>
      <c r="J11" s="21" t="s">
        <v>34</v>
      </c>
      <c r="K11" s="17">
        <v>51</v>
      </c>
      <c r="L11" s="14"/>
      <c r="M11" s="15"/>
      <c r="N11" s="18">
        <v>59</v>
      </c>
      <c r="O11" s="14"/>
      <c r="P11" s="15"/>
      <c r="Q11" s="19">
        <v>96</v>
      </c>
    </row>
    <row r="12" spans="1:17" x14ac:dyDescent="0.25">
      <c r="A12" s="9" t="s">
        <v>21</v>
      </c>
      <c r="B12" s="10">
        <v>1</v>
      </c>
      <c r="C12" s="11" t="s">
        <v>19</v>
      </c>
      <c r="D12" s="24" t="s">
        <v>33</v>
      </c>
      <c r="E12" s="13">
        <v>52</v>
      </c>
      <c r="F12" s="14">
        <f>(E12-E11)/E11</f>
        <v>0.48571428571428571</v>
      </c>
      <c r="G12" s="20" t="s">
        <v>29</v>
      </c>
      <c r="H12" s="16">
        <v>59</v>
      </c>
      <c r="I12" s="14">
        <f>(H12-H11)/H11</f>
        <v>0.25531914893617019</v>
      </c>
      <c r="J12" s="15"/>
      <c r="K12" s="17">
        <v>68</v>
      </c>
      <c r="L12" s="14">
        <f>(K12-K11)/K11</f>
        <v>0.33333333333333331</v>
      </c>
      <c r="M12" s="22" t="s">
        <v>35</v>
      </c>
      <c r="N12" s="18">
        <v>74</v>
      </c>
      <c r="O12" s="14">
        <f>(N12-N11)/N11</f>
        <v>0.25423728813559321</v>
      </c>
      <c r="P12" s="23" t="s">
        <v>36</v>
      </c>
      <c r="Q12" s="19">
        <v>96</v>
      </c>
    </row>
    <row r="13" spans="1:17" x14ac:dyDescent="0.25">
      <c r="A13" s="9" t="s">
        <v>18</v>
      </c>
      <c r="B13" s="10">
        <v>4</v>
      </c>
      <c r="C13" s="11" t="s">
        <v>19</v>
      </c>
      <c r="D13" s="24" t="s">
        <v>33</v>
      </c>
      <c r="E13" s="13">
        <v>18</v>
      </c>
      <c r="F13" s="14"/>
      <c r="G13" s="15"/>
      <c r="H13" s="16">
        <v>25</v>
      </c>
      <c r="I13" s="14"/>
      <c r="J13" s="21" t="s">
        <v>37</v>
      </c>
      <c r="K13" s="17">
        <v>33</v>
      </c>
      <c r="L13" s="14"/>
      <c r="M13" s="15"/>
      <c r="N13" s="18">
        <v>39</v>
      </c>
      <c r="O13" s="14"/>
      <c r="P13" s="15"/>
      <c r="Q13" s="19">
        <v>95</v>
      </c>
    </row>
    <row r="14" spans="1:17" x14ac:dyDescent="0.25">
      <c r="A14" s="9" t="s">
        <v>21</v>
      </c>
      <c r="B14" s="10">
        <v>4</v>
      </c>
      <c r="C14" s="11" t="s">
        <v>19</v>
      </c>
      <c r="D14" s="24" t="s">
        <v>33</v>
      </c>
      <c r="E14" s="13">
        <v>23</v>
      </c>
      <c r="F14" s="14">
        <f>(E14-E13)/E13</f>
        <v>0.27777777777777779</v>
      </c>
      <c r="G14" s="20" t="s">
        <v>38</v>
      </c>
      <c r="H14" s="16">
        <v>29</v>
      </c>
      <c r="I14" s="14">
        <f>(H14-H13)/H13</f>
        <v>0.16</v>
      </c>
      <c r="J14" s="15"/>
      <c r="K14" s="17">
        <v>36</v>
      </c>
      <c r="L14" s="14">
        <f>(K14-K13)/K13</f>
        <v>9.0909090909090912E-2</v>
      </c>
      <c r="M14" s="22" t="s">
        <v>39</v>
      </c>
      <c r="N14" s="18">
        <v>41</v>
      </c>
      <c r="O14" s="14">
        <f>(N14-N13)/N13</f>
        <v>5.128205128205128E-2</v>
      </c>
      <c r="P14" s="23" t="s">
        <v>40</v>
      </c>
      <c r="Q14" s="19">
        <v>96</v>
      </c>
    </row>
    <row r="15" spans="1:17" x14ac:dyDescent="0.25">
      <c r="A15" s="9" t="s">
        <v>18</v>
      </c>
      <c r="B15" s="10">
        <v>6</v>
      </c>
      <c r="C15" s="11" t="s">
        <v>19</v>
      </c>
      <c r="D15" s="24" t="s">
        <v>33</v>
      </c>
      <c r="E15" s="13">
        <v>16</v>
      </c>
      <c r="F15" s="14"/>
      <c r="G15" s="15"/>
      <c r="H15" s="16">
        <v>24</v>
      </c>
      <c r="I15" s="14"/>
      <c r="J15" s="21" t="s">
        <v>41</v>
      </c>
      <c r="K15" s="17">
        <v>30</v>
      </c>
      <c r="L15" s="14"/>
      <c r="M15" s="15"/>
      <c r="N15" s="18">
        <v>33</v>
      </c>
      <c r="O15" s="14"/>
      <c r="P15" s="15"/>
      <c r="Q15" s="19">
        <v>90</v>
      </c>
    </row>
    <row r="16" spans="1:17" x14ac:dyDescent="0.25">
      <c r="A16" s="9" t="s">
        <v>21</v>
      </c>
      <c r="B16" s="10">
        <v>6</v>
      </c>
      <c r="C16" s="11" t="s">
        <v>19</v>
      </c>
      <c r="D16" s="24" t="s">
        <v>33</v>
      </c>
      <c r="E16" s="13">
        <v>23</v>
      </c>
      <c r="F16" s="14">
        <f>(E16-E15)/E15</f>
        <v>0.4375</v>
      </c>
      <c r="G16" s="20" t="s">
        <v>42</v>
      </c>
      <c r="H16" s="16">
        <v>26</v>
      </c>
      <c r="I16" s="14">
        <f>(H16-H15)/H15</f>
        <v>8.3333333333333329E-2</v>
      </c>
      <c r="J16" s="15"/>
      <c r="K16" s="17">
        <v>31</v>
      </c>
      <c r="L16" s="14">
        <f>(K16-K15)/K15</f>
        <v>3.3333333333333333E-2</v>
      </c>
      <c r="M16" s="22" t="s">
        <v>43</v>
      </c>
      <c r="N16" s="18">
        <v>37</v>
      </c>
      <c r="O16" s="14">
        <f>(N16-N15)/N15</f>
        <v>0.12121212121212122</v>
      </c>
      <c r="P16" s="23" t="s">
        <v>44</v>
      </c>
      <c r="Q16" s="19">
        <v>95</v>
      </c>
    </row>
    <row r="17" spans="1:17" x14ac:dyDescent="0.25">
      <c r="A17" s="9" t="s">
        <v>18</v>
      </c>
      <c r="B17" s="10">
        <v>1</v>
      </c>
      <c r="C17" s="11" t="s">
        <v>19</v>
      </c>
      <c r="D17" s="25" t="s">
        <v>45</v>
      </c>
      <c r="E17" s="13">
        <v>92</v>
      </c>
      <c r="F17" s="14"/>
      <c r="G17" s="15"/>
      <c r="H17" s="16">
        <v>100</v>
      </c>
      <c r="I17" s="14"/>
      <c r="J17" s="15"/>
      <c r="K17" s="17">
        <v>105</v>
      </c>
      <c r="L17" s="14"/>
      <c r="M17" s="15"/>
      <c r="N17" s="18">
        <v>115</v>
      </c>
      <c r="O17" s="14"/>
      <c r="P17" s="15"/>
      <c r="Q17" s="19">
        <v>96</v>
      </c>
    </row>
    <row r="18" spans="1:17" x14ac:dyDescent="0.25">
      <c r="A18" s="9" t="s">
        <v>21</v>
      </c>
      <c r="B18" s="10">
        <v>1</v>
      </c>
      <c r="C18" s="11" t="s">
        <v>19</v>
      </c>
      <c r="D18" s="25" t="s">
        <v>45</v>
      </c>
      <c r="E18" s="13">
        <v>90</v>
      </c>
      <c r="F18" s="14">
        <f>(E18-E17)/E17</f>
        <v>-2.1739130434782608E-2</v>
      </c>
      <c r="G18" s="20" t="s">
        <v>46</v>
      </c>
      <c r="H18" s="16">
        <v>107</v>
      </c>
      <c r="I18" s="14">
        <f>(H18-H17)/H17</f>
        <v>7.0000000000000007E-2</v>
      </c>
      <c r="J18" s="21" t="s">
        <v>47</v>
      </c>
      <c r="K18" s="17">
        <v>118</v>
      </c>
      <c r="L18" s="14">
        <f>(K18-K17)/K17</f>
        <v>0.12380952380952381</v>
      </c>
      <c r="M18" s="22" t="s">
        <v>48</v>
      </c>
      <c r="N18" s="18">
        <v>126</v>
      </c>
      <c r="O18" s="14">
        <f>(N18-N17)/N17</f>
        <v>9.5652173913043481E-2</v>
      </c>
      <c r="P18" s="23" t="s">
        <v>49</v>
      </c>
      <c r="Q18" s="19">
        <v>96</v>
      </c>
    </row>
    <row r="19" spans="1:17" x14ac:dyDescent="0.25">
      <c r="A19" s="9" t="s">
        <v>18</v>
      </c>
      <c r="B19" s="10">
        <v>4</v>
      </c>
      <c r="C19" s="11" t="s">
        <v>19</v>
      </c>
      <c r="D19" s="25" t="s">
        <v>45</v>
      </c>
      <c r="E19" s="13">
        <v>89</v>
      </c>
      <c r="F19" s="14"/>
      <c r="G19" s="15"/>
      <c r="H19" s="16">
        <v>96</v>
      </c>
      <c r="I19" s="14"/>
      <c r="J19" s="15"/>
      <c r="K19" s="17">
        <v>100</v>
      </c>
      <c r="L19" s="14"/>
      <c r="M19" s="15"/>
      <c r="N19" s="18">
        <v>103</v>
      </c>
      <c r="O19" s="14"/>
      <c r="P19" s="15"/>
      <c r="Q19" s="19">
        <v>96</v>
      </c>
    </row>
    <row r="20" spans="1:17" x14ac:dyDescent="0.25">
      <c r="A20" s="9" t="s">
        <v>21</v>
      </c>
      <c r="B20" s="10">
        <v>4</v>
      </c>
      <c r="C20" s="11" t="s">
        <v>19</v>
      </c>
      <c r="D20" s="25" t="s">
        <v>45</v>
      </c>
      <c r="E20" s="13">
        <v>95</v>
      </c>
      <c r="F20" s="14">
        <f>(E20-E19)/E19</f>
        <v>6.741573033707865E-2</v>
      </c>
      <c r="G20" s="20" t="s">
        <v>50</v>
      </c>
      <c r="H20" s="16">
        <v>102</v>
      </c>
      <c r="I20" s="14">
        <f>(H20-H19)/H19</f>
        <v>6.25E-2</v>
      </c>
      <c r="J20" s="21" t="s">
        <v>51</v>
      </c>
      <c r="K20" s="17">
        <v>108</v>
      </c>
      <c r="L20" s="14">
        <f>(K20-K19)/K19</f>
        <v>0.08</v>
      </c>
      <c r="M20" s="22" t="s">
        <v>52</v>
      </c>
      <c r="N20" s="18">
        <v>112</v>
      </c>
      <c r="O20" s="14">
        <f>(N20-N19)/N19</f>
        <v>8.7378640776699032E-2</v>
      </c>
      <c r="P20" s="23" t="s">
        <v>53</v>
      </c>
      <c r="Q20" s="19">
        <v>96</v>
      </c>
    </row>
    <row r="21" spans="1:17" x14ac:dyDescent="0.25">
      <c r="A21" s="9" t="s">
        <v>18</v>
      </c>
      <c r="B21" s="10">
        <v>6</v>
      </c>
      <c r="C21" s="11" t="s">
        <v>19</v>
      </c>
      <c r="D21" s="25" t="s">
        <v>45</v>
      </c>
      <c r="E21" s="13">
        <v>89</v>
      </c>
      <c r="F21" s="14"/>
      <c r="G21" s="15"/>
      <c r="H21" s="16">
        <v>94</v>
      </c>
      <c r="I21" s="14"/>
      <c r="J21" s="15"/>
      <c r="K21" s="17">
        <v>98</v>
      </c>
      <c r="L21" s="14"/>
      <c r="M21" s="15"/>
      <c r="N21" s="18">
        <v>103</v>
      </c>
      <c r="O21" s="14"/>
      <c r="P21" s="15"/>
      <c r="Q21" s="19">
        <v>192</v>
      </c>
    </row>
    <row r="22" spans="1:17" x14ac:dyDescent="0.25">
      <c r="A22" s="9" t="s">
        <v>21</v>
      </c>
      <c r="B22" s="10">
        <v>6</v>
      </c>
      <c r="C22" s="11" t="s">
        <v>19</v>
      </c>
      <c r="D22" s="25" t="s">
        <v>45</v>
      </c>
      <c r="E22" s="13">
        <v>64</v>
      </c>
      <c r="F22" s="14">
        <f>(E22-E21)/E21</f>
        <v>-0.2808988764044944</v>
      </c>
      <c r="G22" s="20" t="s">
        <v>54</v>
      </c>
      <c r="H22" s="16">
        <v>75</v>
      </c>
      <c r="I22" s="14">
        <f>(H22-H21)/H21</f>
        <v>-0.20212765957446807</v>
      </c>
      <c r="J22" s="21" t="s">
        <v>55</v>
      </c>
      <c r="K22" s="17">
        <v>92</v>
      </c>
      <c r="L22" s="14">
        <f>(K22-K21)/K21</f>
        <v>-6.1224489795918366E-2</v>
      </c>
      <c r="M22" s="22" t="s">
        <v>56</v>
      </c>
      <c r="N22" s="18">
        <v>98</v>
      </c>
      <c r="O22" s="14">
        <f>(N22-N21)/N21</f>
        <v>-4.8543689320388349E-2</v>
      </c>
      <c r="P22" s="23" t="s">
        <v>57</v>
      </c>
      <c r="Q22" s="19">
        <v>131</v>
      </c>
    </row>
    <row r="23" spans="1:17" x14ac:dyDescent="0.25">
      <c r="A23" s="26" t="s">
        <v>18</v>
      </c>
      <c r="B23" s="10">
        <v>1</v>
      </c>
      <c r="C23" s="12" t="s">
        <v>58</v>
      </c>
      <c r="D23" s="12" t="s">
        <v>20</v>
      </c>
      <c r="E23" s="27">
        <v>7</v>
      </c>
      <c r="F23" s="15"/>
      <c r="G23" s="15"/>
      <c r="H23" s="27">
        <v>8</v>
      </c>
      <c r="I23" s="15"/>
      <c r="J23" s="15"/>
      <c r="K23" s="28">
        <v>9</v>
      </c>
      <c r="L23" s="15"/>
      <c r="M23" s="15"/>
      <c r="N23" s="27">
        <v>10</v>
      </c>
      <c r="O23" s="15"/>
      <c r="P23" s="15"/>
      <c r="Q23" s="10">
        <v>95</v>
      </c>
    </row>
    <row r="24" spans="1:17" x14ac:dyDescent="0.25">
      <c r="A24" s="26" t="s">
        <v>21</v>
      </c>
      <c r="B24" s="10">
        <v>1</v>
      </c>
      <c r="C24" s="12" t="s">
        <v>58</v>
      </c>
      <c r="D24" s="12" t="s">
        <v>20</v>
      </c>
      <c r="E24" s="27">
        <v>11</v>
      </c>
      <c r="F24" s="14">
        <f>(E24-E23)/E24</f>
        <v>0.36363636363636365</v>
      </c>
      <c r="G24" s="20" t="s">
        <v>59</v>
      </c>
      <c r="H24" s="27">
        <v>12</v>
      </c>
      <c r="I24" s="14">
        <f>(H24-H23)/H24</f>
        <v>0.33333333333333331</v>
      </c>
      <c r="J24" s="21" t="s">
        <v>60</v>
      </c>
      <c r="K24" s="27">
        <v>13</v>
      </c>
      <c r="L24" s="14">
        <f>(K24-K23)/K24</f>
        <v>0.30769230769230771</v>
      </c>
      <c r="M24" s="22" t="s">
        <v>61</v>
      </c>
      <c r="N24" s="27">
        <v>14</v>
      </c>
      <c r="O24" s="14">
        <f>(N24-N23)/N24</f>
        <v>0.2857142857142857</v>
      </c>
      <c r="P24" s="23" t="s">
        <v>62</v>
      </c>
      <c r="Q24" s="10">
        <v>92</v>
      </c>
    </row>
    <row r="25" spans="1:17" x14ac:dyDescent="0.25">
      <c r="A25" s="26" t="s">
        <v>18</v>
      </c>
      <c r="B25" s="10">
        <v>4</v>
      </c>
      <c r="C25" s="12" t="s">
        <v>58</v>
      </c>
      <c r="D25" s="12" t="s">
        <v>20</v>
      </c>
      <c r="E25" s="27">
        <v>5</v>
      </c>
      <c r="F25" s="15"/>
      <c r="G25" s="15"/>
      <c r="H25" s="27">
        <v>7</v>
      </c>
      <c r="I25" s="15"/>
      <c r="J25" s="15"/>
      <c r="K25" s="27">
        <v>9</v>
      </c>
      <c r="L25" s="15"/>
      <c r="M25" s="15"/>
      <c r="N25" s="27">
        <v>10</v>
      </c>
      <c r="O25" s="15"/>
      <c r="P25" s="15"/>
      <c r="Q25" s="10">
        <v>96</v>
      </c>
    </row>
    <row r="26" spans="1:17" x14ac:dyDescent="0.25">
      <c r="A26" s="26" t="s">
        <v>21</v>
      </c>
      <c r="B26" s="10">
        <v>4</v>
      </c>
      <c r="C26" s="12" t="s">
        <v>58</v>
      </c>
      <c r="D26" s="12" t="s">
        <v>20</v>
      </c>
      <c r="E26" s="27">
        <v>10</v>
      </c>
      <c r="F26" s="14">
        <f>(E26-E25)/E26</f>
        <v>0.5</v>
      </c>
      <c r="G26" s="20" t="s">
        <v>63</v>
      </c>
      <c r="H26" s="27">
        <v>12</v>
      </c>
      <c r="I26" s="14">
        <f>(H26-H25)/H26</f>
        <v>0.41666666666666669</v>
      </c>
      <c r="J26" s="21" t="s">
        <v>64</v>
      </c>
      <c r="K26" s="27">
        <v>13</v>
      </c>
      <c r="L26" s="14">
        <f>(K26-K25)/K26</f>
        <v>0.30769230769230771</v>
      </c>
      <c r="M26" s="22" t="s">
        <v>65</v>
      </c>
      <c r="N26" s="27">
        <v>14</v>
      </c>
      <c r="O26" s="14">
        <f>(N26-N25)/N26</f>
        <v>0.2857142857142857</v>
      </c>
      <c r="P26" s="23" t="s">
        <v>66</v>
      </c>
      <c r="Q26" s="10">
        <v>95</v>
      </c>
    </row>
    <row r="27" spans="1:17" x14ac:dyDescent="0.25">
      <c r="A27" s="26" t="s">
        <v>18</v>
      </c>
      <c r="B27" s="10">
        <v>6</v>
      </c>
      <c r="C27" s="12" t="s">
        <v>58</v>
      </c>
      <c r="D27" s="12" t="s">
        <v>20</v>
      </c>
      <c r="E27" s="27">
        <v>4</v>
      </c>
      <c r="F27" s="15"/>
      <c r="G27" s="15"/>
      <c r="H27" s="27">
        <v>5</v>
      </c>
      <c r="I27" s="15"/>
      <c r="J27" s="15"/>
      <c r="K27" s="27">
        <v>6</v>
      </c>
      <c r="L27" s="15"/>
      <c r="M27" s="15"/>
      <c r="N27" s="27">
        <v>7</v>
      </c>
      <c r="O27" s="15"/>
      <c r="P27" s="15"/>
      <c r="Q27" s="10">
        <v>96</v>
      </c>
    </row>
    <row r="28" spans="1:17" x14ac:dyDescent="0.25">
      <c r="A28" s="26" t="s">
        <v>21</v>
      </c>
      <c r="B28" s="10">
        <v>6</v>
      </c>
      <c r="C28" s="12" t="s">
        <v>58</v>
      </c>
      <c r="D28" s="12" t="s">
        <v>20</v>
      </c>
      <c r="E28" s="27">
        <v>6</v>
      </c>
      <c r="F28" s="14">
        <f>(E28-E27)/E28</f>
        <v>0.33333333333333331</v>
      </c>
      <c r="G28" s="20" t="s">
        <v>67</v>
      </c>
      <c r="H28" s="27">
        <v>8</v>
      </c>
      <c r="I28" s="14">
        <f>(H28-H27)/H28</f>
        <v>0.375</v>
      </c>
      <c r="J28" s="21" t="s">
        <v>68</v>
      </c>
      <c r="K28" s="27">
        <v>9</v>
      </c>
      <c r="L28" s="14">
        <f>(K28-K27)/K28</f>
        <v>0.33333333333333331</v>
      </c>
      <c r="M28" s="22" t="s">
        <v>69</v>
      </c>
      <c r="N28" s="27">
        <v>10</v>
      </c>
      <c r="O28" s="14">
        <f>(N28-N27)/N28</f>
        <v>0.3</v>
      </c>
      <c r="P28" s="23" t="s">
        <v>70</v>
      </c>
      <c r="Q28" s="10">
        <v>95</v>
      </c>
    </row>
    <row r="29" spans="1:17" x14ac:dyDescent="0.25">
      <c r="A29" s="9" t="s">
        <v>18</v>
      </c>
      <c r="B29" s="10">
        <v>1</v>
      </c>
      <c r="C29" s="12" t="s">
        <v>58</v>
      </c>
      <c r="D29" s="24" t="s">
        <v>33</v>
      </c>
      <c r="E29" s="29">
        <v>32</v>
      </c>
      <c r="F29" s="30"/>
      <c r="G29" s="31"/>
      <c r="H29" s="32">
        <v>43</v>
      </c>
      <c r="I29" s="30"/>
      <c r="J29" s="15"/>
      <c r="K29" s="33">
        <v>54</v>
      </c>
      <c r="L29" s="30"/>
      <c r="M29" s="15"/>
      <c r="N29" s="34">
        <v>62</v>
      </c>
      <c r="O29" s="30"/>
      <c r="P29" s="15"/>
      <c r="Q29" s="19">
        <v>96</v>
      </c>
    </row>
    <row r="30" spans="1:17" x14ac:dyDescent="0.25">
      <c r="A30" s="9" t="s">
        <v>21</v>
      </c>
      <c r="B30" s="10">
        <v>1</v>
      </c>
      <c r="C30" s="12" t="s">
        <v>58</v>
      </c>
      <c r="D30" s="24" t="s">
        <v>33</v>
      </c>
      <c r="E30" s="29">
        <v>34</v>
      </c>
      <c r="F30" s="14">
        <f>(E30-E29)/E30</f>
        <v>5.8823529411764705E-2</v>
      </c>
      <c r="G30" s="20" t="s">
        <v>71</v>
      </c>
      <c r="H30" s="32">
        <v>47</v>
      </c>
      <c r="I30" s="14">
        <f>(H30-H29)/H30</f>
        <v>8.5106382978723402E-2</v>
      </c>
      <c r="J30" s="21" t="s">
        <v>72</v>
      </c>
      <c r="K30" s="33">
        <v>65</v>
      </c>
      <c r="L30" s="14">
        <f>(K30-K29)/K30</f>
        <v>0.16923076923076924</v>
      </c>
      <c r="M30" s="22" t="s">
        <v>73</v>
      </c>
      <c r="N30" s="34">
        <v>80</v>
      </c>
      <c r="O30" s="14">
        <f>(N30-N29)/N30</f>
        <v>0.22500000000000001</v>
      </c>
      <c r="P30" s="23" t="s">
        <v>74</v>
      </c>
      <c r="Q30" s="19">
        <v>95</v>
      </c>
    </row>
    <row r="31" spans="1:17" x14ac:dyDescent="0.25">
      <c r="A31" s="9" t="s">
        <v>18</v>
      </c>
      <c r="B31" s="10">
        <v>4</v>
      </c>
      <c r="C31" s="12" t="s">
        <v>58</v>
      </c>
      <c r="D31" s="24" t="s">
        <v>33</v>
      </c>
      <c r="E31" s="29">
        <v>15</v>
      </c>
      <c r="F31" s="30"/>
      <c r="G31" s="15"/>
      <c r="H31" s="32">
        <v>21</v>
      </c>
      <c r="I31" s="30"/>
      <c r="J31" s="15"/>
      <c r="K31" s="33">
        <v>29</v>
      </c>
      <c r="L31" s="30"/>
      <c r="M31" s="15"/>
      <c r="N31" s="34">
        <v>33</v>
      </c>
      <c r="O31" s="30"/>
      <c r="P31" s="15"/>
      <c r="Q31" s="19">
        <v>95</v>
      </c>
    </row>
    <row r="32" spans="1:17" x14ac:dyDescent="0.25">
      <c r="A32" s="9" t="s">
        <v>21</v>
      </c>
      <c r="B32" s="10">
        <v>4</v>
      </c>
      <c r="C32" s="12" t="s">
        <v>58</v>
      </c>
      <c r="D32" s="24" t="s">
        <v>33</v>
      </c>
      <c r="E32" s="29">
        <v>22</v>
      </c>
      <c r="F32" s="14">
        <f>(E32-E31)/E32</f>
        <v>0.31818181818181818</v>
      </c>
      <c r="G32" s="20" t="s">
        <v>75</v>
      </c>
      <c r="H32" s="32">
        <v>29</v>
      </c>
      <c r="I32" s="14">
        <f>(H32-H31)/H32</f>
        <v>0.27586206896551724</v>
      </c>
      <c r="J32" s="21" t="s">
        <v>29</v>
      </c>
      <c r="K32" s="33">
        <v>43</v>
      </c>
      <c r="L32" s="14">
        <f>(K32-K31)/K32</f>
        <v>0.32558139534883723</v>
      </c>
      <c r="M32" s="22" t="s">
        <v>76</v>
      </c>
      <c r="N32" s="34">
        <v>57</v>
      </c>
      <c r="O32" s="14">
        <f>(N32-N31)/N32</f>
        <v>0.42105263157894735</v>
      </c>
      <c r="P32" s="23" t="s">
        <v>77</v>
      </c>
      <c r="Q32" s="19">
        <v>92</v>
      </c>
    </row>
    <row r="33" spans="1:17" x14ac:dyDescent="0.25">
      <c r="A33" s="9" t="s">
        <v>18</v>
      </c>
      <c r="B33" s="10">
        <v>6</v>
      </c>
      <c r="C33" s="12" t="s">
        <v>58</v>
      </c>
      <c r="D33" s="24" t="s">
        <v>33</v>
      </c>
      <c r="E33" s="29">
        <v>14</v>
      </c>
      <c r="F33" s="30"/>
      <c r="G33" s="15"/>
      <c r="H33" s="32">
        <v>18</v>
      </c>
      <c r="I33" s="30"/>
      <c r="J33" s="15"/>
      <c r="K33" s="33">
        <v>27</v>
      </c>
      <c r="L33" s="30"/>
      <c r="M33" s="15"/>
      <c r="N33" s="34">
        <v>32</v>
      </c>
      <c r="O33" s="30"/>
      <c r="P33" s="15"/>
      <c r="Q33" s="19">
        <v>95</v>
      </c>
    </row>
    <row r="34" spans="1:17" x14ac:dyDescent="0.25">
      <c r="A34" s="9" t="s">
        <v>21</v>
      </c>
      <c r="B34" s="10">
        <v>6</v>
      </c>
      <c r="C34" s="12" t="s">
        <v>58</v>
      </c>
      <c r="D34" s="24" t="s">
        <v>33</v>
      </c>
      <c r="E34" s="29">
        <v>15</v>
      </c>
      <c r="F34" s="14">
        <f>(E34-E33)/E34</f>
        <v>6.6666666666666666E-2</v>
      </c>
      <c r="G34" s="20" t="s">
        <v>78</v>
      </c>
      <c r="H34" s="32">
        <v>23</v>
      </c>
      <c r="I34" s="14">
        <f>(H34-H33)/H34</f>
        <v>0.21739130434782608</v>
      </c>
      <c r="J34" s="21" t="s">
        <v>79</v>
      </c>
      <c r="K34" s="33">
        <v>30</v>
      </c>
      <c r="L34" s="14">
        <f>(K34-K33)/K34</f>
        <v>0.1</v>
      </c>
      <c r="M34" s="22" t="s">
        <v>80</v>
      </c>
      <c r="N34" s="34">
        <v>39</v>
      </c>
      <c r="O34" s="14">
        <f>(N34-N33)/N34</f>
        <v>0.17948717948717949</v>
      </c>
      <c r="P34" s="23" t="s">
        <v>81</v>
      </c>
      <c r="Q34" s="19">
        <v>95</v>
      </c>
    </row>
    <row r="35" spans="1:17" x14ac:dyDescent="0.25">
      <c r="A35" s="9" t="s">
        <v>18</v>
      </c>
      <c r="B35" s="10">
        <v>1</v>
      </c>
      <c r="C35" s="12" t="s">
        <v>58</v>
      </c>
      <c r="D35" s="24" t="s">
        <v>45</v>
      </c>
      <c r="E35" s="29">
        <v>87</v>
      </c>
      <c r="F35" s="30"/>
      <c r="G35" s="31"/>
      <c r="H35" s="32">
        <v>98</v>
      </c>
      <c r="I35" s="30"/>
      <c r="J35" s="15"/>
      <c r="K35" s="33">
        <v>109</v>
      </c>
      <c r="L35" s="30"/>
      <c r="M35" s="15"/>
      <c r="N35" s="34">
        <v>118</v>
      </c>
      <c r="O35" s="30"/>
      <c r="P35" s="15"/>
      <c r="Q35" s="19">
        <v>96</v>
      </c>
    </row>
    <row r="36" spans="1:17" x14ac:dyDescent="0.25">
      <c r="A36" s="9" t="s">
        <v>21</v>
      </c>
      <c r="B36" s="10">
        <v>1</v>
      </c>
      <c r="C36" s="12" t="s">
        <v>58</v>
      </c>
      <c r="D36" s="24" t="s">
        <v>45</v>
      </c>
      <c r="E36" s="29">
        <v>101</v>
      </c>
      <c r="F36" s="14">
        <f>(E36-E35)/E36</f>
        <v>0.13861386138613863</v>
      </c>
      <c r="G36" s="20" t="s">
        <v>82</v>
      </c>
      <c r="H36" s="32">
        <v>114</v>
      </c>
      <c r="I36" s="14">
        <f>(H36-H35)/H36</f>
        <v>0.14035087719298245</v>
      </c>
      <c r="J36" s="21" t="s">
        <v>83</v>
      </c>
      <c r="K36" s="33">
        <v>123</v>
      </c>
      <c r="L36" s="14">
        <f>(K36-K35)/K36</f>
        <v>0.11382113821138211</v>
      </c>
      <c r="M36" s="22" t="s">
        <v>84</v>
      </c>
      <c r="N36" s="34">
        <v>130</v>
      </c>
      <c r="O36" s="14">
        <f>(N36-N35)/N36</f>
        <v>9.2307692307692313E-2</v>
      </c>
      <c r="P36" s="23" t="s">
        <v>85</v>
      </c>
      <c r="Q36" s="19">
        <v>88</v>
      </c>
    </row>
    <row r="37" spans="1:17" x14ac:dyDescent="0.25">
      <c r="A37" s="9" t="s">
        <v>18</v>
      </c>
      <c r="B37" s="10">
        <v>4</v>
      </c>
      <c r="C37" s="12" t="s">
        <v>58</v>
      </c>
      <c r="D37" s="24" t="s">
        <v>45</v>
      </c>
      <c r="E37" s="29">
        <v>95</v>
      </c>
      <c r="F37" s="15"/>
      <c r="G37" s="15"/>
      <c r="H37" s="32">
        <v>102</v>
      </c>
      <c r="I37" s="15"/>
      <c r="J37" s="15"/>
      <c r="K37" s="33">
        <v>109</v>
      </c>
      <c r="L37" s="15"/>
      <c r="M37" s="15"/>
      <c r="N37" s="34">
        <v>116</v>
      </c>
      <c r="O37" s="15"/>
      <c r="P37" s="15"/>
      <c r="Q37" s="19">
        <v>95</v>
      </c>
    </row>
    <row r="38" spans="1:17" x14ac:dyDescent="0.25">
      <c r="A38" s="9" t="s">
        <v>21</v>
      </c>
      <c r="B38" s="10">
        <v>4</v>
      </c>
      <c r="C38" s="12" t="s">
        <v>58</v>
      </c>
      <c r="D38" s="24" t="s">
        <v>45</v>
      </c>
      <c r="E38" s="29">
        <v>101</v>
      </c>
      <c r="F38" s="14">
        <f>(E38-E37)/E38</f>
        <v>5.9405940594059403E-2</v>
      </c>
      <c r="G38" s="20" t="s">
        <v>86</v>
      </c>
      <c r="H38" s="32">
        <v>108</v>
      </c>
      <c r="I38" s="14">
        <f>(H38-H37)/H38</f>
        <v>5.5555555555555552E-2</v>
      </c>
      <c r="J38" s="21" t="s">
        <v>87</v>
      </c>
      <c r="K38" s="33">
        <v>116</v>
      </c>
      <c r="L38" s="14">
        <f>(K38-K37)/K38</f>
        <v>6.0344827586206899E-2</v>
      </c>
      <c r="M38" s="22" t="s">
        <v>88</v>
      </c>
      <c r="N38" s="34">
        <v>125</v>
      </c>
      <c r="O38" s="14">
        <f>(N38-N37)/N38</f>
        <v>7.1999999999999995E-2</v>
      </c>
      <c r="P38" s="23" t="s">
        <v>89</v>
      </c>
      <c r="Q38" s="19">
        <v>94</v>
      </c>
    </row>
    <row r="39" spans="1:17" x14ac:dyDescent="0.25">
      <c r="A39" s="9" t="s">
        <v>18</v>
      </c>
      <c r="B39" s="10">
        <v>6</v>
      </c>
      <c r="C39" s="12" t="s">
        <v>58</v>
      </c>
      <c r="D39" s="24" t="s">
        <v>45</v>
      </c>
      <c r="E39" s="29">
        <v>82</v>
      </c>
      <c r="F39" s="30"/>
      <c r="G39" s="15"/>
      <c r="H39" s="32">
        <v>91</v>
      </c>
      <c r="I39" s="30"/>
      <c r="J39" s="15"/>
      <c r="K39" s="33">
        <v>102</v>
      </c>
      <c r="L39" s="30"/>
      <c r="M39" s="15"/>
      <c r="N39" s="34">
        <v>108</v>
      </c>
      <c r="O39" s="30"/>
      <c r="P39" s="15"/>
      <c r="Q39" s="19">
        <v>187</v>
      </c>
    </row>
    <row r="40" spans="1:17" x14ac:dyDescent="0.25">
      <c r="A40" s="9" t="s">
        <v>21</v>
      </c>
      <c r="B40" s="10">
        <v>6</v>
      </c>
      <c r="C40" s="12" t="s">
        <v>58</v>
      </c>
      <c r="D40" s="24" t="s">
        <v>45</v>
      </c>
      <c r="E40" s="29">
        <v>85</v>
      </c>
      <c r="F40" s="14">
        <f>(E40-E39)/E40</f>
        <v>3.5294117647058823E-2</v>
      </c>
      <c r="G40" s="20" t="s">
        <v>90</v>
      </c>
      <c r="H40" s="32">
        <v>99</v>
      </c>
      <c r="I40" s="14">
        <f>(H40-H39)/H40</f>
        <v>8.0808080808080815E-2</v>
      </c>
      <c r="J40" s="21" t="s">
        <v>91</v>
      </c>
      <c r="K40" s="33">
        <v>108</v>
      </c>
      <c r="L40" s="14">
        <f>(K40-K39)/K40</f>
        <v>5.5555555555555552E-2</v>
      </c>
      <c r="M40" s="22" t="s">
        <v>74</v>
      </c>
      <c r="N40" s="34">
        <v>114</v>
      </c>
      <c r="O40" s="14">
        <f>(N40-N39)/N40</f>
        <v>5.2631578947368418E-2</v>
      </c>
      <c r="P40" s="23" t="s">
        <v>88</v>
      </c>
      <c r="Q40" s="19">
        <v>138</v>
      </c>
    </row>
  </sheetData>
  <mergeCells count="5">
    <mergeCell ref="A3:A4"/>
    <mergeCell ref="B3:B4"/>
    <mergeCell ref="C3:C4"/>
    <mergeCell ref="D3:D4"/>
    <mergeCell ref="E3:Q3"/>
  </mergeCells>
  <pageMargins left="0.7" right="0.7" top="0.75" bottom="0.75" header="0.3" footer="0.3"/>
  <pageSetup paperSize="26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</dc:creator>
  <cp:lastModifiedBy>Mikhail</cp:lastModifiedBy>
  <dcterms:created xsi:type="dcterms:W3CDTF">2018-05-31T18:52:46Z</dcterms:created>
  <dcterms:modified xsi:type="dcterms:W3CDTF">2018-06-12T11:05:16Z</dcterms:modified>
</cp:coreProperties>
</file>