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EDBBD525-0361-405B-91E4-8A95E6AAC2F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8" i="1" l="1"/>
  <c r="J118" i="1" s="1"/>
  <c r="J117" i="1"/>
  <c r="I117" i="1"/>
  <c r="I116" i="1"/>
  <c r="J116" i="1" s="1"/>
  <c r="I115" i="1"/>
  <c r="J115" i="1" s="1"/>
  <c r="I114" i="1"/>
  <c r="J114" i="1" s="1"/>
  <c r="I113" i="1"/>
  <c r="J113" i="1" s="1"/>
  <c r="J112" i="1"/>
  <c r="I112" i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J100" i="1"/>
  <c r="I100" i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J92" i="1"/>
  <c r="I92" i="1"/>
  <c r="I91" i="1"/>
  <c r="J91" i="1" s="1"/>
  <c r="I90" i="1"/>
  <c r="J90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J80" i="1"/>
  <c r="I80" i="1"/>
  <c r="I79" i="1"/>
  <c r="J79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J68" i="1"/>
  <c r="I68" i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J60" i="1"/>
  <c r="I60" i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J48" i="1"/>
  <c r="I48" i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J40" i="1"/>
  <c r="I40" i="1"/>
  <c r="I39" i="1"/>
  <c r="J39" i="1" s="1"/>
  <c r="I38" i="1"/>
  <c r="J38" i="1" s="1"/>
  <c r="I37" i="1"/>
  <c r="J37" i="1" s="1"/>
  <c r="J36" i="1"/>
  <c r="I36" i="1"/>
  <c r="I35" i="1"/>
  <c r="J35" i="1" s="1"/>
  <c r="I34" i="1"/>
  <c r="J34" i="1" s="1"/>
</calcChain>
</file>

<file path=xl/sharedStrings.xml><?xml version="1.0" encoding="utf-8"?>
<sst xmlns="http://schemas.openxmlformats.org/spreadsheetml/2006/main" count="333" uniqueCount="299">
  <si>
    <t>L2 Larvae Up</t>
  </si>
  <si>
    <t>#genes_in_root_node</t>
  </si>
  <si>
    <t>#genes_in_node</t>
  </si>
  <si>
    <t>#genes_with_variable=1_in_root_node</t>
  </si>
  <si>
    <t>#genes_with_variable=1_in_node</t>
  </si>
  <si>
    <t>developmental process</t>
  </si>
  <si>
    <t>GO:0032502</t>
  </si>
  <si>
    <t>biological adhesion</t>
  </si>
  <si>
    <t>GO:0022610</t>
  </si>
  <si>
    <t>0.0100749</t>
  </si>
  <si>
    <t>anatomical structure development</t>
  </si>
  <si>
    <t>GO:0048856</t>
  </si>
  <si>
    <t>carbohydrate derivative metabolic process</t>
  </si>
  <si>
    <t>GO:1901135</t>
  </si>
  <si>
    <t>developmental growth</t>
  </si>
  <si>
    <t>GO:0048589</t>
  </si>
  <si>
    <t>0.0313686</t>
  </si>
  <si>
    <t>Notch signaling pathway</t>
  </si>
  <si>
    <t>GO:0007219</t>
  </si>
  <si>
    <t>0.0167764</t>
  </si>
  <si>
    <t>cell adhesion</t>
  </si>
  <si>
    <t>GO:0007155</t>
  </si>
  <si>
    <t>cell surface receptor signaling pathway</t>
  </si>
  <si>
    <t>GO:0007166</t>
  </si>
  <si>
    <t>0.00990847</t>
  </si>
  <si>
    <t>response to other organism</t>
  </si>
  <si>
    <t>GO:0051707</t>
  </si>
  <si>
    <t>0.0107989</t>
  </si>
  <si>
    <t>carbohydrate metabolic process</t>
  </si>
  <si>
    <t>GO:0005975</t>
  </si>
  <si>
    <t>glucosamine-containing compound metabolic process</t>
  </si>
  <si>
    <t>GO:1901071</t>
  </si>
  <si>
    <t>drug metabolic process</t>
  </si>
  <si>
    <t>GO:0017144</t>
  </si>
  <si>
    <t>wound healing</t>
  </si>
  <si>
    <t>GO:0042060</t>
  </si>
  <si>
    <t>defense response</t>
  </si>
  <si>
    <t>GO:0006952</t>
  </si>
  <si>
    <t>0.0446979</t>
  </si>
  <si>
    <t>proteolysis</t>
  </si>
  <si>
    <t>GO:0006508</t>
  </si>
  <si>
    <t>0.0267453</t>
  </si>
  <si>
    <t>response to wounding</t>
  </si>
  <si>
    <t>GO:0009611</t>
  </si>
  <si>
    <t>response to biotic stimulus</t>
  </si>
  <si>
    <t>GO:0009607</t>
  </si>
  <si>
    <t>response to external stimulus</t>
  </si>
  <si>
    <t>GO:0009605</t>
  </si>
  <si>
    <t>0.0271089</t>
  </si>
  <si>
    <t>amino sugar metabolic process</t>
  </si>
  <si>
    <t>GO:0006040</t>
  </si>
  <si>
    <t>aminoglycan metabolic process</t>
  </si>
  <si>
    <t>GO:0006022</t>
  </si>
  <si>
    <t>regeneration</t>
  </si>
  <si>
    <t>GO:0031099</t>
  </si>
  <si>
    <t>extracellular region</t>
  </si>
  <si>
    <t>GO:0005576</t>
  </si>
  <si>
    <t>structural constituent of cuticle</t>
  </si>
  <si>
    <t>GO:0042302</t>
  </si>
  <si>
    <t>0.00131688</t>
  </si>
  <si>
    <t>hydrolase activity, hydrolyzing O-glycosyl compounds</t>
  </si>
  <si>
    <t>GO:0004553</t>
  </si>
  <si>
    <t>0.0123035</t>
  </si>
  <si>
    <t>peptidase activity, acting on L-amino acid peptides</t>
  </si>
  <si>
    <t>GO:0070011</t>
  </si>
  <si>
    <t>0.00695727</t>
  </si>
  <si>
    <t>serine-type carboxypeptidase activity</t>
  </si>
  <si>
    <t>GO:0004185</t>
  </si>
  <si>
    <t>chitin binding</t>
  </si>
  <si>
    <t>GO:0008061</t>
  </si>
  <si>
    <t>lysozyme activity</t>
  </si>
  <si>
    <t>GO:0003796</t>
  </si>
  <si>
    <t>0.0200318</t>
  </si>
  <si>
    <t>hydrolase activity, acting on glycosyl bonds</t>
  </si>
  <si>
    <t>GO:0016798</t>
  </si>
  <si>
    <t>0.0136683</t>
  </si>
  <si>
    <t>hydrolase activity</t>
  </si>
  <si>
    <t>GO:0016787</t>
  </si>
  <si>
    <t>0.000250616</t>
  </si>
  <si>
    <t>peptidase activity</t>
  </si>
  <si>
    <t>GO:0008233</t>
  </si>
  <si>
    <t>0.0038248</t>
  </si>
  <si>
    <t>serine hydrolase activity</t>
  </si>
  <si>
    <t>GO:0017171</t>
  </si>
  <si>
    <t>0.0282327</t>
  </si>
  <si>
    <t>Male Up</t>
  </si>
  <si>
    <t>protein metabolic process</t>
  </si>
  <si>
    <t>GO:0019538</t>
  </si>
  <si>
    <t>microtubule-based movement</t>
  </si>
  <si>
    <t>GO:0007018</t>
  </si>
  <si>
    <t>microtubule-based process</t>
  </si>
  <si>
    <t>GO:0007017</t>
  </si>
  <si>
    <t>organonitrogen compound metabolic process</t>
  </si>
  <si>
    <t>GO:1901564</t>
  </si>
  <si>
    <t>phosphorus metabolic process</t>
  </si>
  <si>
    <t>GO:0006793</t>
  </si>
  <si>
    <t>macromolecule modification</t>
  </si>
  <si>
    <t>GO:0043412</t>
  </si>
  <si>
    <t>protein phosphorylation</t>
  </si>
  <si>
    <t>GO:0006468</t>
  </si>
  <si>
    <t>phosphorylation</t>
  </si>
  <si>
    <t>GO:0016310</t>
  </si>
  <si>
    <t>movement of cell or subcellular component</t>
  </si>
  <si>
    <t>GO:0006928</t>
  </si>
  <si>
    <t>0.00014304</t>
  </si>
  <si>
    <t>generation of precursor metabolites and energy</t>
  </si>
  <si>
    <t>GO:0006091</t>
  </si>
  <si>
    <t>0.000200347</t>
  </si>
  <si>
    <t>cellular protein metabolic process</t>
  </si>
  <si>
    <t>GO:0044267</t>
  </si>
  <si>
    <t>0.00257036</t>
  </si>
  <si>
    <t>0.00513419</t>
  </si>
  <si>
    <t>0.023696</t>
  </si>
  <si>
    <t>mitochondrial envelope</t>
  </si>
  <si>
    <t>GO:0005740</t>
  </si>
  <si>
    <t>0.00547139</t>
  </si>
  <si>
    <t>mitochondrion</t>
  </si>
  <si>
    <t>GO:0005739</t>
  </si>
  <si>
    <t>0.0104673</t>
  </si>
  <si>
    <t>intracellular organelle part</t>
  </si>
  <si>
    <t>GO:0044446</t>
  </si>
  <si>
    <t>0.00271862</t>
  </si>
  <si>
    <t>organelle part</t>
  </si>
  <si>
    <t>GO:0044422</t>
  </si>
  <si>
    <t>0.00287895</t>
  </si>
  <si>
    <t>cytoskeleton</t>
  </si>
  <si>
    <t>GO:0005856</t>
  </si>
  <si>
    <t>catalytic complex</t>
  </si>
  <si>
    <t>GO:1902494</t>
  </si>
  <si>
    <t>0.0026366</t>
  </si>
  <si>
    <t>non-membrane-bounded organelle</t>
  </si>
  <si>
    <t>GO:0043228</t>
  </si>
  <si>
    <t>0.00581624</t>
  </si>
  <si>
    <t>intracellular non-membrane-bounded organelle</t>
  </si>
  <si>
    <t>GO:0043232</t>
  </si>
  <si>
    <t>microtubule cytoskeleton</t>
  </si>
  <si>
    <t>GO:0015630</t>
  </si>
  <si>
    <t>cell projection</t>
  </si>
  <si>
    <t>GO:0042995</t>
  </si>
  <si>
    <t>0.0322099</t>
  </si>
  <si>
    <t>cilium</t>
  </si>
  <si>
    <t>GO:0005929</t>
  </si>
  <si>
    <t>0.00592074</t>
  </si>
  <si>
    <t>motile cilium</t>
  </si>
  <si>
    <t>GO:0031514</t>
  </si>
  <si>
    <t>0.000286205</t>
  </si>
  <si>
    <t>envelope</t>
  </si>
  <si>
    <t>GO:0031975</t>
  </si>
  <si>
    <t>0.0112922</t>
  </si>
  <si>
    <t>oxidoreductase activity</t>
  </si>
  <si>
    <t>GO:0016491</t>
  </si>
  <si>
    <t>0.011151</t>
  </si>
  <si>
    <t>arginine-tRNA ligase activity</t>
  </si>
  <si>
    <t>GO:0004814</t>
  </si>
  <si>
    <t>0.0373779</t>
  </si>
  <si>
    <t>phosphorus-oxygen lyase activity</t>
  </si>
  <si>
    <t>GO:0016849</t>
  </si>
  <si>
    <t>0.0480149</t>
  </si>
  <si>
    <t>lyase activity</t>
  </si>
  <si>
    <t>GO:0016829</t>
  </si>
  <si>
    <t>0.0386693</t>
  </si>
  <si>
    <t>cytochrome-c oxidase activity</t>
  </si>
  <si>
    <t>GO:0004129</t>
  </si>
  <si>
    <t>0.0112559</t>
  </si>
  <si>
    <t>0.000111183</t>
  </si>
  <si>
    <t>cysteine-type endopeptidase activity</t>
  </si>
  <si>
    <t>GO:0004197</t>
  </si>
  <si>
    <t>0.0479114</t>
  </si>
  <si>
    <t>ATP-dependent peptidase activity</t>
  </si>
  <si>
    <t>GO:0004176</t>
  </si>
  <si>
    <t>G-protein coupled peptide receptor activity</t>
  </si>
  <si>
    <t>GO:0008528</t>
  </si>
  <si>
    <t>0.0213419</t>
  </si>
  <si>
    <t>purine ribonucleotide binding</t>
  </si>
  <si>
    <t>GO:0032555</t>
  </si>
  <si>
    <t>0.0107519</t>
  </si>
  <si>
    <t>purine ribonucleoside triphosphate binding</t>
  </si>
  <si>
    <t>GO:0035639</t>
  </si>
  <si>
    <t>0.0095336</t>
  </si>
  <si>
    <t>phosphoric diester hydrolase activity</t>
  </si>
  <si>
    <t>GO:0008081</t>
  </si>
  <si>
    <t>0.00647579</t>
  </si>
  <si>
    <t>oxidoreductase activity, acting on NAD(P)H</t>
  </si>
  <si>
    <t>GO:0016651</t>
  </si>
  <si>
    <t>0.00122284</t>
  </si>
  <si>
    <t>oxidoreductase activity, acting on the CH-OH group of donors, NAD or NADP as acceptor</t>
  </si>
  <si>
    <t>GO:0016616</t>
  </si>
  <si>
    <t>0.0407332</t>
  </si>
  <si>
    <t>oxidoreductase activity, acting on diphenols and related substances as donors</t>
  </si>
  <si>
    <t>GO:0016679</t>
  </si>
  <si>
    <t>0.00930699</t>
  </si>
  <si>
    <t>oxidoreductase activity, acting on a heme group of donors</t>
  </si>
  <si>
    <t>GO:0016675</t>
  </si>
  <si>
    <t>drug binding</t>
  </si>
  <si>
    <t>GO:0008144</t>
  </si>
  <si>
    <t>ubiquinol-cytochrome-c reductase activity</t>
  </si>
  <si>
    <t>GO:0008121</t>
  </si>
  <si>
    <t>purine nucleotide binding</t>
  </si>
  <si>
    <t>GO:0017076</t>
  </si>
  <si>
    <t>0.0181082</t>
  </si>
  <si>
    <t>motor activity</t>
  </si>
  <si>
    <t>GO:0003774</t>
  </si>
  <si>
    <t>microtubule motor activity</t>
  </si>
  <si>
    <t>GO:0003777</t>
  </si>
  <si>
    <t>electron transfer activity</t>
  </si>
  <si>
    <t>GO:0009055</t>
  </si>
  <si>
    <t>0.00072849</t>
  </si>
  <si>
    <t>transferase activity, transferring phosphorus-containing groups</t>
  </si>
  <si>
    <t>GO:0016772</t>
  </si>
  <si>
    <t>phosphotransferase activity, alcohol group as acceptor</t>
  </si>
  <si>
    <t>GO:0016773</t>
  </si>
  <si>
    <t>heme-copper terminal oxidase activity</t>
  </si>
  <si>
    <t>GO:0015002</t>
  </si>
  <si>
    <t>carbohydrate derivative binding</t>
  </si>
  <si>
    <t>GO:0097367</t>
  </si>
  <si>
    <t>0.00105254</t>
  </si>
  <si>
    <t>glycerone kinase activity</t>
  </si>
  <si>
    <t>GO:0004371</t>
  </si>
  <si>
    <t>0.0237306</t>
  </si>
  <si>
    <t>0.00557957</t>
  </si>
  <si>
    <t>exopeptidase activity</t>
  </si>
  <si>
    <t>GO:0008238</t>
  </si>
  <si>
    <t>catalytic activity</t>
  </si>
  <si>
    <t>GO:0003824</t>
  </si>
  <si>
    <t>peptide receptor activity</t>
  </si>
  <si>
    <t>GO:0001653</t>
  </si>
  <si>
    <t>L2 Larvae Down</t>
  </si>
  <si>
    <t>sleep</t>
  </si>
  <si>
    <t>GO:0030431</t>
  </si>
  <si>
    <t>0.000271585</t>
  </si>
  <si>
    <t>potassium ion transmembrane transport</t>
  </si>
  <si>
    <t>GO:0071805</t>
  </si>
  <si>
    <t>synaptic transmission, cholinergic</t>
  </si>
  <si>
    <t>GO:0007271</t>
  </si>
  <si>
    <t>regulation of synaptic transmission, cholinergic</t>
  </si>
  <si>
    <t>GO:0032222</t>
  </si>
  <si>
    <t>regulation of transport</t>
  </si>
  <si>
    <t>GO:0051049</t>
  </si>
  <si>
    <t>transmembrane transport</t>
  </si>
  <si>
    <t>GO:0055085</t>
  </si>
  <si>
    <t>0.000612434</t>
  </si>
  <si>
    <t>regulation of localization</t>
  </si>
  <si>
    <t>GO:0032879</t>
  </si>
  <si>
    <t>0.00664284</t>
  </si>
  <si>
    <t>positive regulation of molecular function</t>
  </si>
  <si>
    <t>GO:0044093</t>
  </si>
  <si>
    <t>0.00849157</t>
  </si>
  <si>
    <t>ion transport</t>
  </si>
  <si>
    <t>GO:0006811</t>
  </si>
  <si>
    <t>0.0124963</t>
  </si>
  <si>
    <t>cell-cell signaling</t>
  </si>
  <si>
    <t>GO:0007267</t>
  </si>
  <si>
    <t>0.0219015</t>
  </si>
  <si>
    <t>peptidoglycan metabolic process</t>
  </si>
  <si>
    <t>GO:0000270</t>
  </si>
  <si>
    <t>0.0219897</t>
  </si>
  <si>
    <t>organonitrogen compound catabolic process</t>
  </si>
  <si>
    <t>GO:1901565</t>
  </si>
  <si>
    <t>0.0236481</t>
  </si>
  <si>
    <t>carbohydrate derivative catabolic process</t>
  </si>
  <si>
    <t>GO:1901136</t>
  </si>
  <si>
    <t>0.0404335</t>
  </si>
  <si>
    <t>vitamin B6 binding</t>
  </si>
  <si>
    <t>GO:0070279</t>
  </si>
  <si>
    <t>0.00126682</t>
  </si>
  <si>
    <t>pyridoxal phosphate binding</t>
  </si>
  <si>
    <t>GO:0030170</t>
  </si>
  <si>
    <t>GPI anchor binding</t>
  </si>
  <si>
    <t>GO:0034235</t>
  </si>
  <si>
    <t>0.00195499</t>
  </si>
  <si>
    <t>coenzyme binding</t>
  </si>
  <si>
    <t>GO:0050662</t>
  </si>
  <si>
    <t>0.00218172</t>
  </si>
  <si>
    <t>cofactor binding</t>
  </si>
  <si>
    <t>GO:0048037</t>
  </si>
  <si>
    <t>0.00256287</t>
  </si>
  <si>
    <t>vitamin binding</t>
  </si>
  <si>
    <t>GO:0019842</t>
  </si>
  <si>
    <t>0.00290672</t>
  </si>
  <si>
    <t>peptidyl-dipeptidase activity</t>
  </si>
  <si>
    <t>GO:0008241</t>
  </si>
  <si>
    <t>0.00419222</t>
  </si>
  <si>
    <t>carboxy-lyase activity</t>
  </si>
  <si>
    <t>GO:0016831</t>
  </si>
  <si>
    <t>0.00549518</t>
  </si>
  <si>
    <t>carbon-carbon lyase activity</t>
  </si>
  <si>
    <t>GO:0016830</t>
  </si>
  <si>
    <t>0.00684852</t>
  </si>
  <si>
    <t>glycolipid binding</t>
  </si>
  <si>
    <t>GO:0051861</t>
  </si>
  <si>
    <t>0.0244463</t>
  </si>
  <si>
    <t>metallopeptidase activity</t>
  </si>
  <si>
    <t>GO:0008237</t>
  </si>
  <si>
    <t>0.0453777</t>
  </si>
  <si>
    <t>Term Frequency</t>
  </si>
  <si>
    <t>Term representativity</t>
  </si>
  <si>
    <t>FDR Value</t>
  </si>
  <si>
    <t>GO Term Code</t>
  </si>
  <si>
    <t>GO Term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</si>
</sst>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workbookViewId="0">
      <selection activeCell="F8" sqref="F8"/>
    </sheetView>
  </sheetViews>
  <sheetFormatPr defaultRowHeight="15" x14ac:dyDescent="0.25"/>
  <cols>
    <col min="1" max="1" width="14.7109375" bestFit="1" customWidth="1"/>
    <col min="2" max="2" width="80.28515625" bestFit="1" customWidth="1"/>
    <col min="3" max="3" width="13.85546875" bestFit="1" customWidth="1"/>
    <col min="8" max="8" width="23.140625" style="2" bestFit="1" customWidth="1"/>
    <col min="9" max="9" width="15.42578125" bestFit="1" customWidth="1"/>
    <col min="10" max="10" width="20.5703125" bestFit="1" customWidth="1"/>
  </cols>
  <sheetData>
    <row r="1" spans="1:10" x14ac:dyDescent="0.25">
      <c r="A1" s="1" t="s">
        <v>0</v>
      </c>
      <c r="B1" t="s">
        <v>298</v>
      </c>
      <c r="C1" t="s">
        <v>297</v>
      </c>
      <c r="D1" t="s">
        <v>1</v>
      </c>
      <c r="E1" t="s">
        <v>2</v>
      </c>
      <c r="F1" t="s">
        <v>3</v>
      </c>
      <c r="G1" t="s">
        <v>4</v>
      </c>
      <c r="H1" s="2" t="s">
        <v>296</v>
      </c>
      <c r="I1" t="s">
        <v>294</v>
      </c>
      <c r="J1" t="s">
        <v>295</v>
      </c>
    </row>
    <row r="2" spans="1:10" x14ac:dyDescent="0.25">
      <c r="A2" s="1"/>
      <c r="B2" t="s">
        <v>5</v>
      </c>
      <c r="C2" t="s">
        <v>6</v>
      </c>
      <c r="D2">
        <v>11291</v>
      </c>
      <c r="E2">
        <v>91</v>
      </c>
      <c r="F2">
        <v>218</v>
      </c>
      <c r="G2">
        <v>10</v>
      </c>
      <c r="H2" s="2">
        <v>0</v>
      </c>
      <c r="I2">
        <v>4.5871559633027525E-2</v>
      </c>
      <c r="J2">
        <v>5.69160197600565</v>
      </c>
    </row>
    <row r="3" spans="1:10" x14ac:dyDescent="0.25">
      <c r="A3" s="1"/>
      <c r="B3" t="s">
        <v>7</v>
      </c>
      <c r="C3" t="s">
        <v>8</v>
      </c>
      <c r="D3">
        <v>11291</v>
      </c>
      <c r="E3">
        <v>116</v>
      </c>
      <c r="F3">
        <v>218</v>
      </c>
      <c r="G3">
        <v>9</v>
      </c>
      <c r="H3" s="2" t="s">
        <v>9</v>
      </c>
      <c r="I3">
        <v>4.1284403669724773E-2</v>
      </c>
      <c r="J3">
        <v>4.0184672571970896</v>
      </c>
    </row>
    <row r="4" spans="1:10" x14ac:dyDescent="0.25">
      <c r="A4" s="1"/>
      <c r="B4" t="s">
        <v>10</v>
      </c>
      <c r="C4" t="s">
        <v>11</v>
      </c>
      <c r="D4">
        <v>11291</v>
      </c>
      <c r="E4">
        <v>91</v>
      </c>
      <c r="F4">
        <v>218</v>
      </c>
      <c r="G4">
        <v>10</v>
      </c>
      <c r="H4" s="2">
        <v>0</v>
      </c>
      <c r="I4">
        <v>4.5871559633027525E-2</v>
      </c>
      <c r="J4">
        <v>5.6916019760056464</v>
      </c>
    </row>
    <row r="5" spans="1:10" x14ac:dyDescent="0.25">
      <c r="A5" s="1"/>
      <c r="B5" t="s">
        <v>12</v>
      </c>
      <c r="C5" t="s">
        <v>13</v>
      </c>
      <c r="D5">
        <v>11291</v>
      </c>
      <c r="E5">
        <v>381</v>
      </c>
      <c r="F5">
        <v>218</v>
      </c>
      <c r="G5">
        <v>22</v>
      </c>
      <c r="H5" s="2">
        <v>0</v>
      </c>
      <c r="I5">
        <v>0.10091743119266056</v>
      </c>
      <c r="J5">
        <v>2.9907052902790818</v>
      </c>
    </row>
    <row r="6" spans="1:10" x14ac:dyDescent="0.25">
      <c r="A6" s="1"/>
      <c r="B6" t="s">
        <v>14</v>
      </c>
      <c r="C6" t="s">
        <v>15</v>
      </c>
      <c r="D6">
        <v>11291</v>
      </c>
      <c r="E6">
        <v>13</v>
      </c>
      <c r="F6">
        <v>218</v>
      </c>
      <c r="G6">
        <v>3</v>
      </c>
      <c r="H6" s="2" t="s">
        <v>16</v>
      </c>
      <c r="I6">
        <v>1.3761467889908258E-2</v>
      </c>
      <c r="J6">
        <v>11.952364149611856</v>
      </c>
    </row>
    <row r="7" spans="1:10" x14ac:dyDescent="0.25">
      <c r="A7" s="1"/>
      <c r="B7" t="s">
        <v>17</v>
      </c>
      <c r="C7" t="s">
        <v>18</v>
      </c>
      <c r="D7">
        <v>11291</v>
      </c>
      <c r="E7">
        <v>10</v>
      </c>
      <c r="F7">
        <v>218</v>
      </c>
      <c r="G7">
        <v>3</v>
      </c>
      <c r="H7" s="2" t="s">
        <v>19</v>
      </c>
      <c r="I7">
        <v>1.3761467889908258E-2</v>
      </c>
      <c r="J7">
        <v>15.538073394495415</v>
      </c>
    </row>
    <row r="8" spans="1:10" x14ac:dyDescent="0.25">
      <c r="A8" s="1"/>
      <c r="B8" t="s">
        <v>20</v>
      </c>
      <c r="C8" t="s">
        <v>21</v>
      </c>
      <c r="D8">
        <v>11291</v>
      </c>
      <c r="E8">
        <v>116</v>
      </c>
      <c r="F8">
        <v>218</v>
      </c>
      <c r="G8">
        <v>9</v>
      </c>
      <c r="H8" s="2" t="s">
        <v>9</v>
      </c>
      <c r="I8">
        <v>4.1284403669724773E-2</v>
      </c>
      <c r="J8">
        <v>4.0184672571970896</v>
      </c>
    </row>
    <row r="9" spans="1:10" x14ac:dyDescent="0.25">
      <c r="A9" s="1"/>
      <c r="B9" t="s">
        <v>22</v>
      </c>
      <c r="C9" t="s">
        <v>23</v>
      </c>
      <c r="D9">
        <v>11291</v>
      </c>
      <c r="E9">
        <v>68</v>
      </c>
      <c r="F9">
        <v>218</v>
      </c>
      <c r="G9">
        <v>7</v>
      </c>
      <c r="H9" s="2" t="s">
        <v>24</v>
      </c>
      <c r="I9">
        <v>3.2110091743119268E-2</v>
      </c>
      <c r="J9">
        <v>5.3316918510523479</v>
      </c>
    </row>
    <row r="10" spans="1:10" x14ac:dyDescent="0.25">
      <c r="A10" s="1"/>
      <c r="B10" t="s">
        <v>25</v>
      </c>
      <c r="C10" t="s">
        <v>26</v>
      </c>
      <c r="D10">
        <v>11291</v>
      </c>
      <c r="E10">
        <v>2</v>
      </c>
      <c r="F10">
        <v>218</v>
      </c>
      <c r="G10">
        <v>2</v>
      </c>
      <c r="H10" s="2" t="s">
        <v>27</v>
      </c>
      <c r="I10">
        <v>9.1743119266055051E-3</v>
      </c>
      <c r="J10">
        <v>51.793577981651381</v>
      </c>
    </row>
    <row r="11" spans="1:10" x14ac:dyDescent="0.25">
      <c r="A11" s="1"/>
      <c r="B11" t="s">
        <v>28</v>
      </c>
      <c r="C11" t="s">
        <v>29</v>
      </c>
      <c r="D11">
        <v>11291</v>
      </c>
      <c r="E11">
        <v>632</v>
      </c>
      <c r="F11">
        <v>218</v>
      </c>
      <c r="G11">
        <v>34</v>
      </c>
      <c r="H11" s="2">
        <v>0</v>
      </c>
      <c r="I11">
        <v>0.15596330275229359</v>
      </c>
      <c r="J11">
        <v>2.7863633724306118</v>
      </c>
    </row>
    <row r="12" spans="1:10" x14ac:dyDescent="0.25">
      <c r="A12" s="1"/>
      <c r="B12" t="s">
        <v>30</v>
      </c>
      <c r="C12" t="s">
        <v>31</v>
      </c>
      <c r="D12">
        <v>11291</v>
      </c>
      <c r="E12">
        <v>99</v>
      </c>
      <c r="F12">
        <v>218</v>
      </c>
      <c r="G12">
        <v>18</v>
      </c>
      <c r="H12" s="2">
        <v>0</v>
      </c>
      <c r="I12">
        <v>8.2568807339449546E-2</v>
      </c>
      <c r="J12">
        <v>9.4170141784820682</v>
      </c>
    </row>
    <row r="13" spans="1:10" x14ac:dyDescent="0.25">
      <c r="A13" s="1"/>
      <c r="B13" t="s">
        <v>32</v>
      </c>
      <c r="C13" t="s">
        <v>33</v>
      </c>
      <c r="D13">
        <v>11291</v>
      </c>
      <c r="E13">
        <v>209</v>
      </c>
      <c r="F13">
        <v>218</v>
      </c>
      <c r="G13">
        <v>20</v>
      </c>
      <c r="H13" s="2">
        <v>0</v>
      </c>
      <c r="I13">
        <v>9.1743119266055051E-2</v>
      </c>
      <c r="J13">
        <v>4.9563232518326679</v>
      </c>
    </row>
    <row r="14" spans="1:10" x14ac:dyDescent="0.25">
      <c r="A14" s="1"/>
      <c r="B14" t="s">
        <v>34</v>
      </c>
      <c r="C14" t="s">
        <v>35</v>
      </c>
      <c r="D14">
        <v>11291</v>
      </c>
      <c r="E14">
        <v>13</v>
      </c>
      <c r="F14">
        <v>218</v>
      </c>
      <c r="G14">
        <v>3</v>
      </c>
      <c r="H14" s="2" t="s">
        <v>16</v>
      </c>
      <c r="I14">
        <v>1.3761467889908258E-2</v>
      </c>
      <c r="J14">
        <v>11.952364149611856</v>
      </c>
    </row>
    <row r="15" spans="1:10" x14ac:dyDescent="0.25">
      <c r="A15" s="1"/>
      <c r="B15" t="s">
        <v>36</v>
      </c>
      <c r="C15" t="s">
        <v>37</v>
      </c>
      <c r="D15">
        <v>11291</v>
      </c>
      <c r="E15">
        <v>15</v>
      </c>
      <c r="F15">
        <v>218</v>
      </c>
      <c r="G15">
        <v>3</v>
      </c>
      <c r="H15" s="2" t="s">
        <v>38</v>
      </c>
      <c r="I15">
        <v>1.3761467889908258E-2</v>
      </c>
      <c r="J15">
        <v>10.358715596330276</v>
      </c>
    </row>
    <row r="16" spans="1:10" x14ac:dyDescent="0.25">
      <c r="A16" s="1"/>
      <c r="B16" t="s">
        <v>39</v>
      </c>
      <c r="C16" t="s">
        <v>40</v>
      </c>
      <c r="D16">
        <v>11291</v>
      </c>
      <c r="E16">
        <v>784</v>
      </c>
      <c r="F16">
        <v>218</v>
      </c>
      <c r="G16">
        <v>28</v>
      </c>
      <c r="H16" s="2" t="s">
        <v>41</v>
      </c>
      <c r="I16">
        <v>0.12844036697247707</v>
      </c>
      <c r="J16">
        <v>1.849770642201835</v>
      </c>
    </row>
    <row r="17" spans="1:10" x14ac:dyDescent="0.25">
      <c r="A17" s="1"/>
      <c r="B17" t="s">
        <v>42</v>
      </c>
      <c r="C17" t="s">
        <v>43</v>
      </c>
      <c r="D17">
        <v>11291</v>
      </c>
      <c r="E17">
        <v>13</v>
      </c>
      <c r="F17">
        <v>218</v>
      </c>
      <c r="G17">
        <v>3</v>
      </c>
      <c r="H17" s="2" t="s">
        <v>16</v>
      </c>
      <c r="I17">
        <v>1.3761467889908258E-2</v>
      </c>
      <c r="J17">
        <v>11.952364149611856</v>
      </c>
    </row>
    <row r="18" spans="1:10" x14ac:dyDescent="0.25">
      <c r="A18" s="1"/>
      <c r="B18" t="s">
        <v>44</v>
      </c>
      <c r="C18" t="s">
        <v>45</v>
      </c>
      <c r="D18">
        <v>11291</v>
      </c>
      <c r="E18">
        <v>2</v>
      </c>
      <c r="F18">
        <v>218</v>
      </c>
      <c r="G18">
        <v>2</v>
      </c>
      <c r="H18" s="2" t="s">
        <v>27</v>
      </c>
      <c r="I18">
        <v>9.1743119266055051E-3</v>
      </c>
      <c r="J18">
        <v>51.793577981651381</v>
      </c>
    </row>
    <row r="19" spans="1:10" x14ac:dyDescent="0.25">
      <c r="A19" s="1"/>
      <c r="B19" t="s">
        <v>46</v>
      </c>
      <c r="C19" t="s">
        <v>47</v>
      </c>
      <c r="D19">
        <v>11291</v>
      </c>
      <c r="E19">
        <v>3</v>
      </c>
      <c r="F19">
        <v>218</v>
      </c>
      <c r="G19">
        <v>2</v>
      </c>
      <c r="H19" s="2" t="s">
        <v>48</v>
      </c>
      <c r="I19">
        <v>9.1743119266055051E-3</v>
      </c>
      <c r="J19">
        <v>34.529051987767588</v>
      </c>
    </row>
    <row r="20" spans="1:10" x14ac:dyDescent="0.25">
      <c r="A20" s="1"/>
      <c r="B20" t="s">
        <v>49</v>
      </c>
      <c r="C20" t="s">
        <v>50</v>
      </c>
      <c r="D20">
        <v>11291</v>
      </c>
      <c r="E20">
        <v>99</v>
      </c>
      <c r="F20">
        <v>218</v>
      </c>
      <c r="G20">
        <v>18</v>
      </c>
      <c r="H20" s="2">
        <v>0</v>
      </c>
      <c r="I20">
        <v>8.2568807339449546E-2</v>
      </c>
      <c r="J20">
        <v>9.4170141784820682</v>
      </c>
    </row>
    <row r="21" spans="1:10" x14ac:dyDescent="0.25">
      <c r="A21" s="1"/>
      <c r="B21" t="s">
        <v>51</v>
      </c>
      <c r="C21" t="s">
        <v>52</v>
      </c>
      <c r="D21">
        <v>11291</v>
      </c>
      <c r="E21">
        <v>137</v>
      </c>
      <c r="F21">
        <v>218</v>
      </c>
      <c r="G21">
        <v>20</v>
      </c>
      <c r="H21" s="2">
        <v>0</v>
      </c>
      <c r="I21">
        <v>9.1743119266055051E-2</v>
      </c>
      <c r="J21">
        <v>7.5611062746936319</v>
      </c>
    </row>
    <row r="22" spans="1:10" x14ac:dyDescent="0.25">
      <c r="A22" s="1"/>
      <c r="B22" t="s">
        <v>53</v>
      </c>
      <c r="C22" t="s">
        <v>54</v>
      </c>
      <c r="D22">
        <v>11291</v>
      </c>
      <c r="E22">
        <v>13</v>
      </c>
      <c r="F22">
        <v>218</v>
      </c>
      <c r="G22">
        <v>3</v>
      </c>
      <c r="H22" s="2" t="s">
        <v>16</v>
      </c>
      <c r="I22">
        <v>1.3761467889908258E-2</v>
      </c>
      <c r="J22">
        <v>11.952364149611856</v>
      </c>
    </row>
    <row r="23" spans="1:10" x14ac:dyDescent="0.25">
      <c r="A23" s="1"/>
      <c r="B23" t="s">
        <v>55</v>
      </c>
      <c r="C23" t="s">
        <v>56</v>
      </c>
      <c r="D23">
        <v>5570</v>
      </c>
      <c r="E23">
        <v>199</v>
      </c>
      <c r="F23">
        <v>96</v>
      </c>
      <c r="G23">
        <v>27</v>
      </c>
      <c r="H23" s="2">
        <v>0</v>
      </c>
      <c r="I23">
        <v>0.28125</v>
      </c>
      <c r="J23">
        <v>7.8721733668341711</v>
      </c>
    </row>
    <row r="24" spans="1:10" x14ac:dyDescent="0.25">
      <c r="A24" s="1"/>
      <c r="B24" t="s">
        <v>57</v>
      </c>
      <c r="C24" t="s">
        <v>58</v>
      </c>
      <c r="D24">
        <v>16288</v>
      </c>
      <c r="E24">
        <v>118</v>
      </c>
      <c r="F24">
        <v>286</v>
      </c>
      <c r="G24">
        <v>10</v>
      </c>
      <c r="H24" s="2" t="s">
        <v>59</v>
      </c>
      <c r="I24">
        <v>3.4965034965034968E-2</v>
      </c>
      <c r="J24">
        <v>4.826360080597369</v>
      </c>
    </row>
    <row r="25" spans="1:10" x14ac:dyDescent="0.25">
      <c r="A25" s="1"/>
      <c r="B25" t="s">
        <v>60</v>
      </c>
      <c r="C25" t="s">
        <v>61</v>
      </c>
      <c r="D25">
        <v>16288</v>
      </c>
      <c r="E25">
        <v>384</v>
      </c>
      <c r="F25">
        <v>286</v>
      </c>
      <c r="G25">
        <v>17</v>
      </c>
      <c r="H25" s="2" t="s">
        <v>62</v>
      </c>
      <c r="I25">
        <v>5.944055944055944E-2</v>
      </c>
      <c r="J25">
        <v>2.5212703962703964</v>
      </c>
    </row>
    <row r="26" spans="1:10" x14ac:dyDescent="0.25">
      <c r="A26" s="1"/>
      <c r="B26" t="s">
        <v>63</v>
      </c>
      <c r="C26" t="s">
        <v>64</v>
      </c>
      <c r="D26">
        <v>16288</v>
      </c>
      <c r="E26">
        <v>814</v>
      </c>
      <c r="F26">
        <v>286</v>
      </c>
      <c r="G26">
        <v>29</v>
      </c>
      <c r="H26" s="2" t="s">
        <v>65</v>
      </c>
      <c r="I26">
        <v>0.10139860139860139</v>
      </c>
      <c r="J26">
        <v>2.0289685744231196</v>
      </c>
    </row>
    <row r="27" spans="1:10" x14ac:dyDescent="0.25">
      <c r="A27" s="1"/>
      <c r="B27" t="s">
        <v>66</v>
      </c>
      <c r="C27" t="s">
        <v>67</v>
      </c>
      <c r="D27">
        <v>16288</v>
      </c>
      <c r="E27">
        <v>15</v>
      </c>
      <c r="F27">
        <v>286</v>
      </c>
      <c r="G27">
        <v>5</v>
      </c>
      <c r="H27" s="2">
        <v>0</v>
      </c>
      <c r="I27">
        <v>1.7482517482517484E-2</v>
      </c>
      <c r="J27">
        <v>18.983682983682986</v>
      </c>
    </row>
    <row r="28" spans="1:10" x14ac:dyDescent="0.25">
      <c r="A28" s="1"/>
      <c r="B28" t="s">
        <v>68</v>
      </c>
      <c r="C28" t="s">
        <v>69</v>
      </c>
      <c r="D28">
        <v>16288</v>
      </c>
      <c r="E28">
        <v>99</v>
      </c>
      <c r="F28">
        <v>286</v>
      </c>
      <c r="G28">
        <v>18</v>
      </c>
      <c r="H28" s="2">
        <v>0</v>
      </c>
      <c r="I28">
        <v>6.2937062937062943E-2</v>
      </c>
      <c r="J28">
        <v>10.354736172917992</v>
      </c>
    </row>
    <row r="29" spans="1:10" x14ac:dyDescent="0.25">
      <c r="A29" s="1"/>
      <c r="B29" t="s">
        <v>70</v>
      </c>
      <c r="C29" t="s">
        <v>71</v>
      </c>
      <c r="D29">
        <v>16288</v>
      </c>
      <c r="E29">
        <v>3</v>
      </c>
      <c r="F29">
        <v>286</v>
      </c>
      <c r="G29">
        <v>2</v>
      </c>
      <c r="H29" s="2" t="s">
        <v>72</v>
      </c>
      <c r="I29">
        <v>6.993006993006993E-3</v>
      </c>
      <c r="J29">
        <v>37.967365967365964</v>
      </c>
    </row>
    <row r="30" spans="1:10" x14ac:dyDescent="0.25">
      <c r="A30" s="1"/>
      <c r="B30" t="s">
        <v>73</v>
      </c>
      <c r="C30" t="s">
        <v>74</v>
      </c>
      <c r="D30">
        <v>16288</v>
      </c>
      <c r="E30">
        <v>394</v>
      </c>
      <c r="F30">
        <v>286</v>
      </c>
      <c r="G30">
        <v>17</v>
      </c>
      <c r="H30" s="2" t="s">
        <v>75</v>
      </c>
      <c r="I30">
        <v>5.944055944055944E-2</v>
      </c>
      <c r="J30">
        <v>2.4572787618472898</v>
      </c>
    </row>
    <row r="31" spans="1:10" x14ac:dyDescent="0.25">
      <c r="A31" s="1"/>
      <c r="B31" t="s">
        <v>76</v>
      </c>
      <c r="C31" t="s">
        <v>77</v>
      </c>
      <c r="D31">
        <v>16288</v>
      </c>
      <c r="E31">
        <v>2844</v>
      </c>
      <c r="F31">
        <v>286</v>
      </c>
      <c r="G31">
        <v>79</v>
      </c>
      <c r="H31" s="2" t="s">
        <v>78</v>
      </c>
      <c r="I31">
        <v>0.2762237762237762</v>
      </c>
      <c r="J31">
        <v>1.5819735819735818</v>
      </c>
    </row>
    <row r="32" spans="1:10" x14ac:dyDescent="0.25">
      <c r="A32" s="1"/>
      <c r="B32" t="s">
        <v>79</v>
      </c>
      <c r="C32" t="s">
        <v>80</v>
      </c>
      <c r="D32">
        <v>16288</v>
      </c>
      <c r="E32">
        <v>830</v>
      </c>
      <c r="F32">
        <v>286</v>
      </c>
      <c r="G32">
        <v>30</v>
      </c>
      <c r="H32" s="2" t="s">
        <v>81</v>
      </c>
      <c r="I32">
        <v>0.1048951048951049</v>
      </c>
      <c r="J32">
        <v>2.0584716488330947</v>
      </c>
    </row>
    <row r="33" spans="1:10" x14ac:dyDescent="0.25">
      <c r="A33" s="1"/>
      <c r="B33" t="s">
        <v>82</v>
      </c>
      <c r="C33" t="s">
        <v>83</v>
      </c>
      <c r="D33">
        <v>16288</v>
      </c>
      <c r="E33">
        <v>357</v>
      </c>
      <c r="F33">
        <v>286</v>
      </c>
      <c r="G33">
        <v>15</v>
      </c>
      <c r="H33" s="2" t="s">
        <v>84</v>
      </c>
      <c r="I33">
        <v>5.2447552447552448E-2</v>
      </c>
      <c r="J33">
        <v>2.3929012164306283</v>
      </c>
    </row>
    <row r="34" spans="1:10" x14ac:dyDescent="0.25">
      <c r="A34" s="1" t="s">
        <v>85</v>
      </c>
      <c r="B34" t="s">
        <v>86</v>
      </c>
      <c r="C34" t="s">
        <v>87</v>
      </c>
      <c r="D34">
        <v>11291</v>
      </c>
      <c r="E34">
        <v>2233</v>
      </c>
      <c r="F34">
        <v>695</v>
      </c>
      <c r="G34">
        <v>197</v>
      </c>
      <c r="H34" s="2">
        <v>0</v>
      </c>
      <c r="I34">
        <f t="shared" ref="I34:I97" si="0">G34/F34</f>
        <v>0.28345323741007195</v>
      </c>
      <c r="J34">
        <f t="shared" ref="J34:J97" si="1">I34/(E34/D34)</f>
        <v>1.4332604136126834</v>
      </c>
    </row>
    <row r="35" spans="1:10" x14ac:dyDescent="0.25">
      <c r="A35" s="1"/>
      <c r="B35" t="s">
        <v>88</v>
      </c>
      <c r="C35" t="s">
        <v>89</v>
      </c>
      <c r="D35">
        <v>11291</v>
      </c>
      <c r="E35">
        <v>163</v>
      </c>
      <c r="F35">
        <v>695</v>
      </c>
      <c r="G35">
        <v>35</v>
      </c>
      <c r="H35" s="2">
        <v>0</v>
      </c>
      <c r="I35">
        <f t="shared" si="0"/>
        <v>5.0359712230215826E-2</v>
      </c>
      <c r="J35">
        <f t="shared" si="1"/>
        <v>3.4884141766341528</v>
      </c>
    </row>
    <row r="36" spans="1:10" x14ac:dyDescent="0.25">
      <c r="A36" s="1"/>
      <c r="B36" t="s">
        <v>90</v>
      </c>
      <c r="C36" t="s">
        <v>91</v>
      </c>
      <c r="D36">
        <v>11291</v>
      </c>
      <c r="E36">
        <v>220</v>
      </c>
      <c r="F36">
        <v>695</v>
      </c>
      <c r="G36">
        <v>40</v>
      </c>
      <c r="H36" s="2">
        <v>0</v>
      </c>
      <c r="I36">
        <f t="shared" si="0"/>
        <v>5.7553956834532377E-2</v>
      </c>
      <c r="J36">
        <f t="shared" si="1"/>
        <v>2.9538260300850232</v>
      </c>
    </row>
    <row r="37" spans="1:10" x14ac:dyDescent="0.25">
      <c r="A37" s="1"/>
      <c r="B37" t="s">
        <v>92</v>
      </c>
      <c r="C37" t="s">
        <v>93</v>
      </c>
      <c r="D37">
        <v>11291</v>
      </c>
      <c r="E37">
        <v>2668</v>
      </c>
      <c r="F37">
        <v>695</v>
      </c>
      <c r="G37">
        <v>236</v>
      </c>
      <c r="H37" s="2">
        <v>0</v>
      </c>
      <c r="I37">
        <f t="shared" si="0"/>
        <v>0.33956834532374103</v>
      </c>
      <c r="J37">
        <f t="shared" si="1"/>
        <v>1.437056291997886</v>
      </c>
    </row>
    <row r="38" spans="1:10" x14ac:dyDescent="0.25">
      <c r="A38" s="1"/>
      <c r="B38" t="s">
        <v>94</v>
      </c>
      <c r="C38" t="s">
        <v>95</v>
      </c>
      <c r="D38">
        <v>11291</v>
      </c>
      <c r="E38">
        <v>1222</v>
      </c>
      <c r="F38">
        <v>695</v>
      </c>
      <c r="G38">
        <v>117</v>
      </c>
      <c r="H38" s="2">
        <v>0</v>
      </c>
      <c r="I38">
        <f t="shared" si="0"/>
        <v>0.16834532374100719</v>
      </c>
      <c r="J38">
        <f t="shared" si="1"/>
        <v>1.5554722179703047</v>
      </c>
    </row>
    <row r="39" spans="1:10" x14ac:dyDescent="0.25">
      <c r="A39" s="1"/>
      <c r="B39" t="s">
        <v>96</v>
      </c>
      <c r="C39" t="s">
        <v>97</v>
      </c>
      <c r="D39">
        <v>11291</v>
      </c>
      <c r="E39">
        <v>1198</v>
      </c>
      <c r="F39">
        <v>695</v>
      </c>
      <c r="G39">
        <v>118</v>
      </c>
      <c r="H39" s="2">
        <v>0</v>
      </c>
      <c r="I39">
        <f t="shared" si="0"/>
        <v>0.16978417266187051</v>
      </c>
      <c r="J39">
        <f t="shared" si="1"/>
        <v>1.600194568885793</v>
      </c>
    </row>
    <row r="40" spans="1:10" x14ac:dyDescent="0.25">
      <c r="A40" s="1"/>
      <c r="B40" t="s">
        <v>98</v>
      </c>
      <c r="C40" t="s">
        <v>99</v>
      </c>
      <c r="D40">
        <v>11291</v>
      </c>
      <c r="E40">
        <v>741</v>
      </c>
      <c r="F40">
        <v>695</v>
      </c>
      <c r="G40">
        <v>82</v>
      </c>
      <c r="H40" s="2">
        <v>0</v>
      </c>
      <c r="I40">
        <f t="shared" si="0"/>
        <v>0.11798561151079137</v>
      </c>
      <c r="J40">
        <f t="shared" si="1"/>
        <v>1.7978077457062689</v>
      </c>
    </row>
    <row r="41" spans="1:10" x14ac:dyDescent="0.25">
      <c r="A41" s="1"/>
      <c r="B41" t="s">
        <v>100</v>
      </c>
      <c r="C41" t="s">
        <v>101</v>
      </c>
      <c r="D41">
        <v>11291</v>
      </c>
      <c r="E41">
        <v>801</v>
      </c>
      <c r="F41">
        <v>695</v>
      </c>
      <c r="G41">
        <v>90</v>
      </c>
      <c r="H41" s="2">
        <v>0</v>
      </c>
      <c r="I41">
        <f t="shared" si="0"/>
        <v>0.12949640287769784</v>
      </c>
      <c r="J41">
        <f t="shared" si="1"/>
        <v>1.8253981084795088</v>
      </c>
    </row>
    <row r="42" spans="1:10" x14ac:dyDescent="0.25">
      <c r="A42" s="1"/>
      <c r="B42" t="s">
        <v>102</v>
      </c>
      <c r="C42" t="s">
        <v>103</v>
      </c>
      <c r="D42">
        <v>11291</v>
      </c>
      <c r="E42">
        <v>174</v>
      </c>
      <c r="F42">
        <v>695</v>
      </c>
      <c r="G42">
        <v>39</v>
      </c>
      <c r="H42" s="2">
        <v>0</v>
      </c>
      <c r="I42">
        <f t="shared" si="0"/>
        <v>5.6115107913669061E-2</v>
      </c>
      <c r="J42">
        <f t="shared" si="1"/>
        <v>3.6413545026048122</v>
      </c>
    </row>
    <row r="43" spans="1:10" x14ac:dyDescent="0.25">
      <c r="A43" s="1"/>
      <c r="B43" t="s">
        <v>32</v>
      </c>
      <c r="C43" t="s">
        <v>33</v>
      </c>
      <c r="D43">
        <v>11291</v>
      </c>
      <c r="E43">
        <v>209</v>
      </c>
      <c r="F43">
        <v>695</v>
      </c>
      <c r="G43">
        <v>30</v>
      </c>
      <c r="H43" s="2" t="s">
        <v>104</v>
      </c>
      <c r="I43">
        <f t="shared" si="0"/>
        <v>4.3165467625899283E-2</v>
      </c>
      <c r="J43">
        <f t="shared" si="1"/>
        <v>2.3319679184881763</v>
      </c>
    </row>
    <row r="44" spans="1:10" x14ac:dyDescent="0.25">
      <c r="A44" s="1"/>
      <c r="B44" t="s">
        <v>105</v>
      </c>
      <c r="C44" t="s">
        <v>106</v>
      </c>
      <c r="D44">
        <v>11291</v>
      </c>
      <c r="E44">
        <v>54</v>
      </c>
      <c r="F44">
        <v>695</v>
      </c>
      <c r="G44">
        <v>13</v>
      </c>
      <c r="H44" s="2" t="s">
        <v>107</v>
      </c>
      <c r="I44">
        <f t="shared" si="0"/>
        <v>1.870503597122302E-2</v>
      </c>
      <c r="J44">
        <f t="shared" si="1"/>
        <v>3.911084465760724</v>
      </c>
    </row>
    <row r="45" spans="1:10" x14ac:dyDescent="0.25">
      <c r="A45" s="1"/>
      <c r="B45" t="s">
        <v>108</v>
      </c>
      <c r="C45" t="s">
        <v>109</v>
      </c>
      <c r="D45">
        <v>11291</v>
      </c>
      <c r="E45">
        <v>1608</v>
      </c>
      <c r="F45">
        <v>695</v>
      </c>
      <c r="G45">
        <v>134</v>
      </c>
      <c r="H45" s="2" t="s">
        <v>110</v>
      </c>
      <c r="I45">
        <f t="shared" si="0"/>
        <v>0.19280575539568345</v>
      </c>
      <c r="J45">
        <f t="shared" si="1"/>
        <v>1.3538369304556355</v>
      </c>
    </row>
    <row r="46" spans="1:10" x14ac:dyDescent="0.25">
      <c r="A46" s="1"/>
      <c r="B46" t="s">
        <v>39</v>
      </c>
      <c r="C46" t="s">
        <v>40</v>
      </c>
      <c r="D46">
        <v>11291</v>
      </c>
      <c r="E46">
        <v>784</v>
      </c>
      <c r="F46">
        <v>695</v>
      </c>
      <c r="G46">
        <v>73</v>
      </c>
      <c r="H46" s="2" t="s">
        <v>111</v>
      </c>
      <c r="I46">
        <f t="shared" si="0"/>
        <v>0.10503597122302158</v>
      </c>
      <c r="J46">
        <f t="shared" si="1"/>
        <v>1.5127055498458375</v>
      </c>
    </row>
    <row r="47" spans="1:10" x14ac:dyDescent="0.25">
      <c r="A47" s="1"/>
      <c r="B47" t="s">
        <v>30</v>
      </c>
      <c r="C47" t="s">
        <v>31</v>
      </c>
      <c r="D47">
        <v>11291</v>
      </c>
      <c r="E47">
        <v>99</v>
      </c>
      <c r="F47">
        <v>695</v>
      </c>
      <c r="G47">
        <v>15</v>
      </c>
      <c r="H47" s="2" t="s">
        <v>112</v>
      </c>
      <c r="I47">
        <f t="shared" si="0"/>
        <v>2.1582733812949641E-2</v>
      </c>
      <c r="J47">
        <f t="shared" si="1"/>
        <v>2.4615216917375191</v>
      </c>
    </row>
    <row r="48" spans="1:10" x14ac:dyDescent="0.25">
      <c r="A48" s="1"/>
      <c r="B48" t="s">
        <v>49</v>
      </c>
      <c r="C48" t="s">
        <v>50</v>
      </c>
      <c r="D48">
        <v>11291</v>
      </c>
      <c r="E48">
        <v>99</v>
      </c>
      <c r="F48">
        <v>695</v>
      </c>
      <c r="G48">
        <v>15</v>
      </c>
      <c r="H48" s="2" t="s">
        <v>112</v>
      </c>
      <c r="I48">
        <f t="shared" si="0"/>
        <v>2.1582733812949641E-2</v>
      </c>
      <c r="J48">
        <f t="shared" si="1"/>
        <v>2.4615216917375191</v>
      </c>
    </row>
    <row r="49" spans="1:10" x14ac:dyDescent="0.25">
      <c r="A49" s="1"/>
      <c r="B49" t="s">
        <v>113</v>
      </c>
      <c r="C49" t="s">
        <v>114</v>
      </c>
      <c r="D49">
        <v>5570</v>
      </c>
      <c r="E49">
        <v>80</v>
      </c>
      <c r="F49">
        <v>278</v>
      </c>
      <c r="G49">
        <v>12</v>
      </c>
      <c r="H49" s="2" t="s">
        <v>115</v>
      </c>
      <c r="I49">
        <f t="shared" si="0"/>
        <v>4.3165467625899283E-2</v>
      </c>
      <c r="J49">
        <f t="shared" si="1"/>
        <v>3.0053956834532376</v>
      </c>
    </row>
    <row r="50" spans="1:10" x14ac:dyDescent="0.25">
      <c r="A50" s="1"/>
      <c r="B50" t="s">
        <v>116</v>
      </c>
      <c r="C50" t="s">
        <v>117</v>
      </c>
      <c r="D50">
        <v>5570</v>
      </c>
      <c r="E50">
        <v>114</v>
      </c>
      <c r="F50">
        <v>278</v>
      </c>
      <c r="G50">
        <v>14</v>
      </c>
      <c r="H50" s="2" t="s">
        <v>118</v>
      </c>
      <c r="I50">
        <f t="shared" si="0"/>
        <v>5.0359712230215826E-2</v>
      </c>
      <c r="J50">
        <f t="shared" si="1"/>
        <v>2.4605578694938783</v>
      </c>
    </row>
    <row r="51" spans="1:10" x14ac:dyDescent="0.25">
      <c r="A51" s="1"/>
      <c r="B51" t="s">
        <v>119</v>
      </c>
      <c r="C51" t="s">
        <v>120</v>
      </c>
      <c r="D51">
        <v>5570</v>
      </c>
      <c r="E51">
        <v>590</v>
      </c>
      <c r="F51">
        <v>278</v>
      </c>
      <c r="G51">
        <v>48</v>
      </c>
      <c r="H51" s="2" t="s">
        <v>121</v>
      </c>
      <c r="I51">
        <f t="shared" si="0"/>
        <v>0.17266187050359713</v>
      </c>
      <c r="J51">
        <f t="shared" si="1"/>
        <v>1.6300451164492136</v>
      </c>
    </row>
    <row r="52" spans="1:10" x14ac:dyDescent="0.25">
      <c r="A52" s="1"/>
      <c r="B52" t="s">
        <v>122</v>
      </c>
      <c r="C52" t="s">
        <v>123</v>
      </c>
      <c r="D52">
        <v>5570</v>
      </c>
      <c r="E52">
        <v>594</v>
      </c>
      <c r="F52">
        <v>278</v>
      </c>
      <c r="G52">
        <v>48</v>
      </c>
      <c r="H52" s="2" t="s">
        <v>124</v>
      </c>
      <c r="I52">
        <f t="shared" si="0"/>
        <v>0.17266187050359713</v>
      </c>
      <c r="J52">
        <f t="shared" si="1"/>
        <v>1.6190683816583098</v>
      </c>
    </row>
    <row r="53" spans="1:10" x14ac:dyDescent="0.25">
      <c r="A53" s="1"/>
      <c r="B53" t="s">
        <v>125</v>
      </c>
      <c r="C53" t="s">
        <v>126</v>
      </c>
      <c r="D53">
        <v>5570</v>
      </c>
      <c r="E53">
        <v>207</v>
      </c>
      <c r="F53">
        <v>278</v>
      </c>
      <c r="G53">
        <v>29</v>
      </c>
      <c r="H53" s="2">
        <v>0</v>
      </c>
      <c r="I53">
        <f t="shared" si="0"/>
        <v>0.10431654676258993</v>
      </c>
      <c r="J53">
        <f t="shared" si="1"/>
        <v>2.8069718138532651</v>
      </c>
    </row>
    <row r="54" spans="1:10" x14ac:dyDescent="0.25">
      <c r="A54" s="1"/>
      <c r="B54" t="s">
        <v>127</v>
      </c>
      <c r="C54" t="s">
        <v>128</v>
      </c>
      <c r="D54">
        <v>5570</v>
      </c>
      <c r="E54">
        <v>224</v>
      </c>
      <c r="F54">
        <v>278</v>
      </c>
      <c r="G54">
        <v>24</v>
      </c>
      <c r="H54" s="2" t="s">
        <v>129</v>
      </c>
      <c r="I54">
        <f t="shared" si="0"/>
        <v>8.6330935251798566E-2</v>
      </c>
      <c r="J54">
        <f t="shared" si="1"/>
        <v>2.1467112024665984</v>
      </c>
    </row>
    <row r="55" spans="1:10" x14ac:dyDescent="0.25">
      <c r="A55" s="1"/>
      <c r="B55" t="s">
        <v>130</v>
      </c>
      <c r="C55" t="s">
        <v>131</v>
      </c>
      <c r="D55">
        <v>5570</v>
      </c>
      <c r="E55">
        <v>465</v>
      </c>
      <c r="F55">
        <v>278</v>
      </c>
      <c r="G55">
        <v>39</v>
      </c>
      <c r="H55" s="2" t="s">
        <v>132</v>
      </c>
      <c r="I55">
        <f t="shared" si="0"/>
        <v>0.14028776978417265</v>
      </c>
      <c r="J55">
        <f t="shared" si="1"/>
        <v>1.6804362961243906</v>
      </c>
    </row>
    <row r="56" spans="1:10" x14ac:dyDescent="0.25">
      <c r="A56" s="1"/>
      <c r="B56" t="s">
        <v>133</v>
      </c>
      <c r="C56" t="s">
        <v>134</v>
      </c>
      <c r="D56">
        <v>5570</v>
      </c>
      <c r="E56">
        <v>465</v>
      </c>
      <c r="F56">
        <v>278</v>
      </c>
      <c r="G56">
        <v>39</v>
      </c>
      <c r="H56" s="2" t="s">
        <v>132</v>
      </c>
      <c r="I56">
        <f t="shared" si="0"/>
        <v>0.14028776978417265</v>
      </c>
      <c r="J56">
        <f t="shared" si="1"/>
        <v>1.6804362961243906</v>
      </c>
    </row>
    <row r="57" spans="1:10" x14ac:dyDescent="0.25">
      <c r="A57" s="1"/>
      <c r="B57" t="s">
        <v>135</v>
      </c>
      <c r="C57" t="s">
        <v>136</v>
      </c>
      <c r="D57">
        <v>5570</v>
      </c>
      <c r="E57">
        <v>113</v>
      </c>
      <c r="F57">
        <v>278</v>
      </c>
      <c r="G57">
        <v>27</v>
      </c>
      <c r="H57" s="2">
        <v>0</v>
      </c>
      <c r="I57">
        <f t="shared" si="0"/>
        <v>9.7122302158273388E-2</v>
      </c>
      <c r="J57">
        <f t="shared" si="1"/>
        <v>4.7873559559432106</v>
      </c>
    </row>
    <row r="58" spans="1:10" x14ac:dyDescent="0.25">
      <c r="A58" s="1"/>
      <c r="B58" t="s">
        <v>137</v>
      </c>
      <c r="C58" t="s">
        <v>138</v>
      </c>
      <c r="D58">
        <v>5570</v>
      </c>
      <c r="E58">
        <v>15</v>
      </c>
      <c r="F58">
        <v>278</v>
      </c>
      <c r="G58">
        <v>4</v>
      </c>
      <c r="H58" s="2" t="s">
        <v>139</v>
      </c>
      <c r="I58">
        <f t="shared" si="0"/>
        <v>1.4388489208633094E-2</v>
      </c>
      <c r="J58">
        <f t="shared" si="1"/>
        <v>5.3429256594724217</v>
      </c>
    </row>
    <row r="59" spans="1:10" x14ac:dyDescent="0.25">
      <c r="A59" s="1"/>
      <c r="B59" t="s">
        <v>140</v>
      </c>
      <c r="C59" t="s">
        <v>141</v>
      </c>
      <c r="D59">
        <v>5570</v>
      </c>
      <c r="E59">
        <v>9</v>
      </c>
      <c r="F59">
        <v>278</v>
      </c>
      <c r="G59">
        <v>4</v>
      </c>
      <c r="H59" s="2" t="s">
        <v>142</v>
      </c>
      <c r="I59">
        <f t="shared" si="0"/>
        <v>1.4388489208633094E-2</v>
      </c>
      <c r="J59">
        <f t="shared" si="1"/>
        <v>8.9048760991207043</v>
      </c>
    </row>
    <row r="60" spans="1:10" x14ac:dyDescent="0.25">
      <c r="A60" s="1"/>
      <c r="B60" t="s">
        <v>143</v>
      </c>
      <c r="C60" t="s">
        <v>144</v>
      </c>
      <c r="D60">
        <v>5570</v>
      </c>
      <c r="E60">
        <v>5</v>
      </c>
      <c r="F60">
        <v>278</v>
      </c>
      <c r="G60">
        <v>4</v>
      </c>
      <c r="H60" s="2" t="s">
        <v>145</v>
      </c>
      <c r="I60">
        <f t="shared" si="0"/>
        <v>1.4388489208633094E-2</v>
      </c>
      <c r="J60">
        <f t="shared" si="1"/>
        <v>16.028776978417266</v>
      </c>
    </row>
    <row r="61" spans="1:10" x14ac:dyDescent="0.25">
      <c r="A61" s="1"/>
      <c r="B61" t="s">
        <v>146</v>
      </c>
      <c r="C61" t="s">
        <v>147</v>
      </c>
      <c r="D61">
        <v>5570</v>
      </c>
      <c r="E61">
        <v>92</v>
      </c>
      <c r="F61">
        <v>278</v>
      </c>
      <c r="G61">
        <v>12</v>
      </c>
      <c r="H61" s="2" t="s">
        <v>148</v>
      </c>
      <c r="I61">
        <f t="shared" si="0"/>
        <v>4.3165467625899283E-2</v>
      </c>
      <c r="J61">
        <f t="shared" si="1"/>
        <v>2.6133875508289024</v>
      </c>
    </row>
    <row r="62" spans="1:10" x14ac:dyDescent="0.25">
      <c r="A62" s="1"/>
      <c r="B62" t="s">
        <v>149</v>
      </c>
      <c r="C62" t="s">
        <v>150</v>
      </c>
      <c r="D62">
        <v>16288</v>
      </c>
      <c r="E62">
        <v>1142</v>
      </c>
      <c r="F62">
        <v>999</v>
      </c>
      <c r="G62">
        <v>95</v>
      </c>
      <c r="H62" s="2" t="s">
        <v>151</v>
      </c>
      <c r="I62">
        <f t="shared" si="0"/>
        <v>9.5095095095095089E-2</v>
      </c>
      <c r="J62">
        <f t="shared" si="1"/>
        <v>1.3563125296925647</v>
      </c>
    </row>
    <row r="63" spans="1:10" x14ac:dyDescent="0.25">
      <c r="A63" s="1"/>
      <c r="B63" t="s">
        <v>57</v>
      </c>
      <c r="C63" t="s">
        <v>58</v>
      </c>
      <c r="D63">
        <v>16288</v>
      </c>
      <c r="E63">
        <v>118</v>
      </c>
      <c r="F63">
        <v>999</v>
      </c>
      <c r="G63">
        <v>23</v>
      </c>
      <c r="H63" s="2">
        <v>0</v>
      </c>
      <c r="I63">
        <f t="shared" si="0"/>
        <v>2.3023023023023025E-2</v>
      </c>
      <c r="J63">
        <f t="shared" si="1"/>
        <v>3.1779576186355851</v>
      </c>
    </row>
    <row r="64" spans="1:10" x14ac:dyDescent="0.25">
      <c r="A64" s="1"/>
      <c r="B64" t="s">
        <v>152</v>
      </c>
      <c r="C64" t="s">
        <v>153</v>
      </c>
      <c r="D64">
        <v>16288</v>
      </c>
      <c r="E64">
        <v>6</v>
      </c>
      <c r="F64">
        <v>999</v>
      </c>
      <c r="G64">
        <v>3</v>
      </c>
      <c r="H64" s="2" t="s">
        <v>154</v>
      </c>
      <c r="I64">
        <f t="shared" si="0"/>
        <v>3.003003003003003E-3</v>
      </c>
      <c r="J64">
        <f t="shared" si="1"/>
        <v>8.1521521521521514</v>
      </c>
    </row>
    <row r="65" spans="1:10" x14ac:dyDescent="0.25">
      <c r="A65" s="1"/>
      <c r="B65" t="s">
        <v>155</v>
      </c>
      <c r="C65" t="s">
        <v>156</v>
      </c>
      <c r="D65">
        <v>16288</v>
      </c>
      <c r="E65">
        <v>86</v>
      </c>
      <c r="F65">
        <v>999</v>
      </c>
      <c r="G65">
        <v>12</v>
      </c>
      <c r="H65" s="2" t="s">
        <v>157</v>
      </c>
      <c r="I65">
        <f t="shared" si="0"/>
        <v>1.2012012012012012E-2</v>
      </c>
      <c r="J65">
        <f t="shared" si="1"/>
        <v>2.2750192052517635</v>
      </c>
    </row>
    <row r="66" spans="1:10" x14ac:dyDescent="0.25">
      <c r="A66" s="1"/>
      <c r="B66" t="s">
        <v>158</v>
      </c>
      <c r="C66" t="s">
        <v>159</v>
      </c>
      <c r="D66">
        <v>16288</v>
      </c>
      <c r="E66">
        <v>195</v>
      </c>
      <c r="F66">
        <v>999</v>
      </c>
      <c r="G66">
        <v>22</v>
      </c>
      <c r="H66" s="2" t="s">
        <v>160</v>
      </c>
      <c r="I66">
        <f t="shared" si="0"/>
        <v>2.2022022022022022E-2</v>
      </c>
      <c r="J66">
        <f t="shared" si="1"/>
        <v>1.8394599727933061</v>
      </c>
    </row>
    <row r="67" spans="1:10" x14ac:dyDescent="0.25">
      <c r="A67" s="1"/>
      <c r="B67" t="s">
        <v>161</v>
      </c>
      <c r="C67" t="s">
        <v>162</v>
      </c>
      <c r="D67">
        <v>16288</v>
      </c>
      <c r="E67">
        <v>21</v>
      </c>
      <c r="F67">
        <v>999</v>
      </c>
      <c r="G67">
        <v>6</v>
      </c>
      <c r="H67" s="2" t="s">
        <v>163</v>
      </c>
      <c r="I67">
        <f t="shared" si="0"/>
        <v>6.006006006006006E-3</v>
      </c>
      <c r="J67">
        <f t="shared" si="1"/>
        <v>4.6583726583726577</v>
      </c>
    </row>
    <row r="68" spans="1:10" x14ac:dyDescent="0.25">
      <c r="A68" s="1"/>
      <c r="B68" t="s">
        <v>66</v>
      </c>
      <c r="C68" t="s">
        <v>67</v>
      </c>
      <c r="D68">
        <v>16288</v>
      </c>
      <c r="E68">
        <v>15</v>
      </c>
      <c r="F68">
        <v>999</v>
      </c>
      <c r="G68">
        <v>7</v>
      </c>
      <c r="H68" s="2" t="s">
        <v>164</v>
      </c>
      <c r="I68">
        <f t="shared" si="0"/>
        <v>7.0070070070070069E-3</v>
      </c>
      <c r="J68">
        <f t="shared" si="1"/>
        <v>7.6086753420086755</v>
      </c>
    </row>
    <row r="69" spans="1:10" x14ac:dyDescent="0.25">
      <c r="A69" s="1"/>
      <c r="B69" t="s">
        <v>165</v>
      </c>
      <c r="C69" t="s">
        <v>166</v>
      </c>
      <c r="D69">
        <v>16288</v>
      </c>
      <c r="E69">
        <v>20</v>
      </c>
      <c r="F69">
        <v>999</v>
      </c>
      <c r="G69">
        <v>5</v>
      </c>
      <c r="H69" s="2" t="s">
        <v>167</v>
      </c>
      <c r="I69">
        <f t="shared" si="0"/>
        <v>5.005005005005005E-3</v>
      </c>
      <c r="J69">
        <f t="shared" si="1"/>
        <v>4.0760760760760766</v>
      </c>
    </row>
    <row r="70" spans="1:10" x14ac:dyDescent="0.25">
      <c r="A70" s="1"/>
      <c r="B70" t="s">
        <v>168</v>
      </c>
      <c r="C70" t="s">
        <v>169</v>
      </c>
      <c r="D70">
        <v>16288</v>
      </c>
      <c r="E70">
        <v>6</v>
      </c>
      <c r="F70">
        <v>999</v>
      </c>
      <c r="G70">
        <v>3</v>
      </c>
      <c r="H70" s="2" t="s">
        <v>154</v>
      </c>
      <c r="I70">
        <f t="shared" si="0"/>
        <v>3.003003003003003E-3</v>
      </c>
      <c r="J70">
        <f t="shared" si="1"/>
        <v>8.1521521521521514</v>
      </c>
    </row>
    <row r="71" spans="1:10" x14ac:dyDescent="0.25">
      <c r="A71" s="1"/>
      <c r="B71" t="s">
        <v>170</v>
      </c>
      <c r="C71" t="s">
        <v>171</v>
      </c>
      <c r="D71">
        <v>16288</v>
      </c>
      <c r="E71">
        <v>17</v>
      </c>
      <c r="F71">
        <v>999</v>
      </c>
      <c r="G71">
        <v>5</v>
      </c>
      <c r="H71" s="2" t="s">
        <v>172</v>
      </c>
      <c r="I71">
        <f t="shared" si="0"/>
        <v>5.005005005005005E-3</v>
      </c>
      <c r="J71">
        <f t="shared" si="1"/>
        <v>4.7953836189130303</v>
      </c>
    </row>
    <row r="72" spans="1:10" x14ac:dyDescent="0.25">
      <c r="A72" s="1"/>
      <c r="B72" t="s">
        <v>173</v>
      </c>
      <c r="C72" t="s">
        <v>174</v>
      </c>
      <c r="D72">
        <v>16288</v>
      </c>
      <c r="E72">
        <v>1998</v>
      </c>
      <c r="F72">
        <v>999</v>
      </c>
      <c r="G72">
        <v>154</v>
      </c>
      <c r="H72" s="2" t="s">
        <v>175</v>
      </c>
      <c r="I72">
        <f t="shared" si="0"/>
        <v>0.15415415415415415</v>
      </c>
      <c r="J72">
        <f t="shared" si="1"/>
        <v>1.2566881195509825</v>
      </c>
    </row>
    <row r="73" spans="1:10" x14ac:dyDescent="0.25">
      <c r="A73" s="1"/>
      <c r="B73" t="s">
        <v>176</v>
      </c>
      <c r="C73" t="s">
        <v>177</v>
      </c>
      <c r="D73">
        <v>16288</v>
      </c>
      <c r="E73">
        <v>1998</v>
      </c>
      <c r="F73">
        <v>999</v>
      </c>
      <c r="G73">
        <v>154</v>
      </c>
      <c r="H73" s="2" t="s">
        <v>175</v>
      </c>
      <c r="I73">
        <f t="shared" si="0"/>
        <v>0.15415415415415415</v>
      </c>
      <c r="J73">
        <f t="shared" si="1"/>
        <v>1.2566881195509825</v>
      </c>
    </row>
    <row r="74" spans="1:10" x14ac:dyDescent="0.25">
      <c r="A74" s="1"/>
      <c r="B74" t="s">
        <v>68</v>
      </c>
      <c r="C74" t="s">
        <v>69</v>
      </c>
      <c r="D74">
        <v>16288</v>
      </c>
      <c r="E74">
        <v>99</v>
      </c>
      <c r="F74">
        <v>999</v>
      </c>
      <c r="G74">
        <v>15</v>
      </c>
      <c r="H74" s="2" t="s">
        <v>178</v>
      </c>
      <c r="I74">
        <f t="shared" si="0"/>
        <v>1.5015015015015015E-2</v>
      </c>
      <c r="J74">
        <f t="shared" si="1"/>
        <v>2.4703491370158037</v>
      </c>
    </row>
    <row r="75" spans="1:10" x14ac:dyDescent="0.25">
      <c r="A75" s="1"/>
      <c r="B75" t="s">
        <v>179</v>
      </c>
      <c r="C75" t="s">
        <v>180</v>
      </c>
      <c r="D75">
        <v>16288</v>
      </c>
      <c r="E75">
        <v>75</v>
      </c>
      <c r="F75">
        <v>999</v>
      </c>
      <c r="G75">
        <v>13</v>
      </c>
      <c r="H75" s="2" t="s">
        <v>181</v>
      </c>
      <c r="I75">
        <f t="shared" si="0"/>
        <v>1.3013013013013013E-2</v>
      </c>
      <c r="J75">
        <f t="shared" si="1"/>
        <v>2.8260794127460791</v>
      </c>
    </row>
    <row r="76" spans="1:10" x14ac:dyDescent="0.25">
      <c r="A76" s="1"/>
      <c r="B76" t="s">
        <v>182</v>
      </c>
      <c r="C76" t="s">
        <v>183</v>
      </c>
      <c r="D76">
        <v>16288</v>
      </c>
      <c r="E76">
        <v>32</v>
      </c>
      <c r="F76">
        <v>999</v>
      </c>
      <c r="G76">
        <v>9</v>
      </c>
      <c r="H76" s="2" t="s">
        <v>184</v>
      </c>
      <c r="I76">
        <f t="shared" si="0"/>
        <v>9.0090090090090089E-3</v>
      </c>
      <c r="J76">
        <f t="shared" si="1"/>
        <v>4.5855855855855863</v>
      </c>
    </row>
    <row r="77" spans="1:10" x14ac:dyDescent="0.25">
      <c r="A77" s="1"/>
      <c r="B77" t="s">
        <v>185</v>
      </c>
      <c r="C77" t="s">
        <v>186</v>
      </c>
      <c r="D77">
        <v>16288</v>
      </c>
      <c r="E77">
        <v>73</v>
      </c>
      <c r="F77">
        <v>999</v>
      </c>
      <c r="G77">
        <v>11</v>
      </c>
      <c r="H77" s="2" t="s">
        <v>187</v>
      </c>
      <c r="I77">
        <f t="shared" si="0"/>
        <v>1.1011011011011011E-2</v>
      </c>
      <c r="J77">
        <f t="shared" si="1"/>
        <v>2.4568129773609226</v>
      </c>
    </row>
    <row r="78" spans="1:10" x14ac:dyDescent="0.25">
      <c r="A78" s="1"/>
      <c r="B78" t="s">
        <v>188</v>
      </c>
      <c r="C78" t="s">
        <v>189</v>
      </c>
      <c r="D78">
        <v>16288</v>
      </c>
      <c r="E78">
        <v>4</v>
      </c>
      <c r="F78">
        <v>999</v>
      </c>
      <c r="G78">
        <v>3</v>
      </c>
      <c r="H78" s="2" t="s">
        <v>190</v>
      </c>
      <c r="I78">
        <f t="shared" si="0"/>
        <v>3.003003003003003E-3</v>
      </c>
      <c r="J78">
        <f t="shared" si="1"/>
        <v>12.228228228228229</v>
      </c>
    </row>
    <row r="79" spans="1:10" x14ac:dyDescent="0.25">
      <c r="A79" s="1"/>
      <c r="B79" t="s">
        <v>191</v>
      </c>
      <c r="C79" t="s">
        <v>192</v>
      </c>
      <c r="D79">
        <v>16288</v>
      </c>
      <c r="E79">
        <v>21</v>
      </c>
      <c r="F79">
        <v>999</v>
      </c>
      <c r="G79">
        <v>6</v>
      </c>
      <c r="H79" s="2" t="s">
        <v>163</v>
      </c>
      <c r="I79">
        <f t="shared" si="0"/>
        <v>6.006006006006006E-3</v>
      </c>
      <c r="J79">
        <f t="shared" si="1"/>
        <v>4.6583726583726577</v>
      </c>
    </row>
    <row r="80" spans="1:10" x14ac:dyDescent="0.25">
      <c r="A80" s="1"/>
      <c r="B80" t="s">
        <v>193</v>
      </c>
      <c r="C80" t="s">
        <v>194</v>
      </c>
      <c r="D80">
        <v>16288</v>
      </c>
      <c r="E80">
        <v>1926</v>
      </c>
      <c r="F80">
        <v>999</v>
      </c>
      <c r="G80">
        <v>170</v>
      </c>
      <c r="H80" s="2">
        <v>0</v>
      </c>
      <c r="I80">
        <f t="shared" si="0"/>
        <v>0.17017017017017017</v>
      </c>
      <c r="J80">
        <f t="shared" si="1"/>
        <v>1.4391130486665273</v>
      </c>
    </row>
    <row r="81" spans="1:10" x14ac:dyDescent="0.25">
      <c r="A81" s="1"/>
      <c r="B81" t="s">
        <v>195</v>
      </c>
      <c r="C81" t="s">
        <v>196</v>
      </c>
      <c r="D81">
        <v>16288</v>
      </c>
      <c r="E81">
        <v>4</v>
      </c>
      <c r="F81">
        <v>999</v>
      </c>
      <c r="G81">
        <v>3</v>
      </c>
      <c r="H81" s="2" t="s">
        <v>190</v>
      </c>
      <c r="I81">
        <f t="shared" si="0"/>
        <v>3.003003003003003E-3</v>
      </c>
      <c r="J81">
        <f t="shared" si="1"/>
        <v>12.228228228228229</v>
      </c>
    </row>
    <row r="82" spans="1:10" x14ac:dyDescent="0.25">
      <c r="A82" s="1"/>
      <c r="B82" t="s">
        <v>197</v>
      </c>
      <c r="C82" t="s">
        <v>198</v>
      </c>
      <c r="D82">
        <v>16288</v>
      </c>
      <c r="E82">
        <v>2023</v>
      </c>
      <c r="F82">
        <v>999</v>
      </c>
      <c r="G82">
        <v>154</v>
      </c>
      <c r="H82" s="2" t="s">
        <v>199</v>
      </c>
      <c r="I82">
        <f t="shared" si="0"/>
        <v>0.15415415415415415</v>
      </c>
      <c r="J82">
        <f t="shared" si="1"/>
        <v>1.2411581131304315</v>
      </c>
    </row>
    <row r="83" spans="1:10" x14ac:dyDescent="0.25">
      <c r="A83" s="1"/>
      <c r="B83" t="s">
        <v>200</v>
      </c>
      <c r="C83" t="s">
        <v>201</v>
      </c>
      <c r="D83">
        <v>16288</v>
      </c>
      <c r="E83">
        <v>210</v>
      </c>
      <c r="F83">
        <v>999</v>
      </c>
      <c r="G83">
        <v>35</v>
      </c>
      <c r="H83" s="2">
        <v>0</v>
      </c>
      <c r="I83">
        <f t="shared" si="0"/>
        <v>3.5035035035035036E-2</v>
      </c>
      <c r="J83">
        <f t="shared" si="1"/>
        <v>2.7173840507173841</v>
      </c>
    </row>
    <row r="84" spans="1:10" x14ac:dyDescent="0.25">
      <c r="A84" s="1"/>
      <c r="B84" t="s">
        <v>202</v>
      </c>
      <c r="C84" t="s">
        <v>203</v>
      </c>
      <c r="D84">
        <v>16288</v>
      </c>
      <c r="E84">
        <v>154</v>
      </c>
      <c r="F84">
        <v>999</v>
      </c>
      <c r="G84">
        <v>34</v>
      </c>
      <c r="H84" s="2">
        <v>0</v>
      </c>
      <c r="I84">
        <f t="shared" si="0"/>
        <v>3.4034034034034037E-2</v>
      </c>
      <c r="J84">
        <f t="shared" si="1"/>
        <v>3.5996515996515996</v>
      </c>
    </row>
    <row r="85" spans="1:10" x14ac:dyDescent="0.25">
      <c r="A85" s="1"/>
      <c r="B85" t="s">
        <v>204</v>
      </c>
      <c r="C85" t="s">
        <v>205</v>
      </c>
      <c r="D85">
        <v>16288</v>
      </c>
      <c r="E85">
        <v>68</v>
      </c>
      <c r="F85">
        <v>999</v>
      </c>
      <c r="G85">
        <v>14</v>
      </c>
      <c r="H85" s="2" t="s">
        <v>206</v>
      </c>
      <c r="I85">
        <f t="shared" si="0"/>
        <v>1.4014014014014014E-2</v>
      </c>
      <c r="J85">
        <f t="shared" si="1"/>
        <v>3.3567685332391215</v>
      </c>
    </row>
    <row r="86" spans="1:10" x14ac:dyDescent="0.25">
      <c r="A86" s="1"/>
      <c r="B86" t="s">
        <v>207</v>
      </c>
      <c r="C86" t="s">
        <v>208</v>
      </c>
      <c r="D86">
        <v>16288</v>
      </c>
      <c r="E86">
        <v>1163</v>
      </c>
      <c r="F86">
        <v>999</v>
      </c>
      <c r="G86">
        <v>111</v>
      </c>
      <c r="H86" s="2">
        <v>0</v>
      </c>
      <c r="I86">
        <f t="shared" si="0"/>
        <v>0.1111111111111111</v>
      </c>
      <c r="J86">
        <f t="shared" si="1"/>
        <v>1.5561287857074615</v>
      </c>
    </row>
    <row r="87" spans="1:10" x14ac:dyDescent="0.25">
      <c r="A87" s="1"/>
      <c r="B87" t="s">
        <v>209</v>
      </c>
      <c r="C87" t="s">
        <v>210</v>
      </c>
      <c r="D87">
        <v>16288</v>
      </c>
      <c r="E87">
        <v>927</v>
      </c>
      <c r="F87">
        <v>999</v>
      </c>
      <c r="G87">
        <v>98</v>
      </c>
      <c r="H87" s="2">
        <v>0</v>
      </c>
      <c r="I87">
        <f t="shared" si="0"/>
        <v>9.8098098098098094E-2</v>
      </c>
      <c r="J87">
        <f t="shared" si="1"/>
        <v>1.7236481357301205</v>
      </c>
    </row>
    <row r="88" spans="1:10" x14ac:dyDescent="0.25">
      <c r="A88" s="1"/>
      <c r="B88" t="s">
        <v>211</v>
      </c>
      <c r="C88" t="s">
        <v>212</v>
      </c>
      <c r="D88">
        <v>16288</v>
      </c>
      <c r="E88">
        <v>21</v>
      </c>
      <c r="F88">
        <v>999</v>
      </c>
      <c r="G88">
        <v>6</v>
      </c>
      <c r="H88" s="2" t="s">
        <v>163</v>
      </c>
      <c r="I88">
        <f t="shared" si="0"/>
        <v>6.006006006006006E-3</v>
      </c>
      <c r="J88">
        <f t="shared" si="1"/>
        <v>4.6583726583726577</v>
      </c>
    </row>
    <row r="89" spans="1:10" x14ac:dyDescent="0.25">
      <c r="A89" s="1"/>
      <c r="B89" t="s">
        <v>213</v>
      </c>
      <c r="C89" t="s">
        <v>214</v>
      </c>
      <c r="D89">
        <v>16288</v>
      </c>
      <c r="E89">
        <v>2136</v>
      </c>
      <c r="F89">
        <v>999</v>
      </c>
      <c r="G89">
        <v>172</v>
      </c>
      <c r="H89" s="2" t="s">
        <v>215</v>
      </c>
      <c r="I89">
        <f t="shared" si="0"/>
        <v>0.17217217217217218</v>
      </c>
      <c r="J89">
        <f t="shared" si="1"/>
        <v>1.3128934177623315</v>
      </c>
    </row>
    <row r="90" spans="1:10" x14ac:dyDescent="0.25">
      <c r="A90" s="1"/>
      <c r="B90" t="s">
        <v>216</v>
      </c>
      <c r="C90" t="s">
        <v>217</v>
      </c>
      <c r="D90">
        <v>16288</v>
      </c>
      <c r="E90">
        <v>11</v>
      </c>
      <c r="F90">
        <v>999</v>
      </c>
      <c r="G90">
        <v>4</v>
      </c>
      <c r="H90" s="2" t="s">
        <v>218</v>
      </c>
      <c r="I90">
        <f t="shared" si="0"/>
        <v>4.004004004004004E-3</v>
      </c>
      <c r="J90">
        <f t="shared" si="1"/>
        <v>5.9288379288379289</v>
      </c>
    </row>
    <row r="91" spans="1:10" x14ac:dyDescent="0.25">
      <c r="A91" s="1"/>
      <c r="B91" t="s">
        <v>79</v>
      </c>
      <c r="C91" t="s">
        <v>80</v>
      </c>
      <c r="D91">
        <v>16288</v>
      </c>
      <c r="E91">
        <v>830</v>
      </c>
      <c r="F91">
        <v>999</v>
      </c>
      <c r="G91">
        <v>75</v>
      </c>
      <c r="H91" s="2" t="s">
        <v>219</v>
      </c>
      <c r="I91">
        <f t="shared" si="0"/>
        <v>7.5075075075075076E-2</v>
      </c>
      <c r="J91">
        <f t="shared" si="1"/>
        <v>1.4732805094250876</v>
      </c>
    </row>
    <row r="92" spans="1:10" x14ac:dyDescent="0.25">
      <c r="A92" s="1"/>
      <c r="B92" t="s">
        <v>220</v>
      </c>
      <c r="C92" t="s">
        <v>221</v>
      </c>
      <c r="D92">
        <v>16288</v>
      </c>
      <c r="E92">
        <v>136</v>
      </c>
      <c r="F92">
        <v>999</v>
      </c>
      <c r="G92">
        <v>25</v>
      </c>
      <c r="H92" s="2">
        <v>0</v>
      </c>
      <c r="I92">
        <f t="shared" si="0"/>
        <v>2.5025025025025027E-2</v>
      </c>
      <c r="J92">
        <f t="shared" si="1"/>
        <v>2.9971147618206442</v>
      </c>
    </row>
    <row r="93" spans="1:10" x14ac:dyDescent="0.25">
      <c r="A93" s="1"/>
      <c r="B93" t="s">
        <v>222</v>
      </c>
      <c r="C93" t="s">
        <v>223</v>
      </c>
      <c r="D93">
        <v>16288</v>
      </c>
      <c r="E93">
        <v>7074</v>
      </c>
      <c r="F93">
        <v>999</v>
      </c>
      <c r="G93">
        <v>509</v>
      </c>
      <c r="H93" s="2">
        <v>0</v>
      </c>
      <c r="I93">
        <f t="shared" si="0"/>
        <v>0.50950950950950946</v>
      </c>
      <c r="J93">
        <f t="shared" si="1"/>
        <v>1.1731539285963939</v>
      </c>
    </row>
    <row r="94" spans="1:10" x14ac:dyDescent="0.25">
      <c r="A94" s="1"/>
      <c r="B94" t="s">
        <v>224</v>
      </c>
      <c r="C94" t="s">
        <v>225</v>
      </c>
      <c r="D94">
        <v>16288</v>
      </c>
      <c r="E94">
        <v>17</v>
      </c>
      <c r="F94">
        <v>999</v>
      </c>
      <c r="G94">
        <v>5</v>
      </c>
      <c r="H94" s="2" t="s">
        <v>172</v>
      </c>
      <c r="I94">
        <f t="shared" si="0"/>
        <v>5.005005005005005E-3</v>
      </c>
      <c r="J94">
        <f t="shared" si="1"/>
        <v>4.7953836189130303</v>
      </c>
    </row>
    <row r="95" spans="1:10" x14ac:dyDescent="0.25">
      <c r="A95" s="1" t="s">
        <v>226</v>
      </c>
      <c r="B95" t="s">
        <v>227</v>
      </c>
      <c r="C95" t="s">
        <v>228</v>
      </c>
      <c r="D95">
        <v>11291</v>
      </c>
      <c r="E95">
        <v>5</v>
      </c>
      <c r="F95">
        <v>198</v>
      </c>
      <c r="G95">
        <v>3</v>
      </c>
      <c r="H95" s="2" t="s">
        <v>229</v>
      </c>
      <c r="I95">
        <f t="shared" si="0"/>
        <v>1.5151515151515152E-2</v>
      </c>
      <c r="J95">
        <f t="shared" si="1"/>
        <v>34.215151515151518</v>
      </c>
    </row>
    <row r="96" spans="1:10" x14ac:dyDescent="0.25">
      <c r="A96" s="1"/>
      <c r="B96" t="s">
        <v>230</v>
      </c>
      <c r="C96" t="s">
        <v>231</v>
      </c>
      <c r="D96">
        <v>11291</v>
      </c>
      <c r="E96">
        <v>5</v>
      </c>
      <c r="F96">
        <v>198</v>
      </c>
      <c r="G96">
        <v>3</v>
      </c>
      <c r="H96" s="2" t="s">
        <v>229</v>
      </c>
      <c r="I96">
        <f t="shared" si="0"/>
        <v>1.5151515151515152E-2</v>
      </c>
      <c r="J96">
        <f t="shared" si="1"/>
        <v>34.215151515151518</v>
      </c>
    </row>
    <row r="97" spans="1:10" x14ac:dyDescent="0.25">
      <c r="A97" s="1"/>
      <c r="B97" t="s">
        <v>232</v>
      </c>
      <c r="C97" t="s">
        <v>233</v>
      </c>
      <c r="D97">
        <v>11291</v>
      </c>
      <c r="E97">
        <v>5</v>
      </c>
      <c r="F97">
        <v>198</v>
      </c>
      <c r="G97">
        <v>3</v>
      </c>
      <c r="H97" s="2" t="s">
        <v>229</v>
      </c>
      <c r="I97">
        <f t="shared" si="0"/>
        <v>1.5151515151515152E-2</v>
      </c>
      <c r="J97">
        <f t="shared" si="1"/>
        <v>34.215151515151518</v>
      </c>
    </row>
    <row r="98" spans="1:10" x14ac:dyDescent="0.25">
      <c r="A98" s="1"/>
      <c r="B98" t="s">
        <v>234</v>
      </c>
      <c r="C98" t="s">
        <v>235</v>
      </c>
      <c r="D98">
        <v>11291</v>
      </c>
      <c r="E98">
        <v>5</v>
      </c>
      <c r="F98">
        <v>198</v>
      </c>
      <c r="G98">
        <v>3</v>
      </c>
      <c r="H98" s="2" t="s">
        <v>229</v>
      </c>
      <c r="I98">
        <f t="shared" ref="I98:I118" si="2">G98/F98</f>
        <v>1.5151515151515152E-2</v>
      </c>
      <c r="J98">
        <f t="shared" ref="J98:J118" si="3">I98/(E98/D98)</f>
        <v>34.215151515151518</v>
      </c>
    </row>
    <row r="99" spans="1:10" x14ac:dyDescent="0.25">
      <c r="A99" s="1"/>
      <c r="B99" t="s">
        <v>236</v>
      </c>
      <c r="C99" t="s">
        <v>237</v>
      </c>
      <c r="D99">
        <v>11291</v>
      </c>
      <c r="E99">
        <v>5</v>
      </c>
      <c r="F99">
        <v>198</v>
      </c>
      <c r="G99">
        <v>3</v>
      </c>
      <c r="H99" s="2" t="s">
        <v>229</v>
      </c>
      <c r="I99">
        <f t="shared" si="2"/>
        <v>1.5151515151515152E-2</v>
      </c>
      <c r="J99">
        <f t="shared" si="3"/>
        <v>34.215151515151518</v>
      </c>
    </row>
    <row r="100" spans="1:10" x14ac:dyDescent="0.25">
      <c r="A100" s="1"/>
      <c r="B100" t="s">
        <v>238</v>
      </c>
      <c r="C100" t="s">
        <v>239</v>
      </c>
      <c r="D100">
        <v>11291</v>
      </c>
      <c r="E100">
        <v>1208</v>
      </c>
      <c r="F100">
        <v>198</v>
      </c>
      <c r="G100">
        <v>39</v>
      </c>
      <c r="H100" s="2" t="s">
        <v>240</v>
      </c>
      <c r="I100">
        <f t="shared" si="2"/>
        <v>0.19696969696969696</v>
      </c>
      <c r="J100">
        <f t="shared" si="3"/>
        <v>1.8410470600040136</v>
      </c>
    </row>
    <row r="101" spans="1:10" x14ac:dyDescent="0.25">
      <c r="A101" s="1"/>
      <c r="B101" t="s">
        <v>241</v>
      </c>
      <c r="C101" t="s">
        <v>242</v>
      </c>
      <c r="D101">
        <v>11291</v>
      </c>
      <c r="E101">
        <v>10</v>
      </c>
      <c r="F101">
        <v>198</v>
      </c>
      <c r="G101">
        <v>3</v>
      </c>
      <c r="H101" s="2" t="s">
        <v>243</v>
      </c>
      <c r="I101">
        <f t="shared" si="2"/>
        <v>1.5151515151515152E-2</v>
      </c>
      <c r="J101">
        <f t="shared" si="3"/>
        <v>17.107575757575759</v>
      </c>
    </row>
    <row r="102" spans="1:10" x14ac:dyDescent="0.25">
      <c r="A102" s="1"/>
      <c r="B102" t="s">
        <v>244</v>
      </c>
      <c r="C102" t="s">
        <v>245</v>
      </c>
      <c r="D102">
        <v>11291</v>
      </c>
      <c r="E102">
        <v>11</v>
      </c>
      <c r="F102">
        <v>198</v>
      </c>
      <c r="G102">
        <v>3</v>
      </c>
      <c r="H102" s="2" t="s">
        <v>246</v>
      </c>
      <c r="I102">
        <f t="shared" si="2"/>
        <v>1.5151515151515152E-2</v>
      </c>
      <c r="J102">
        <f t="shared" si="3"/>
        <v>15.552341597796145</v>
      </c>
    </row>
    <row r="103" spans="1:10" x14ac:dyDescent="0.25">
      <c r="A103" s="1"/>
      <c r="B103" t="s">
        <v>247</v>
      </c>
      <c r="C103" t="s">
        <v>248</v>
      </c>
      <c r="D103">
        <v>11291</v>
      </c>
      <c r="E103">
        <v>816</v>
      </c>
      <c r="F103">
        <v>198</v>
      </c>
      <c r="G103">
        <v>27</v>
      </c>
      <c r="H103" s="2" t="s">
        <v>249</v>
      </c>
      <c r="I103">
        <f t="shared" si="2"/>
        <v>0.13636363636363635</v>
      </c>
      <c r="J103">
        <f t="shared" si="3"/>
        <v>1.886864973262032</v>
      </c>
    </row>
    <row r="104" spans="1:10" x14ac:dyDescent="0.25">
      <c r="A104" s="1"/>
      <c r="B104" t="s">
        <v>250</v>
      </c>
      <c r="C104" t="s">
        <v>251</v>
      </c>
      <c r="D104">
        <v>11291</v>
      </c>
      <c r="E104">
        <v>31</v>
      </c>
      <c r="F104">
        <v>198</v>
      </c>
      <c r="G104">
        <v>4</v>
      </c>
      <c r="H104" s="2" t="s">
        <v>252</v>
      </c>
      <c r="I104">
        <f t="shared" si="2"/>
        <v>2.0202020202020204E-2</v>
      </c>
      <c r="J104">
        <f t="shared" si="3"/>
        <v>7.3580971000325839</v>
      </c>
    </row>
    <row r="105" spans="1:10" x14ac:dyDescent="0.25">
      <c r="A105" s="1"/>
      <c r="B105" t="s">
        <v>253</v>
      </c>
      <c r="C105" t="s">
        <v>254</v>
      </c>
      <c r="D105">
        <v>11291</v>
      </c>
      <c r="E105">
        <v>32</v>
      </c>
      <c r="F105">
        <v>198</v>
      </c>
      <c r="G105">
        <v>4</v>
      </c>
      <c r="H105" s="2" t="s">
        <v>255</v>
      </c>
      <c r="I105">
        <f t="shared" si="2"/>
        <v>2.0202020202020204E-2</v>
      </c>
      <c r="J105">
        <f t="shared" si="3"/>
        <v>7.1281565656565666</v>
      </c>
    </row>
    <row r="106" spans="1:10" x14ac:dyDescent="0.25">
      <c r="A106" s="1"/>
      <c r="B106" t="s">
        <v>256</v>
      </c>
      <c r="C106" t="s">
        <v>257</v>
      </c>
      <c r="D106">
        <v>11291</v>
      </c>
      <c r="E106">
        <v>166</v>
      </c>
      <c r="F106">
        <v>198</v>
      </c>
      <c r="G106">
        <v>9</v>
      </c>
      <c r="H106" s="2" t="s">
        <v>258</v>
      </c>
      <c r="I106">
        <f t="shared" si="2"/>
        <v>4.5454545454545456E-2</v>
      </c>
      <c r="J106">
        <f t="shared" si="3"/>
        <v>3.0917305585980284</v>
      </c>
    </row>
    <row r="107" spans="1:10" x14ac:dyDescent="0.25">
      <c r="A107" s="1"/>
      <c r="B107" t="s">
        <v>259</v>
      </c>
      <c r="C107" t="s">
        <v>260</v>
      </c>
      <c r="D107">
        <v>11291</v>
      </c>
      <c r="E107">
        <v>38</v>
      </c>
      <c r="F107">
        <v>198</v>
      </c>
      <c r="G107">
        <v>4</v>
      </c>
      <c r="H107" s="2" t="s">
        <v>261</v>
      </c>
      <c r="I107">
        <f t="shared" si="2"/>
        <v>2.0202020202020204E-2</v>
      </c>
      <c r="J107">
        <f t="shared" si="3"/>
        <v>6.0026581605528975</v>
      </c>
    </row>
    <row r="108" spans="1:10" x14ac:dyDescent="0.25">
      <c r="A108" s="1"/>
      <c r="B108" t="s">
        <v>262</v>
      </c>
      <c r="C108" t="s">
        <v>263</v>
      </c>
      <c r="D108">
        <v>16288</v>
      </c>
      <c r="E108">
        <v>114</v>
      </c>
      <c r="F108">
        <v>308</v>
      </c>
      <c r="G108">
        <v>10</v>
      </c>
      <c r="H108" s="2" t="s">
        <v>264</v>
      </c>
      <c r="I108">
        <f t="shared" si="2"/>
        <v>3.2467532467532464E-2</v>
      </c>
      <c r="J108">
        <f t="shared" si="3"/>
        <v>4.6388699020277961</v>
      </c>
    </row>
    <row r="109" spans="1:10" x14ac:dyDescent="0.25">
      <c r="A109" s="1"/>
      <c r="B109" t="s">
        <v>265</v>
      </c>
      <c r="C109" t="s">
        <v>266</v>
      </c>
      <c r="D109">
        <v>16288</v>
      </c>
      <c r="E109">
        <v>114</v>
      </c>
      <c r="F109">
        <v>308</v>
      </c>
      <c r="G109">
        <v>10</v>
      </c>
      <c r="H109" s="2" t="s">
        <v>264</v>
      </c>
      <c r="I109">
        <f t="shared" si="2"/>
        <v>3.2467532467532464E-2</v>
      </c>
      <c r="J109">
        <f t="shared" si="3"/>
        <v>4.6388699020277961</v>
      </c>
    </row>
    <row r="110" spans="1:10" x14ac:dyDescent="0.25">
      <c r="A110" s="1"/>
      <c r="B110" t="s">
        <v>267</v>
      </c>
      <c r="C110" t="s">
        <v>268</v>
      </c>
      <c r="D110">
        <v>16288</v>
      </c>
      <c r="E110">
        <v>5</v>
      </c>
      <c r="F110">
        <v>308</v>
      </c>
      <c r="G110">
        <v>3</v>
      </c>
      <c r="H110" s="2" t="s">
        <v>269</v>
      </c>
      <c r="I110">
        <f t="shared" si="2"/>
        <v>9.74025974025974E-3</v>
      </c>
      <c r="J110">
        <f t="shared" si="3"/>
        <v>31.729870129870129</v>
      </c>
    </row>
    <row r="111" spans="1:10" x14ac:dyDescent="0.25">
      <c r="A111" s="1"/>
      <c r="B111" t="s">
        <v>270</v>
      </c>
      <c r="C111" t="s">
        <v>271</v>
      </c>
      <c r="D111">
        <v>16288</v>
      </c>
      <c r="E111">
        <v>365</v>
      </c>
      <c r="F111">
        <v>308</v>
      </c>
      <c r="G111">
        <v>19</v>
      </c>
      <c r="H111" s="2" t="s">
        <v>272</v>
      </c>
      <c r="I111">
        <f t="shared" si="2"/>
        <v>6.1688311688311688E-2</v>
      </c>
      <c r="J111">
        <f t="shared" si="3"/>
        <v>2.7528197829567693</v>
      </c>
    </row>
    <row r="112" spans="1:10" x14ac:dyDescent="0.25">
      <c r="A112" s="1"/>
      <c r="B112" t="s">
        <v>273</v>
      </c>
      <c r="C112" t="s">
        <v>274</v>
      </c>
      <c r="D112">
        <v>16288</v>
      </c>
      <c r="E112">
        <v>802</v>
      </c>
      <c r="F112">
        <v>308</v>
      </c>
      <c r="G112">
        <v>32</v>
      </c>
      <c r="H112" s="2" t="s">
        <v>275</v>
      </c>
      <c r="I112">
        <f t="shared" si="2"/>
        <v>0.1038961038961039</v>
      </c>
      <c r="J112">
        <f t="shared" si="3"/>
        <v>2.1100495514460604</v>
      </c>
    </row>
    <row r="113" spans="1:10" x14ac:dyDescent="0.25">
      <c r="A113" s="1"/>
      <c r="B113" t="s">
        <v>276</v>
      </c>
      <c r="C113" t="s">
        <v>277</v>
      </c>
      <c r="D113">
        <v>16288</v>
      </c>
      <c r="E113">
        <v>122</v>
      </c>
      <c r="F113">
        <v>308</v>
      </c>
      <c r="G113">
        <v>10</v>
      </c>
      <c r="H113" s="2" t="s">
        <v>278</v>
      </c>
      <c r="I113">
        <f t="shared" si="2"/>
        <v>3.2467532467532464E-2</v>
      </c>
      <c r="J113">
        <f t="shared" si="3"/>
        <v>4.3346817117308918</v>
      </c>
    </row>
    <row r="114" spans="1:10" x14ac:dyDescent="0.25">
      <c r="A114" s="1"/>
      <c r="B114" t="s">
        <v>279</v>
      </c>
      <c r="C114" t="s">
        <v>280</v>
      </c>
      <c r="D114">
        <v>16288</v>
      </c>
      <c r="E114">
        <v>15</v>
      </c>
      <c r="F114">
        <v>308</v>
      </c>
      <c r="G114">
        <v>4</v>
      </c>
      <c r="H114" s="2" t="s">
        <v>281</v>
      </c>
      <c r="I114">
        <f t="shared" si="2"/>
        <v>1.2987012987012988E-2</v>
      </c>
      <c r="J114">
        <f t="shared" si="3"/>
        <v>14.102164502164502</v>
      </c>
    </row>
    <row r="115" spans="1:10" x14ac:dyDescent="0.25">
      <c r="A115" s="1"/>
      <c r="B115" t="s">
        <v>282</v>
      </c>
      <c r="C115" t="s">
        <v>283</v>
      </c>
      <c r="D115">
        <v>16288</v>
      </c>
      <c r="E115">
        <v>66</v>
      </c>
      <c r="F115">
        <v>308</v>
      </c>
      <c r="G115">
        <v>7</v>
      </c>
      <c r="H115" s="2" t="s">
        <v>284</v>
      </c>
      <c r="I115">
        <f t="shared" si="2"/>
        <v>2.2727272727272728E-2</v>
      </c>
      <c r="J115">
        <f t="shared" si="3"/>
        <v>5.6088154269972454</v>
      </c>
    </row>
    <row r="116" spans="1:10" x14ac:dyDescent="0.25">
      <c r="A116" s="1"/>
      <c r="B116" t="s">
        <v>285</v>
      </c>
      <c r="C116" t="s">
        <v>286</v>
      </c>
      <c r="D116">
        <v>16288</v>
      </c>
      <c r="E116">
        <v>69</v>
      </c>
      <c r="F116">
        <v>308</v>
      </c>
      <c r="G116">
        <v>7</v>
      </c>
      <c r="H116" s="2" t="s">
        <v>287</v>
      </c>
      <c r="I116">
        <f t="shared" si="2"/>
        <v>2.2727272727272728E-2</v>
      </c>
      <c r="J116">
        <f t="shared" si="3"/>
        <v>5.3649538866930166</v>
      </c>
    </row>
    <row r="117" spans="1:10" x14ac:dyDescent="0.25">
      <c r="A117" s="1"/>
      <c r="B117" t="s">
        <v>288</v>
      </c>
      <c r="C117" t="s">
        <v>289</v>
      </c>
      <c r="D117">
        <v>16288</v>
      </c>
      <c r="E117">
        <v>11</v>
      </c>
      <c r="F117">
        <v>308</v>
      </c>
      <c r="G117">
        <v>3</v>
      </c>
      <c r="H117" s="2" t="s">
        <v>290</v>
      </c>
      <c r="I117">
        <f t="shared" si="2"/>
        <v>9.74025974025974E-3</v>
      </c>
      <c r="J117">
        <f t="shared" si="3"/>
        <v>14.42266824085006</v>
      </c>
    </row>
    <row r="118" spans="1:10" x14ac:dyDescent="0.25">
      <c r="A118" s="1"/>
      <c r="B118" t="s">
        <v>291</v>
      </c>
      <c r="C118" t="s">
        <v>292</v>
      </c>
      <c r="D118">
        <v>16288</v>
      </c>
      <c r="E118">
        <v>239</v>
      </c>
      <c r="F118">
        <v>308</v>
      </c>
      <c r="G118">
        <v>12</v>
      </c>
      <c r="H118" s="2" t="s">
        <v>293</v>
      </c>
      <c r="I118">
        <f t="shared" si="2"/>
        <v>3.896103896103896E-2</v>
      </c>
      <c r="J118">
        <f t="shared" si="3"/>
        <v>2.6552192577297182</v>
      </c>
    </row>
  </sheetData>
  <mergeCells count="3">
    <mergeCell ref="A1:A33"/>
    <mergeCell ref="A34:A94"/>
    <mergeCell ref="A95:A118"/>
  </mergeCells>
  <conditionalFormatting sqref="C1:C22">
    <cfRule type="duplicateValues" dxfId="8" priority="5"/>
  </conditionalFormatting>
  <conditionalFormatting sqref="C23">
    <cfRule type="duplicateValues" dxfId="7" priority="6"/>
  </conditionalFormatting>
  <conditionalFormatting sqref="C24:C33">
    <cfRule type="duplicateValues" dxfId="6" priority="7"/>
  </conditionalFormatting>
  <conditionalFormatting sqref="C49:C61">
    <cfRule type="duplicateValues" dxfId="5" priority="4"/>
  </conditionalFormatting>
  <conditionalFormatting sqref="C62:C94">
    <cfRule type="duplicateValues" dxfId="4" priority="3"/>
  </conditionalFormatting>
  <conditionalFormatting sqref="C34:C48">
    <cfRule type="duplicateValues" dxfId="3" priority="8"/>
  </conditionalFormatting>
  <conditionalFormatting sqref="C108:C118">
    <cfRule type="duplicateValues" dxfId="2" priority="2"/>
  </conditionalFormatting>
  <conditionalFormatting sqref="C95:C107">
    <cfRule type="duplicateValues" dxfId="1" priority="9"/>
  </conditionalFormatting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2018-09-09T23:30:01Z</dcterms:modified>
</cp:coreProperties>
</file>