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edoardopuglisi/Dropbox/universita/0_plastic_NGS/SciRep/"/>
    </mc:Choice>
  </mc:AlternateContent>
  <bookViews>
    <workbookView xWindow="0" yWindow="460" windowWidth="22760" windowHeight="22120" tabRatio="500"/>
  </bookViews>
  <sheets>
    <sheet name="level3" sheetId="2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28" i="2" l="1"/>
  <c r="W28" i="2"/>
  <c r="V29" i="2"/>
  <c r="W29" i="2"/>
  <c r="V30" i="2"/>
  <c r="W30" i="2"/>
  <c r="V31" i="2"/>
  <c r="W31" i="2"/>
  <c r="V32" i="2"/>
  <c r="W32" i="2"/>
  <c r="V33" i="2"/>
  <c r="W33" i="2"/>
  <c r="V34" i="2"/>
  <c r="W34" i="2"/>
  <c r="V35" i="2"/>
  <c r="W35" i="2"/>
  <c r="V36" i="2"/>
  <c r="W36" i="2"/>
  <c r="V37" i="2"/>
  <c r="W37" i="2"/>
  <c r="V38" i="2"/>
  <c r="W38" i="2"/>
  <c r="V39" i="2"/>
  <c r="W39" i="2"/>
  <c r="V40" i="2"/>
  <c r="W40" i="2"/>
  <c r="V41" i="2"/>
  <c r="W41" i="2"/>
  <c r="V42" i="2"/>
  <c r="W42" i="2"/>
  <c r="V43" i="2"/>
  <c r="W43" i="2"/>
  <c r="V44" i="2"/>
  <c r="W44" i="2"/>
  <c r="V45" i="2"/>
  <c r="W45" i="2"/>
  <c r="V46" i="2"/>
  <c r="W46" i="2"/>
  <c r="V47" i="2"/>
  <c r="W47" i="2"/>
  <c r="V48" i="2"/>
  <c r="W48" i="2"/>
  <c r="V49" i="2"/>
  <c r="W49" i="2"/>
  <c r="V50" i="2"/>
  <c r="W50" i="2"/>
  <c r="V51" i="2"/>
  <c r="W51" i="2"/>
  <c r="V52" i="2"/>
  <c r="W52" i="2"/>
  <c r="V53" i="2"/>
  <c r="W53" i="2"/>
  <c r="V54" i="2"/>
  <c r="W54" i="2"/>
  <c r="V55" i="2"/>
  <c r="W55" i="2"/>
  <c r="V56" i="2"/>
  <c r="W56" i="2"/>
  <c r="V57" i="2"/>
  <c r="W57" i="2"/>
  <c r="V58" i="2"/>
  <c r="W58" i="2"/>
  <c r="V59" i="2"/>
  <c r="W59" i="2"/>
  <c r="V60" i="2"/>
  <c r="W60" i="2"/>
  <c r="V61" i="2"/>
  <c r="W61" i="2"/>
  <c r="V62" i="2"/>
  <c r="W62" i="2"/>
  <c r="V63" i="2"/>
  <c r="W63" i="2"/>
  <c r="V64" i="2"/>
  <c r="W64" i="2"/>
  <c r="V65" i="2"/>
  <c r="W65" i="2"/>
  <c r="V66" i="2"/>
  <c r="W66" i="2"/>
  <c r="V67" i="2"/>
  <c r="W67" i="2"/>
  <c r="V68" i="2"/>
  <c r="W68" i="2"/>
  <c r="V69" i="2"/>
  <c r="W69" i="2"/>
  <c r="V70" i="2"/>
  <c r="W70" i="2"/>
  <c r="V71" i="2"/>
  <c r="W71" i="2"/>
  <c r="V72" i="2"/>
  <c r="W72" i="2"/>
  <c r="V73" i="2"/>
  <c r="W73" i="2"/>
  <c r="V74" i="2"/>
  <c r="W74" i="2"/>
  <c r="V75" i="2"/>
  <c r="W75" i="2"/>
  <c r="V76" i="2"/>
  <c r="W76" i="2"/>
  <c r="V77" i="2"/>
  <c r="W77" i="2"/>
  <c r="V78" i="2"/>
  <c r="W78" i="2"/>
  <c r="V79" i="2"/>
  <c r="W79" i="2"/>
  <c r="V80" i="2"/>
  <c r="W80" i="2"/>
  <c r="V81" i="2"/>
  <c r="W81" i="2"/>
  <c r="V82" i="2"/>
  <c r="W82" i="2"/>
  <c r="V83" i="2"/>
  <c r="W83" i="2"/>
  <c r="V84" i="2"/>
  <c r="W84" i="2"/>
  <c r="V85" i="2"/>
  <c r="W85" i="2"/>
  <c r="V86" i="2"/>
  <c r="W86" i="2"/>
  <c r="V87" i="2"/>
  <c r="W87" i="2"/>
  <c r="V88" i="2"/>
  <c r="W88" i="2"/>
  <c r="V89" i="2"/>
  <c r="W89" i="2"/>
  <c r="V90" i="2"/>
  <c r="W90" i="2"/>
  <c r="V91" i="2"/>
  <c r="W91" i="2"/>
  <c r="V92" i="2"/>
  <c r="W92" i="2"/>
  <c r="V93" i="2"/>
  <c r="W93" i="2"/>
  <c r="V94" i="2"/>
  <c r="W94" i="2"/>
  <c r="V95" i="2"/>
  <c r="W95" i="2"/>
  <c r="V96" i="2"/>
  <c r="W96" i="2"/>
  <c r="V97" i="2"/>
  <c r="W97" i="2"/>
  <c r="V98" i="2"/>
  <c r="W98" i="2"/>
  <c r="V99" i="2"/>
  <c r="W99" i="2"/>
  <c r="V100" i="2"/>
  <c r="W100" i="2"/>
  <c r="V101" i="2"/>
  <c r="W101" i="2"/>
  <c r="V102" i="2"/>
  <c r="W102" i="2"/>
  <c r="V103" i="2"/>
  <c r="W103" i="2"/>
  <c r="V104" i="2"/>
  <c r="W104" i="2"/>
  <c r="V105" i="2"/>
  <c r="W105" i="2"/>
  <c r="V106" i="2"/>
  <c r="W106" i="2"/>
  <c r="V107" i="2"/>
  <c r="W107" i="2"/>
  <c r="V108" i="2"/>
  <c r="W108" i="2"/>
  <c r="V109" i="2"/>
  <c r="W109" i="2"/>
  <c r="V110" i="2"/>
  <c r="W110" i="2"/>
  <c r="V111" i="2"/>
  <c r="W111" i="2"/>
  <c r="V112" i="2"/>
  <c r="W112" i="2"/>
  <c r="V113" i="2"/>
  <c r="W113" i="2"/>
  <c r="V114" i="2"/>
  <c r="W114" i="2"/>
  <c r="V115" i="2"/>
  <c r="W115" i="2"/>
  <c r="V116" i="2"/>
  <c r="W116" i="2"/>
  <c r="V117" i="2"/>
  <c r="W117" i="2"/>
  <c r="V118" i="2"/>
  <c r="W118" i="2"/>
  <c r="V119" i="2"/>
  <c r="W119" i="2"/>
  <c r="V120" i="2"/>
  <c r="W120" i="2"/>
  <c r="V121" i="2"/>
  <c r="W121" i="2"/>
  <c r="V122" i="2"/>
  <c r="W122" i="2"/>
  <c r="V123" i="2"/>
  <c r="W123" i="2"/>
  <c r="V124" i="2"/>
  <c r="W124" i="2"/>
  <c r="V125" i="2"/>
  <c r="W125" i="2"/>
  <c r="V126" i="2"/>
  <c r="W126" i="2"/>
  <c r="V127" i="2"/>
  <c r="W127" i="2"/>
  <c r="V128" i="2"/>
  <c r="W128" i="2"/>
  <c r="V129" i="2"/>
  <c r="W129" i="2"/>
  <c r="V130" i="2"/>
  <c r="W130" i="2"/>
  <c r="V131" i="2"/>
  <c r="W131" i="2"/>
  <c r="V132" i="2"/>
  <c r="W132" i="2"/>
  <c r="V133" i="2"/>
  <c r="W133" i="2"/>
  <c r="V134" i="2"/>
  <c r="W134" i="2"/>
  <c r="V135" i="2"/>
  <c r="W135" i="2"/>
  <c r="V136" i="2"/>
  <c r="W136" i="2"/>
  <c r="V137" i="2"/>
  <c r="W137" i="2"/>
  <c r="V138" i="2"/>
  <c r="W138" i="2"/>
  <c r="V139" i="2"/>
  <c r="W139" i="2"/>
  <c r="V140" i="2"/>
  <c r="W140" i="2"/>
  <c r="V141" i="2"/>
  <c r="W141" i="2"/>
  <c r="V142" i="2"/>
  <c r="W142" i="2"/>
  <c r="V143" i="2"/>
  <c r="W143" i="2"/>
  <c r="V144" i="2"/>
  <c r="W144" i="2"/>
  <c r="V145" i="2"/>
  <c r="W145" i="2"/>
  <c r="V146" i="2"/>
  <c r="W146" i="2"/>
  <c r="V147" i="2"/>
  <c r="W147" i="2"/>
  <c r="V148" i="2"/>
  <c r="W148" i="2"/>
  <c r="V149" i="2"/>
  <c r="W149" i="2"/>
  <c r="V150" i="2"/>
  <c r="W150" i="2"/>
  <c r="V151" i="2"/>
  <c r="W151" i="2"/>
  <c r="V152" i="2"/>
  <c r="W152" i="2"/>
  <c r="V153" i="2"/>
  <c r="W153" i="2"/>
  <c r="V154" i="2"/>
  <c r="W154" i="2"/>
  <c r="V155" i="2"/>
  <c r="W155" i="2"/>
  <c r="V156" i="2"/>
  <c r="W156" i="2"/>
  <c r="V157" i="2"/>
  <c r="W157" i="2"/>
  <c r="V158" i="2"/>
  <c r="W158" i="2"/>
  <c r="V159" i="2"/>
  <c r="W159" i="2"/>
  <c r="V160" i="2"/>
  <c r="W160" i="2"/>
  <c r="V161" i="2"/>
  <c r="W161" i="2"/>
  <c r="V162" i="2"/>
  <c r="W162" i="2"/>
  <c r="V163" i="2"/>
  <c r="W163" i="2"/>
  <c r="V164" i="2"/>
  <c r="W164" i="2"/>
  <c r="V165" i="2"/>
  <c r="W165" i="2"/>
  <c r="V166" i="2"/>
  <c r="W166" i="2"/>
  <c r="V167" i="2"/>
  <c r="W167" i="2"/>
  <c r="V168" i="2"/>
  <c r="W168" i="2"/>
  <c r="V169" i="2"/>
  <c r="W169" i="2"/>
  <c r="V170" i="2"/>
  <c r="W170" i="2"/>
  <c r="V171" i="2"/>
  <c r="W171" i="2"/>
  <c r="V172" i="2"/>
  <c r="W172" i="2"/>
  <c r="V173" i="2"/>
  <c r="W173" i="2"/>
  <c r="V174" i="2"/>
  <c r="W174" i="2"/>
  <c r="V175" i="2"/>
  <c r="W175" i="2"/>
  <c r="V176" i="2"/>
  <c r="W176" i="2"/>
  <c r="V177" i="2"/>
  <c r="W177" i="2"/>
  <c r="V178" i="2"/>
  <c r="W178" i="2"/>
  <c r="V179" i="2"/>
  <c r="W179" i="2"/>
  <c r="V180" i="2"/>
  <c r="W180" i="2"/>
  <c r="V181" i="2"/>
  <c r="W181" i="2"/>
  <c r="V182" i="2"/>
  <c r="W182" i="2"/>
  <c r="V183" i="2"/>
  <c r="W183" i="2"/>
  <c r="V184" i="2"/>
  <c r="W184" i="2"/>
  <c r="V185" i="2"/>
  <c r="W185" i="2"/>
  <c r="V186" i="2"/>
  <c r="W186" i="2"/>
  <c r="V187" i="2"/>
  <c r="W187" i="2"/>
  <c r="V188" i="2"/>
  <c r="W188" i="2"/>
  <c r="V189" i="2"/>
  <c r="W189" i="2"/>
  <c r="V190" i="2"/>
  <c r="W190" i="2"/>
  <c r="V191" i="2"/>
  <c r="W191" i="2"/>
  <c r="V192" i="2"/>
  <c r="W192" i="2"/>
  <c r="V193" i="2"/>
  <c r="W193" i="2"/>
  <c r="V194" i="2"/>
  <c r="W194" i="2"/>
  <c r="V195" i="2"/>
  <c r="W195" i="2"/>
  <c r="V196" i="2"/>
  <c r="W196" i="2"/>
  <c r="V197" i="2"/>
  <c r="W197" i="2"/>
  <c r="V198" i="2"/>
  <c r="W198" i="2"/>
  <c r="V199" i="2"/>
  <c r="W199" i="2"/>
  <c r="V200" i="2"/>
  <c r="W200" i="2"/>
  <c r="V201" i="2"/>
  <c r="W201" i="2"/>
  <c r="V202" i="2"/>
  <c r="W202" i="2"/>
  <c r="V203" i="2"/>
  <c r="W203" i="2"/>
  <c r="V204" i="2"/>
  <c r="W204" i="2"/>
  <c r="V205" i="2"/>
  <c r="W205" i="2"/>
  <c r="V206" i="2"/>
  <c r="W206" i="2"/>
  <c r="V207" i="2"/>
  <c r="W207" i="2"/>
  <c r="V208" i="2"/>
  <c r="W208" i="2"/>
  <c r="V209" i="2"/>
  <c r="W209" i="2"/>
  <c r="V210" i="2"/>
  <c r="W210" i="2"/>
  <c r="V211" i="2"/>
  <c r="W211" i="2"/>
  <c r="V212" i="2"/>
  <c r="W212" i="2"/>
  <c r="V213" i="2"/>
  <c r="W213" i="2"/>
  <c r="V214" i="2"/>
  <c r="W214" i="2"/>
  <c r="V215" i="2"/>
  <c r="W215" i="2"/>
  <c r="V216" i="2"/>
  <c r="W216" i="2"/>
  <c r="V217" i="2"/>
  <c r="W217" i="2"/>
  <c r="V218" i="2"/>
  <c r="W218" i="2"/>
  <c r="V219" i="2"/>
  <c r="W219" i="2"/>
  <c r="V220" i="2"/>
  <c r="W220" i="2"/>
  <c r="V221" i="2"/>
  <c r="W221" i="2"/>
  <c r="V222" i="2"/>
  <c r="W222" i="2"/>
  <c r="V223" i="2"/>
  <c r="W223" i="2"/>
  <c r="V224" i="2"/>
  <c r="W224" i="2"/>
  <c r="V225" i="2"/>
  <c r="W225" i="2"/>
  <c r="V226" i="2"/>
  <c r="W226" i="2"/>
  <c r="V227" i="2"/>
  <c r="W227" i="2"/>
  <c r="V228" i="2"/>
  <c r="W228" i="2"/>
  <c r="V229" i="2"/>
  <c r="W229" i="2"/>
  <c r="V230" i="2"/>
  <c r="W230" i="2"/>
  <c r="V231" i="2"/>
  <c r="W231" i="2"/>
  <c r="V232" i="2"/>
  <c r="W232" i="2"/>
  <c r="V233" i="2"/>
  <c r="W233" i="2"/>
  <c r="V234" i="2"/>
  <c r="W234" i="2"/>
  <c r="V235" i="2"/>
  <c r="W235" i="2"/>
  <c r="V236" i="2"/>
  <c r="W236" i="2"/>
  <c r="V3" i="2"/>
  <c r="W3" i="2"/>
  <c r="V4" i="2"/>
  <c r="W4" i="2"/>
  <c r="V5" i="2"/>
  <c r="W5" i="2"/>
  <c r="V6" i="2"/>
  <c r="W6" i="2"/>
  <c r="V7" i="2"/>
  <c r="W7" i="2"/>
  <c r="V8" i="2"/>
  <c r="W8" i="2"/>
  <c r="V9" i="2"/>
  <c r="W9" i="2"/>
  <c r="V10" i="2"/>
  <c r="W10" i="2"/>
  <c r="V11" i="2"/>
  <c r="W11" i="2"/>
  <c r="V12" i="2"/>
  <c r="W12" i="2"/>
  <c r="V13" i="2"/>
  <c r="W13" i="2"/>
  <c r="V14" i="2"/>
  <c r="W14" i="2"/>
  <c r="V15" i="2"/>
  <c r="W15" i="2"/>
  <c r="V16" i="2"/>
  <c r="W16" i="2"/>
  <c r="V17" i="2"/>
  <c r="W17" i="2"/>
  <c r="V18" i="2"/>
  <c r="W18" i="2"/>
  <c r="V19" i="2"/>
  <c r="W19" i="2"/>
  <c r="V20" i="2"/>
  <c r="W20" i="2"/>
  <c r="V21" i="2"/>
  <c r="W21" i="2"/>
  <c r="V22" i="2"/>
  <c r="W22" i="2"/>
  <c r="V23" i="2"/>
  <c r="W23" i="2"/>
  <c r="V24" i="2"/>
  <c r="W24" i="2"/>
  <c r="V25" i="2"/>
  <c r="W25" i="2"/>
  <c r="V26" i="2"/>
  <c r="W26" i="2"/>
  <c r="V27" i="2"/>
  <c r="W27" i="2"/>
  <c r="V2" i="2"/>
  <c r="W2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2" i="2"/>
</calcChain>
</file>

<file path=xl/sharedStrings.xml><?xml version="1.0" encoding="utf-8"?>
<sst xmlns="http://schemas.openxmlformats.org/spreadsheetml/2006/main" count="256" uniqueCount="256">
  <si>
    <t>Level_1</t>
  </si>
  <si>
    <t>p-values</t>
  </si>
  <si>
    <t>p-values (corrected)</t>
  </si>
  <si>
    <t>Effect size</t>
  </si>
  <si>
    <t>Note</t>
  </si>
  <si>
    <t>1,1,1-Trichloro-2,2-bis(4-chlorophenyl)ethane (DDT) degradation</t>
  </si>
  <si>
    <t>ABC transporters</t>
  </si>
  <si>
    <t>Adherens junction</t>
  </si>
  <si>
    <t>Alanine, aspartate and glutamate metabolism</t>
  </si>
  <si>
    <t>alpha-Linolenic acid metabolism</t>
  </si>
  <si>
    <t>Alzheimer's disease</t>
  </si>
  <si>
    <t>Amino acid metabolism</t>
  </si>
  <si>
    <t>Amino acid related enzymes</t>
  </si>
  <si>
    <t>Aminoacyl-tRNA biosynthesis</t>
  </si>
  <si>
    <t>Aminobenzoate degradation</t>
  </si>
  <si>
    <t>Antigen processing and presentation</t>
  </si>
  <si>
    <t>Arachidonic acid metabolism</t>
  </si>
  <si>
    <t>Arginine and proline metabolism</t>
  </si>
  <si>
    <t>Ascorbate and aldarate metabolism</t>
  </si>
  <si>
    <t>Atrazine degradation</t>
  </si>
  <si>
    <t>Bacterial chemotaxis</t>
  </si>
  <si>
    <t>Bacterial motility proteins</t>
  </si>
  <si>
    <t>Bacterial secretion system</t>
  </si>
  <si>
    <t>Bacterial toxins</t>
  </si>
  <si>
    <t>Basal transcription factors</t>
  </si>
  <si>
    <t>Base excision repair</t>
  </si>
  <si>
    <t>Benzoate degradation</t>
  </si>
  <si>
    <t>beta-Alanine metabolism</t>
  </si>
  <si>
    <t>beta-Lactam resistance</t>
  </si>
  <si>
    <t>Betalain biosynthesis</t>
  </si>
  <si>
    <t>Biosynthesis and biodegradation of secondary metabolites</t>
  </si>
  <si>
    <t>Biosynthesis of 12-, 14- and 16-membered macrolides</t>
  </si>
  <si>
    <t>Biosynthesis of ansamycins</t>
  </si>
  <si>
    <t>Biosynthesis of siderophore group nonribosomal peptides</t>
  </si>
  <si>
    <t>Biosynthesis of type II polyketide backbone</t>
  </si>
  <si>
    <t>Biosynthesis of type II polyketide products</t>
  </si>
  <si>
    <t>Biosynthesis of unsaturated fatty acids</t>
  </si>
  <si>
    <t>Biosynthesis of vancomycin group antibiotics</t>
  </si>
  <si>
    <t>Biotin metabolism</t>
  </si>
  <si>
    <t>Bisphenol degradation</t>
  </si>
  <si>
    <t>Butanoate metabolism</t>
  </si>
  <si>
    <t>Butirosin and neomycin biosynthesis</t>
  </si>
  <si>
    <t>C5-Branched dibasic acid metabolism</t>
  </si>
  <si>
    <t>Calcium signaling pathway</t>
  </si>
  <si>
    <t>CAM ligands</t>
  </si>
  <si>
    <t>Caprolactam degradation</t>
  </si>
  <si>
    <t>Carbohydrate digestion and absorption</t>
  </si>
  <si>
    <t>Carbon fixation in photosynthetic organisms</t>
  </si>
  <si>
    <t>Carbon fixation pathways in prokaryotes</t>
  </si>
  <si>
    <t>Carotenoid biosynthesis</t>
  </si>
  <si>
    <t>Cell cycle - Caulobacter</t>
  </si>
  <si>
    <t>Cell division</t>
  </si>
  <si>
    <t>Cell motility and secretion</t>
  </si>
  <si>
    <t>Chaperones and folding catalysts</t>
  </si>
  <si>
    <t>Chloroalkane and chloroalkene degradation</t>
  </si>
  <si>
    <t>Chlorocyclohexane and chlorobenzene degradation</t>
  </si>
  <si>
    <t>Citrate cycle (TCA cycle)</t>
  </si>
  <si>
    <t>Clavulanic acid biosynthesis</t>
  </si>
  <si>
    <t>Cyanoamino acid metabolism</t>
  </si>
  <si>
    <t>Cysteine and methionine metabolism</t>
  </si>
  <si>
    <t>Cytochrome P450</t>
  </si>
  <si>
    <t>Cytokine receptors</t>
  </si>
  <si>
    <t>Cytokine-cytokine receptor interaction</t>
  </si>
  <si>
    <t>Cytoskeleton proteins</t>
  </si>
  <si>
    <t>D-Alanine metabolism</t>
  </si>
  <si>
    <t>D-Arginine and D-ornithine metabolism</t>
  </si>
  <si>
    <t>D-Glutamine and D-glutamate metabolism</t>
  </si>
  <si>
    <t>Dioxin degradation</t>
  </si>
  <si>
    <t>DNA repair and recombination proteins</t>
  </si>
  <si>
    <t>DNA replication</t>
  </si>
  <si>
    <t>DNA replication proteins</t>
  </si>
  <si>
    <t>Drug metabolism - cytochrome P450</t>
  </si>
  <si>
    <t>Drug metabolism - other enzymes</t>
  </si>
  <si>
    <t>ECM-receptor interaction</t>
  </si>
  <si>
    <t>Electron transfer carriers</t>
  </si>
  <si>
    <t>Endocytosis</t>
  </si>
  <si>
    <t>Energy metabolism</t>
  </si>
  <si>
    <t>Epithelial cell signaling in Helicobacter pylori infection</t>
  </si>
  <si>
    <t>Ether lipid metabolism</t>
  </si>
  <si>
    <t>Ethylbenzene degradation</t>
  </si>
  <si>
    <t>Fatty acid biosynthesis</t>
  </si>
  <si>
    <t>Fatty acid elongation in mitochondria</t>
  </si>
  <si>
    <t>Fatty acid metabolism</t>
  </si>
  <si>
    <t>Fc gamma R-mediated phagocytosis</t>
  </si>
  <si>
    <t>Flagellar assembly</t>
  </si>
  <si>
    <t>Flavone and flavonol biosynthesis</t>
  </si>
  <si>
    <t>Flavonoid biosynthesis</t>
  </si>
  <si>
    <t>Fluorobenzoate degradation</t>
  </si>
  <si>
    <t>Focal adhesion</t>
  </si>
  <si>
    <t>Folate biosynthesis</t>
  </si>
  <si>
    <t>Fructose and mannose metabolism</t>
  </si>
  <si>
    <t>Function unknown</t>
  </si>
  <si>
    <t>G protein-coupled receptors</t>
  </si>
  <si>
    <t>Galactose metabolism</t>
  </si>
  <si>
    <t>General function prediction only</t>
  </si>
  <si>
    <t>Geraniol degradation</t>
  </si>
  <si>
    <t>Germination</t>
  </si>
  <si>
    <t>Glutamatergic synapse</t>
  </si>
  <si>
    <t>Glutathione metabolism</t>
  </si>
  <si>
    <t>Glycan biosynthesis and metabolism</t>
  </si>
  <si>
    <t>Glycerolipid metabolism</t>
  </si>
  <si>
    <t>Glycerophospholipid metabolism</t>
  </si>
  <si>
    <t>Glycine, serine and threonine metabolism</t>
  </si>
  <si>
    <t>Glycolysis / Gluconeogenesis</t>
  </si>
  <si>
    <t>Glycosaminoglycan degradation</t>
  </si>
  <si>
    <t>Glycosphingolipid biosynthesis - ganglio series</t>
  </si>
  <si>
    <t>Glycosphingolipid biosynthesis - globo series</t>
  </si>
  <si>
    <t>Glycosylphosphatidylinositol(GPI)-anchor biosynthesis</t>
  </si>
  <si>
    <t>Glyoxylate and dicarboxylate metabolism</t>
  </si>
  <si>
    <t>GnRH signaling pathway</t>
  </si>
  <si>
    <t>GTP-binding proteins</t>
  </si>
  <si>
    <t>Hedgehog signaling pathway</t>
  </si>
  <si>
    <t>Histidine metabolism</t>
  </si>
  <si>
    <t>Homologous recombination</t>
  </si>
  <si>
    <t>Indole alkaloid biosynthesis</t>
  </si>
  <si>
    <t>Inorganic ion transport and metabolism</t>
  </si>
  <si>
    <t>Inositol phosphate metabolism</t>
  </si>
  <si>
    <t>Ion channels</t>
  </si>
  <si>
    <t>Isoflavonoid biosynthesis</t>
  </si>
  <si>
    <t>Isoquinoline alkaloid biosynthesis</t>
  </si>
  <si>
    <t>Limonene and pinene degradation</t>
  </si>
  <si>
    <t>Linoleic acid metabolism</t>
  </si>
  <si>
    <t>Lipid biosynthesis proteins</t>
  </si>
  <si>
    <t>Lipid metabolism</t>
  </si>
  <si>
    <t>Lipoic acid metabolism</t>
  </si>
  <si>
    <t>Lipopolysaccharide biosynthesis</t>
  </si>
  <si>
    <t>Lipopolysaccharide biosynthesis proteins</t>
  </si>
  <si>
    <t>Lysine biosynthesis</t>
  </si>
  <si>
    <t>Lysine degradation</t>
  </si>
  <si>
    <t>Lysosome</t>
  </si>
  <si>
    <t>MAPK signaling pathway - yeast</t>
  </si>
  <si>
    <t>Membrane and intracellular structural molecules</t>
  </si>
  <si>
    <t>Metabolism of cofactors and vitamins</t>
  </si>
  <si>
    <t>Metabolism of xenobiotics by cytochrome P450</t>
  </si>
  <si>
    <t>Methane metabolism</t>
  </si>
  <si>
    <t>Mineral absorption</t>
  </si>
  <si>
    <t>Mismatch repair</t>
  </si>
  <si>
    <t>mRNA surveillance pathway</t>
  </si>
  <si>
    <t>N-Glycan biosynthesis</t>
  </si>
  <si>
    <t>Naphthalene degradation</t>
  </si>
  <si>
    <t>Neuroactive ligand-receptor interaction</t>
  </si>
  <si>
    <t>Nicotinate and nicotinamide metabolism</t>
  </si>
  <si>
    <t>Nitrogen metabolism</t>
  </si>
  <si>
    <t>Nitrotoluene degradation</t>
  </si>
  <si>
    <t>NOD-like receptor signaling pathway</t>
  </si>
  <si>
    <t>Non-homologous end-joining</t>
  </si>
  <si>
    <t>Notch signaling pathway</t>
  </si>
  <si>
    <t>Nucleotide excision repair</t>
  </si>
  <si>
    <t>Nucleotide metabolism</t>
  </si>
  <si>
    <t>One carbon pool by folate</t>
  </si>
  <si>
    <t>Other glycan degradation</t>
  </si>
  <si>
    <t>Other ion-coupled transporters</t>
  </si>
  <si>
    <t>Other types of O-glycan biosynthesis</t>
  </si>
  <si>
    <t>Oxidative phosphorylation</t>
  </si>
  <si>
    <t>p53 signaling pathway</t>
  </si>
  <si>
    <t>Pancreatic secretion</t>
  </si>
  <si>
    <t>Pantothenate and CoA biosynthesis</t>
  </si>
  <si>
    <t>Pathogenic Escherichia coli infection</t>
  </si>
  <si>
    <t>Penicillin and cephalosporin biosynthesis</t>
  </si>
  <si>
    <t>Pentose and glucuronate interconversions</t>
  </si>
  <si>
    <t>Pentose phosphate pathway</t>
  </si>
  <si>
    <t>Peptidases</t>
  </si>
  <si>
    <t>Peptidoglycan biosynthesis</t>
  </si>
  <si>
    <t>Peroxisome</t>
  </si>
  <si>
    <t>Pertussis</t>
  </si>
  <si>
    <t>Phagosome</t>
  </si>
  <si>
    <t>Phenylalanine metabolism</t>
  </si>
  <si>
    <t>Phenylalanine, tyrosine and tryptophan biosynthesis</t>
  </si>
  <si>
    <t>Phenylpropanoid biosynthesis</t>
  </si>
  <si>
    <t>Phosphonate and phosphinate metabolism</t>
  </si>
  <si>
    <t>Phosphotransferase system (PTS)</t>
  </si>
  <si>
    <t>Photosynthesis</t>
  </si>
  <si>
    <t>Photosynthesis - antenna proteins</t>
  </si>
  <si>
    <t>Photosynthesis proteins</t>
  </si>
  <si>
    <t>Plant-pathogen interaction</t>
  </si>
  <si>
    <t>Polycyclic aromatic hydrocarbon degradation</t>
  </si>
  <si>
    <t>Pores ion channels</t>
  </si>
  <si>
    <t>PPAR signaling pathway</t>
  </si>
  <si>
    <t>Prenyltransferases</t>
  </si>
  <si>
    <t>Primary immunodeficiency</t>
  </si>
  <si>
    <t>Propanoate metabolism</t>
  </si>
  <si>
    <t>Proteasome</t>
  </si>
  <si>
    <t>Protein digestion and absorption</t>
  </si>
  <si>
    <t>Protein export</t>
  </si>
  <si>
    <t>Protein folding and associated processing</t>
  </si>
  <si>
    <t>Protein kinases</t>
  </si>
  <si>
    <t>Protein processing in endoplasmic reticulum</t>
  </si>
  <si>
    <t>Proximal tubule bicarbonate reclamation</t>
  </si>
  <si>
    <t>Purine metabolism</t>
  </si>
  <si>
    <t>Pyrimidine metabolism</t>
  </si>
  <si>
    <t>Pyruvate metabolism</t>
  </si>
  <si>
    <t>Regulation of actin cytoskeleton</t>
  </si>
  <si>
    <t>Renin-angiotensin system</t>
  </si>
  <si>
    <t>Replication, recombination and repair proteins</t>
  </si>
  <si>
    <t>Restriction enzyme</t>
  </si>
  <si>
    <t>Retinol metabolism</t>
  </si>
  <si>
    <t>Riboflavin metabolism</t>
  </si>
  <si>
    <t>Ribosome</t>
  </si>
  <si>
    <t>Ribosome Biogenesis</t>
  </si>
  <si>
    <t>RIG-I-like receptor signaling pathway</t>
  </si>
  <si>
    <t>RNA degradation</t>
  </si>
  <si>
    <t>RNA polymerase</t>
  </si>
  <si>
    <t>RNA transport</t>
  </si>
  <si>
    <t>Secretion system</t>
  </si>
  <si>
    <t>Selenocompound metabolism</t>
  </si>
  <si>
    <t>Sesquiterpenoid biosynthesis</t>
  </si>
  <si>
    <t>Signal transduction mechanisms</t>
  </si>
  <si>
    <t>Sphingolipid metabolism</t>
  </si>
  <si>
    <t>Spliceosome</t>
  </si>
  <si>
    <t>Sporulation</t>
  </si>
  <si>
    <t>Staphylococcus aureus infection</t>
  </si>
  <si>
    <t>Stilbenoid, diarylheptanoid and gingerol biosynthesis</t>
  </si>
  <si>
    <t>Streptomycin biosynthesis</t>
  </si>
  <si>
    <t>Styrene degradation</t>
  </si>
  <si>
    <t>Sulfur metabolism</t>
  </si>
  <si>
    <t>Taurine and hypotaurine metabolism</t>
  </si>
  <si>
    <t>Terpenoid backbone biosynthesis</t>
  </si>
  <si>
    <t>Tetracycline biosynthesis</t>
  </si>
  <si>
    <t>Thiamine metabolism</t>
  </si>
  <si>
    <t>Toluene degradation</t>
  </si>
  <si>
    <t>Transcription factors</t>
  </si>
  <si>
    <t>Transcription machinery</t>
  </si>
  <si>
    <t>Transcription related proteins</t>
  </si>
  <si>
    <t>Translation factors</t>
  </si>
  <si>
    <t>Translation proteins</t>
  </si>
  <si>
    <t>Transporters</t>
  </si>
  <si>
    <t>Tropane, piperidine and pyridine alkaloid biosynthesis</t>
  </si>
  <si>
    <t>Tryptophan metabolism</t>
  </si>
  <si>
    <t>Tyrosine metabolism</t>
  </si>
  <si>
    <t>Ubiquinone and other terpenoid-quinone biosynthesis</t>
  </si>
  <si>
    <t>Ubiquitin system</t>
  </si>
  <si>
    <t>Valine, leucine and isoleucine biosynthesis</t>
  </si>
  <si>
    <t>Valine, leucine and isoleucine degradation</t>
  </si>
  <si>
    <t>Various types of N-glycan biosynthesis</t>
  </si>
  <si>
    <t>VEGF signaling pathway</t>
  </si>
  <si>
    <t>Vibrio cholerae infection</t>
  </si>
  <si>
    <t>Vibrio cholerae pathogenic cycle</t>
  </si>
  <si>
    <t>Vitamin B6 metabolism</t>
  </si>
  <si>
    <t>Wnt signaling pathway</t>
  </si>
  <si>
    <t>Xylene degradation</t>
  </si>
  <si>
    <t>plast_black: mean rel, freq, (%)</t>
  </si>
  <si>
    <t>plast_black: std, dev, (%)</t>
  </si>
  <si>
    <t>plast_green: mean rel, freq, (%)</t>
  </si>
  <si>
    <t>plast_green: std, dev, (%)</t>
  </si>
  <si>
    <t>plast_red: mean rel, freq, (%)</t>
  </si>
  <si>
    <t>plast_red: std, dev, (%)</t>
  </si>
  <si>
    <t>plast_white: mean rel, freq, (%)</t>
  </si>
  <si>
    <t>plast_white: std, dev, (%)</t>
  </si>
  <si>
    <t>plast_yellow: mean rel, freq, (%)</t>
  </si>
  <si>
    <t>plast_yellow: std, dev, (%)</t>
  </si>
  <si>
    <t>soil_cont: mean rel, freq, (%)</t>
  </si>
  <si>
    <t>soil_cont: std, dev, (%)</t>
  </si>
  <si>
    <t>soil_dump: mean rel, freq, (%)</t>
  </si>
  <si>
    <t>soil_dump: std, dev, (%)</t>
  </si>
  <si>
    <t>plastic-soil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</si>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</sst>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6"/>
  <sheetViews>
    <sheetView tabSelected="1" zoomScale="110" zoomScaleNormal="110" workbookViewId="0">
      <selection activeCell="W2" sqref="W2"/>
    </sheetView>
  </sheetViews>
  <sheetFormatPr baseColWidth="10" defaultRowHeight="16" x14ac:dyDescent="0.2"/>
  <cols>
    <col min="1" max="1" width="53.6640625" style="1" bestFit="1" customWidth="1"/>
    <col min="2" max="4" width="10.83203125" style="1"/>
    <col min="5" max="7" width="0" style="1" hidden="1" customWidth="1"/>
    <col min="8" max="8" width="15.6640625" style="1" hidden="1" customWidth="1"/>
    <col min="9" max="21" width="0" style="1" hidden="1" customWidth="1"/>
    <col min="22" max="22" width="12.33203125" style="1" bestFit="1" customWidth="1"/>
    <col min="23" max="16384" width="10.83203125" style="1"/>
  </cols>
  <sheetData>
    <row r="1" spans="1:23" x14ac:dyDescent="0.2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240</v>
      </c>
      <c r="H1" s="1" t="s">
        <v>241</v>
      </c>
      <c r="I1" s="1" t="s">
        <v>242</v>
      </c>
      <c r="J1" s="1" t="s">
        <v>243</v>
      </c>
      <c r="K1" s="1" t="s">
        <v>244</v>
      </c>
      <c r="L1" s="1" t="s">
        <v>245</v>
      </c>
      <c r="M1" s="1" t="s">
        <v>246</v>
      </c>
      <c r="N1" s="1" t="s">
        <v>247</v>
      </c>
      <c r="O1" s="1" t="s">
        <v>248</v>
      </c>
      <c r="P1" s="1" t="s">
        <v>249</v>
      </c>
      <c r="Q1" s="1" t="s">
        <v>250</v>
      </c>
      <c r="R1" s="1" t="s">
        <v>251</v>
      </c>
      <c r="S1" s="1" t="s">
        <v>252</v>
      </c>
      <c r="T1" s="1" t="s">
        <v>253</v>
      </c>
      <c r="V1" s="1" t="s">
        <v>254</v>
      </c>
      <c r="W1" s="1" t="s">
        <v>255</v>
      </c>
    </row>
    <row r="2" spans="1:23" x14ac:dyDescent="0.2">
      <c r="A2" s="1" t="s">
        <v>5</v>
      </c>
      <c r="B2" s="1">
        <v>1.527058313E-4</v>
      </c>
      <c r="C2" s="1">
        <v>1.527058313E-4</v>
      </c>
      <c r="D2" s="1">
        <f>COUNTIF(C2,"&lt;0,05")</f>
        <v>1</v>
      </c>
      <c r="E2" s="1">
        <v>0.82067001612299995</v>
      </c>
      <c r="G2" s="1">
        <v>1.14776329617E-3</v>
      </c>
      <c r="H2" s="2">
        <v>7.9095992490400005E-9</v>
      </c>
      <c r="I2" s="1">
        <v>1.1486273225E-3</v>
      </c>
      <c r="J2" s="2">
        <v>1.3744612636500001E-6</v>
      </c>
      <c r="K2" s="1">
        <v>1.1463686284900001E-3</v>
      </c>
      <c r="L2" s="2">
        <v>2.6199936788500002E-6</v>
      </c>
      <c r="M2" s="1">
        <v>1.1476664639700001E-3</v>
      </c>
      <c r="N2" s="2">
        <v>6.20707901313E-8</v>
      </c>
      <c r="O2" s="1">
        <v>1.15763429873E-3</v>
      </c>
      <c r="P2" s="2">
        <v>9.8117739511299999E-7</v>
      </c>
      <c r="Q2" s="1">
        <v>1.2191581920200001E-3</v>
      </c>
      <c r="R2" s="2">
        <v>1.89992942587E-5</v>
      </c>
      <c r="S2" s="1">
        <v>1.1731586336800001E-3</v>
      </c>
      <c r="T2" s="2">
        <v>2.3557810713700001E-5</v>
      </c>
      <c r="V2" s="1">
        <f>G2-Q2</f>
        <v>-7.13948958500001E-5</v>
      </c>
      <c r="W2" s="1">
        <f>COUNTIF(V2,"&gt;0")</f>
        <v>0</v>
      </c>
    </row>
    <row r="3" spans="1:23" x14ac:dyDescent="0.2">
      <c r="A3" s="1" t="s">
        <v>6</v>
      </c>
      <c r="B3" s="2">
        <v>3.7004027483400001E-7</v>
      </c>
      <c r="C3" s="2">
        <v>3.7004027483400001E-7</v>
      </c>
      <c r="D3" s="1">
        <f t="shared" ref="D3:D49" si="0">COUNTIF(C3,"&lt;0,05")</f>
        <v>1</v>
      </c>
      <c r="E3" s="1">
        <v>0.92636075571099996</v>
      </c>
      <c r="G3" s="1">
        <v>3.1862753538900002</v>
      </c>
      <c r="H3" s="2">
        <v>1.5821417561199999E-5</v>
      </c>
      <c r="I3" s="1">
        <v>3.1869083947500001</v>
      </c>
      <c r="J3" s="1">
        <v>2.04762604917E-4</v>
      </c>
      <c r="K3" s="1">
        <v>3.1928189005099998</v>
      </c>
      <c r="L3" s="1">
        <v>6.1311262493400002E-4</v>
      </c>
      <c r="M3" s="1">
        <v>3.1863207312399999</v>
      </c>
      <c r="N3" s="2">
        <v>4.44767824753E-5</v>
      </c>
      <c r="O3" s="1">
        <v>3.1863830814899998</v>
      </c>
      <c r="P3" s="1">
        <v>2.5121887645499999E-4</v>
      </c>
      <c r="Q3" s="1">
        <v>3.1943330827400001</v>
      </c>
      <c r="R3" s="1">
        <v>1.9613747573000002E-3</v>
      </c>
      <c r="S3" s="1">
        <v>3.1929024597</v>
      </c>
      <c r="T3" s="1">
        <v>1.50177761148E-3</v>
      </c>
      <c r="V3" s="1">
        <f t="shared" ref="V3:V52" si="1">G3-Q3</f>
        <v>-8.05772884999989E-3</v>
      </c>
      <c r="W3" s="1">
        <f t="shared" ref="W3:W52" si="2">COUNTIF(V3,"&gt;0")</f>
        <v>0</v>
      </c>
    </row>
    <row r="4" spans="1:23" x14ac:dyDescent="0.2">
      <c r="A4" s="1" t="s">
        <v>7</v>
      </c>
      <c r="B4" s="2">
        <v>4.5954164617199999E-5</v>
      </c>
      <c r="C4" s="2">
        <v>4.5954164617199999E-5</v>
      </c>
      <c r="D4" s="1">
        <f t="shared" si="0"/>
        <v>1</v>
      </c>
      <c r="E4" s="1">
        <v>0.85023509721599999</v>
      </c>
      <c r="G4" s="1">
        <v>1.3746800846E-4</v>
      </c>
      <c r="H4" s="2">
        <v>3.25717836499E-9</v>
      </c>
      <c r="I4" s="1">
        <v>1.3737907163099999E-4</v>
      </c>
      <c r="J4" s="2">
        <v>2.72203433433E-8</v>
      </c>
      <c r="K4" s="1">
        <v>1.36704895545E-4</v>
      </c>
      <c r="L4" s="2">
        <v>1.8362403814800001E-7</v>
      </c>
      <c r="M4" s="1">
        <v>1.37465222771E-4</v>
      </c>
      <c r="N4" s="2">
        <v>7.1814664145899999E-9</v>
      </c>
      <c r="O4" s="1">
        <v>1.3729782282500001E-4</v>
      </c>
      <c r="P4" s="2">
        <v>7.72094653476E-8</v>
      </c>
      <c r="Q4" s="1">
        <v>1.40971249811E-4</v>
      </c>
      <c r="R4" s="2">
        <v>8.3581639859400005E-7</v>
      </c>
      <c r="S4" s="1">
        <v>1.3851713240000001E-4</v>
      </c>
      <c r="T4" s="2">
        <v>1.18851445876E-6</v>
      </c>
      <c r="V4" s="1">
        <f t="shared" si="1"/>
        <v>-3.5032413510000004E-6</v>
      </c>
      <c r="W4" s="1">
        <f t="shared" si="2"/>
        <v>0</v>
      </c>
    </row>
    <row r="5" spans="1:23" x14ac:dyDescent="0.2">
      <c r="A5" s="1" t="s">
        <v>8</v>
      </c>
      <c r="B5" s="2">
        <v>1.4099858345399999E-6</v>
      </c>
      <c r="C5" s="2">
        <v>1.4099858345399999E-6</v>
      </c>
      <c r="D5" s="1">
        <f t="shared" si="0"/>
        <v>1</v>
      </c>
      <c r="E5" s="1">
        <v>0.91047181745899997</v>
      </c>
      <c r="G5" s="1">
        <v>0.93508497902700005</v>
      </c>
      <c r="H5" s="2">
        <v>5.5425429653900004E-7</v>
      </c>
      <c r="I5" s="1">
        <v>0.93505151371399997</v>
      </c>
      <c r="J5" s="2">
        <v>1.19073506183E-5</v>
      </c>
      <c r="K5" s="1">
        <v>0.93467498106000002</v>
      </c>
      <c r="L5" s="2">
        <v>6.8257941467400005E-5</v>
      </c>
      <c r="M5" s="1">
        <v>0.93507868548200002</v>
      </c>
      <c r="N5" s="2">
        <v>5.9023013067299998E-6</v>
      </c>
      <c r="O5" s="1">
        <v>0.93505665422999995</v>
      </c>
      <c r="P5" s="2">
        <v>3.65395563726E-5</v>
      </c>
      <c r="Q5" s="1">
        <v>0.93436341829400005</v>
      </c>
      <c r="R5" s="1">
        <v>1.8567229291499999E-4</v>
      </c>
      <c r="S5" s="1">
        <v>0.93474173492900003</v>
      </c>
      <c r="T5" s="2">
        <v>7.3610884131799993E-5</v>
      </c>
      <c r="V5" s="1">
        <f t="shared" si="1"/>
        <v>7.2156073300000401E-4</v>
      </c>
      <c r="W5" s="1">
        <f t="shared" si="2"/>
        <v>1</v>
      </c>
    </row>
    <row r="6" spans="1:23" x14ac:dyDescent="0.2">
      <c r="A6" s="1" t="s">
        <v>9</v>
      </c>
      <c r="B6" s="2">
        <v>6.4848085180699996E-7</v>
      </c>
      <c r="C6" s="2">
        <v>6.4848085180699996E-7</v>
      </c>
      <c r="D6" s="1">
        <f t="shared" si="0"/>
        <v>1</v>
      </c>
      <c r="E6" s="1">
        <v>0.92008171705399999</v>
      </c>
      <c r="G6" s="1">
        <v>2.9819132307599999E-2</v>
      </c>
      <c r="H6" s="2">
        <v>5.1894360155600005E-7</v>
      </c>
      <c r="I6" s="1">
        <v>2.9827433200899998E-2</v>
      </c>
      <c r="J6" s="2">
        <v>1.34347982495E-6</v>
      </c>
      <c r="K6" s="1">
        <v>2.9838988810600001E-2</v>
      </c>
      <c r="L6" s="2">
        <v>6.9417112128799999E-6</v>
      </c>
      <c r="M6" s="1">
        <v>2.9819956151900001E-2</v>
      </c>
      <c r="N6" s="2">
        <v>7.1010990389600004E-7</v>
      </c>
      <c r="O6" s="1">
        <v>2.9833347747599999E-2</v>
      </c>
      <c r="P6" s="2">
        <v>3.7937820843500002E-6</v>
      </c>
      <c r="Q6" s="1">
        <v>3.0023468966E-2</v>
      </c>
      <c r="R6" s="2">
        <v>4.73042038309E-5</v>
      </c>
      <c r="S6" s="1">
        <v>2.9931631189499999E-2</v>
      </c>
      <c r="T6" s="2">
        <v>2.9539203947900001E-5</v>
      </c>
      <c r="V6" s="1">
        <f t="shared" si="1"/>
        <v>-2.0433665840000059E-4</v>
      </c>
      <c r="W6" s="1">
        <f t="shared" si="2"/>
        <v>0</v>
      </c>
    </row>
    <row r="7" spans="1:23" x14ac:dyDescent="0.2">
      <c r="A7" s="1" t="s">
        <v>10</v>
      </c>
      <c r="B7" s="2">
        <v>7.2698789385699996E-5</v>
      </c>
      <c r="C7" s="2">
        <v>7.2698789385699996E-5</v>
      </c>
      <c r="D7" s="1">
        <f t="shared" si="0"/>
        <v>1</v>
      </c>
      <c r="E7" s="1">
        <v>0.83960182131500005</v>
      </c>
      <c r="G7" s="1">
        <v>7.1761425233200005E-2</v>
      </c>
      <c r="H7" s="2">
        <v>3.55195480209E-7</v>
      </c>
      <c r="I7" s="1">
        <v>7.1771500641000005E-2</v>
      </c>
      <c r="J7" s="2">
        <v>3.7250102145800002E-6</v>
      </c>
      <c r="K7" s="1">
        <v>7.1938306163399995E-2</v>
      </c>
      <c r="L7" s="2">
        <v>4.8521539418100002E-5</v>
      </c>
      <c r="M7" s="1">
        <v>7.1759559030199996E-2</v>
      </c>
      <c r="N7" s="2">
        <v>3.7352321525400002E-7</v>
      </c>
      <c r="O7" s="1">
        <v>7.1781318314000003E-2</v>
      </c>
      <c r="P7" s="2">
        <v>2.1744308927399999E-5</v>
      </c>
      <c r="Q7" s="1">
        <v>7.2158350851900005E-2</v>
      </c>
      <c r="R7" s="1">
        <v>1.48712395873E-4</v>
      </c>
      <c r="S7" s="1">
        <v>7.1924342370300001E-2</v>
      </c>
      <c r="T7" s="2">
        <v>1.7907960672099999E-5</v>
      </c>
      <c r="V7" s="1">
        <f t="shared" si="1"/>
        <v>-3.9692561870000032E-4</v>
      </c>
      <c r="W7" s="1">
        <f t="shared" si="2"/>
        <v>0</v>
      </c>
    </row>
    <row r="8" spans="1:23" x14ac:dyDescent="0.2">
      <c r="A8" s="1" t="s">
        <v>11</v>
      </c>
      <c r="B8" s="1">
        <v>2.25220063066E-4</v>
      </c>
      <c r="C8" s="1">
        <v>2.25220063066E-4</v>
      </c>
      <c r="D8" s="1">
        <f t="shared" si="0"/>
        <v>1</v>
      </c>
      <c r="E8" s="1">
        <v>0.80982209297700003</v>
      </c>
      <c r="G8" s="1">
        <v>0.262561444797</v>
      </c>
      <c r="H8" s="2">
        <v>6.8583705562699996E-7</v>
      </c>
      <c r="I8" s="1">
        <v>0.26254113327200002</v>
      </c>
      <c r="J8" s="2">
        <v>9.8067790757999992E-6</v>
      </c>
      <c r="K8" s="1">
        <v>0.26247520707299998</v>
      </c>
      <c r="L8" s="2">
        <v>6.8612277719200003E-6</v>
      </c>
      <c r="M8" s="1">
        <v>0.26255950639100001</v>
      </c>
      <c r="N8" s="2">
        <v>4.8416230982599998E-7</v>
      </c>
      <c r="O8" s="1">
        <v>0.26255682081300002</v>
      </c>
      <c r="P8" s="2">
        <v>2.1527580544199999E-5</v>
      </c>
      <c r="Q8" s="1">
        <v>0.26228164666600001</v>
      </c>
      <c r="R8" s="1">
        <v>1.1683529622E-4</v>
      </c>
      <c r="S8" s="1">
        <v>0.26242981892</v>
      </c>
      <c r="T8" s="2">
        <v>2.8539096815200001E-5</v>
      </c>
      <c r="V8" s="1">
        <f t="shared" si="1"/>
        <v>2.7979813099998641E-4</v>
      </c>
      <c r="W8" s="1">
        <f t="shared" si="2"/>
        <v>1</v>
      </c>
    </row>
    <row r="9" spans="1:23" x14ac:dyDescent="0.2">
      <c r="A9" s="1" t="s">
        <v>12</v>
      </c>
      <c r="B9" s="2">
        <v>8.2862609802000005E-7</v>
      </c>
      <c r="C9" s="2">
        <v>8.2862609802000005E-7</v>
      </c>
      <c r="D9" s="1">
        <f t="shared" si="0"/>
        <v>1</v>
      </c>
      <c r="E9" s="1">
        <v>0.91716859757400004</v>
      </c>
      <c r="G9" s="1">
        <v>1.3688429532799999</v>
      </c>
      <c r="H9" s="2">
        <v>3.8825690377300002E-6</v>
      </c>
      <c r="I9" s="1">
        <v>1.3687200268199999</v>
      </c>
      <c r="J9" s="2">
        <v>4.0128882261700003E-5</v>
      </c>
      <c r="K9" s="1">
        <v>1.36752057329</v>
      </c>
      <c r="L9" s="1">
        <v>1.48405994923E-4</v>
      </c>
      <c r="M9" s="1">
        <v>1.36883941465</v>
      </c>
      <c r="N9" s="2">
        <v>7.7548454263100006E-6</v>
      </c>
      <c r="O9" s="1">
        <v>1.36866343244</v>
      </c>
      <c r="P9" s="1">
        <v>1.1116147721000001E-4</v>
      </c>
      <c r="Q9" s="1">
        <v>1.36575894155</v>
      </c>
      <c r="R9" s="1">
        <v>7.98479373362E-4</v>
      </c>
      <c r="S9" s="1">
        <v>1.3670930536599999</v>
      </c>
      <c r="T9" s="1">
        <v>2.9205737371600001E-4</v>
      </c>
      <c r="V9" s="1">
        <f t="shared" si="1"/>
        <v>3.084011729999947E-3</v>
      </c>
      <c r="W9" s="1">
        <f t="shared" si="2"/>
        <v>1</v>
      </c>
    </row>
    <row r="10" spans="1:23" x14ac:dyDescent="0.2">
      <c r="A10" s="1" t="s">
        <v>13</v>
      </c>
      <c r="B10" s="2">
        <v>4.0754801149199999E-7</v>
      </c>
      <c r="C10" s="2">
        <v>4.0754801149199999E-7</v>
      </c>
      <c r="D10" s="1">
        <f t="shared" si="0"/>
        <v>1</v>
      </c>
      <c r="E10" s="1">
        <v>0.92531724885800004</v>
      </c>
      <c r="G10" s="1">
        <v>1.17174192168</v>
      </c>
      <c r="H10" s="2">
        <v>2.7027719936000002E-6</v>
      </c>
      <c r="I10" s="1">
        <v>1.17160059586</v>
      </c>
      <c r="J10" s="2">
        <v>4.37892076005E-5</v>
      </c>
      <c r="K10" s="1">
        <v>1.17042495858</v>
      </c>
      <c r="L10" s="1">
        <v>1.8523566371899999E-4</v>
      </c>
      <c r="M10" s="1">
        <v>1.1717410371600001</v>
      </c>
      <c r="N10" s="2">
        <v>9.4149928144600008E-6</v>
      </c>
      <c r="O10" s="1">
        <v>1.17145090346</v>
      </c>
      <c r="P10" s="1">
        <v>1.4358420065799999E-4</v>
      </c>
      <c r="Q10" s="1">
        <v>1.1674453349</v>
      </c>
      <c r="R10" s="1">
        <v>1.00952120872E-3</v>
      </c>
      <c r="S10" s="1">
        <v>1.16932876061</v>
      </c>
      <c r="T10" s="1">
        <v>4.5509906456800002E-4</v>
      </c>
      <c r="V10" s="1">
        <f t="shared" si="1"/>
        <v>4.2965867800000002E-3</v>
      </c>
      <c r="W10" s="1">
        <f t="shared" si="2"/>
        <v>1</v>
      </c>
    </row>
    <row r="11" spans="1:23" x14ac:dyDescent="0.2">
      <c r="A11" s="1" t="s">
        <v>14</v>
      </c>
      <c r="B11" s="2">
        <v>2.31922649669E-6</v>
      </c>
      <c r="C11" s="2">
        <v>2.31922649669E-6</v>
      </c>
      <c r="D11" s="1">
        <f t="shared" si="0"/>
        <v>1</v>
      </c>
      <c r="E11" s="1">
        <v>0.90369816881099996</v>
      </c>
      <c r="G11" s="1">
        <v>0.31942507894900002</v>
      </c>
      <c r="H11" s="2">
        <v>8.1848410151799998E-6</v>
      </c>
      <c r="I11" s="1">
        <v>0.31955008768999998</v>
      </c>
      <c r="J11" s="2">
        <v>2.5241293155400001E-5</v>
      </c>
      <c r="K11" s="1">
        <v>0.32068084220199999</v>
      </c>
      <c r="L11" s="2">
        <v>8.9843847145900006E-5</v>
      </c>
      <c r="M11" s="1">
        <v>0.31942435990399998</v>
      </c>
      <c r="N11" s="2">
        <v>6.8722272819800004E-6</v>
      </c>
      <c r="O11" s="1">
        <v>0.31963734689500001</v>
      </c>
      <c r="P11" s="1">
        <v>1.0623977564699999E-4</v>
      </c>
      <c r="Q11" s="1">
        <v>0.32235244430999999</v>
      </c>
      <c r="R11" s="1">
        <v>8.1817749905899997E-4</v>
      </c>
      <c r="S11" s="1">
        <v>0.32102869829699998</v>
      </c>
      <c r="T11" s="1">
        <v>3.1847192684699999E-4</v>
      </c>
      <c r="V11" s="1">
        <f t="shared" si="1"/>
        <v>-2.9273653609999672E-3</v>
      </c>
      <c r="W11" s="1">
        <f t="shared" si="2"/>
        <v>0</v>
      </c>
    </row>
    <row r="12" spans="1:23" x14ac:dyDescent="0.2">
      <c r="A12" s="1" t="s">
        <v>15</v>
      </c>
      <c r="B12" s="2">
        <v>1.5500537365599999E-5</v>
      </c>
      <c r="C12" s="2">
        <v>1.5500537365599999E-5</v>
      </c>
      <c r="D12" s="1">
        <f t="shared" si="0"/>
        <v>1</v>
      </c>
      <c r="E12" s="1">
        <v>0.87258215924399996</v>
      </c>
      <c r="G12" s="1">
        <v>2.3431455703600002E-2</v>
      </c>
      <c r="H12" s="2">
        <v>3.9909153542900002E-7</v>
      </c>
      <c r="I12" s="1">
        <v>2.34220128045E-2</v>
      </c>
      <c r="J12" s="2">
        <v>2.91404022964E-6</v>
      </c>
      <c r="K12" s="1">
        <v>2.3352158259599999E-2</v>
      </c>
      <c r="L12" s="2">
        <v>1.02610579762E-5</v>
      </c>
      <c r="M12" s="1">
        <v>2.34311430626E-2</v>
      </c>
      <c r="N12" s="2">
        <v>1.17525233676E-7</v>
      </c>
      <c r="O12" s="1">
        <v>2.3426230482000002E-2</v>
      </c>
      <c r="P12" s="2">
        <v>3.3023827878299998E-6</v>
      </c>
      <c r="Q12" s="1">
        <v>2.3346625636900001E-2</v>
      </c>
      <c r="R12" s="2">
        <v>3.2594430660499998E-5</v>
      </c>
      <c r="S12" s="1">
        <v>2.33612310185E-2</v>
      </c>
      <c r="T12" s="2">
        <v>1.49018563232E-5</v>
      </c>
      <c r="V12" s="1">
        <f t="shared" si="1"/>
        <v>8.4830066700000706E-5</v>
      </c>
      <c r="W12" s="1">
        <f t="shared" si="2"/>
        <v>1</v>
      </c>
    </row>
    <row r="13" spans="1:23" x14ac:dyDescent="0.2">
      <c r="A13" s="1" t="s">
        <v>16</v>
      </c>
      <c r="B13" s="2">
        <v>7.2338478392300005E-7</v>
      </c>
      <c r="C13" s="2">
        <v>7.2338478392300005E-7</v>
      </c>
      <c r="D13" s="1">
        <f t="shared" si="0"/>
        <v>1</v>
      </c>
      <c r="E13" s="1">
        <v>0.91879591330400001</v>
      </c>
      <c r="G13" s="1">
        <v>6.71465669076E-2</v>
      </c>
      <c r="H13" s="2">
        <v>6.2271648743799996E-7</v>
      </c>
      <c r="I13" s="1">
        <v>6.7164539013799998E-2</v>
      </c>
      <c r="J13" s="2">
        <v>9.3882920777999992E-6</v>
      </c>
      <c r="K13" s="1">
        <v>6.7320759800199997E-2</v>
      </c>
      <c r="L13" s="2">
        <v>3.03110923508E-5</v>
      </c>
      <c r="M13" s="1">
        <v>6.7146026638399997E-2</v>
      </c>
      <c r="N13" s="2">
        <v>6.59349946966E-7</v>
      </c>
      <c r="O13" s="1">
        <v>6.7193077149300007E-2</v>
      </c>
      <c r="P13" s="2">
        <v>9.5885745616300006E-6</v>
      </c>
      <c r="Q13" s="1">
        <v>6.7726227811800002E-2</v>
      </c>
      <c r="R13" s="1">
        <v>1.3978861905900001E-4</v>
      </c>
      <c r="S13" s="1">
        <v>6.7405540761900001E-2</v>
      </c>
      <c r="T13" s="2">
        <v>5.6975928028899999E-5</v>
      </c>
      <c r="V13" s="1">
        <f t="shared" si="1"/>
        <v>-5.7966090420000227E-4</v>
      </c>
      <c r="W13" s="1">
        <f t="shared" si="2"/>
        <v>0</v>
      </c>
    </row>
    <row r="14" spans="1:23" x14ac:dyDescent="0.2">
      <c r="A14" s="1" t="s">
        <v>17</v>
      </c>
      <c r="B14" s="2">
        <v>3.29012171004E-7</v>
      </c>
      <c r="C14" s="2">
        <v>3.29012171004E-7</v>
      </c>
      <c r="D14" s="1">
        <f t="shared" si="0"/>
        <v>1</v>
      </c>
      <c r="E14" s="1">
        <v>0.92761084833600005</v>
      </c>
      <c r="G14" s="1">
        <v>1.22082100029</v>
      </c>
      <c r="H14" s="2">
        <v>6.9888719728400001E-7</v>
      </c>
      <c r="I14" s="1">
        <v>1.2208852669500001</v>
      </c>
      <c r="J14" s="2">
        <v>4.3700656487599998E-5</v>
      </c>
      <c r="K14" s="1">
        <v>1.22133542925</v>
      </c>
      <c r="L14" s="1">
        <v>1.1319155431199999E-4</v>
      </c>
      <c r="M14" s="1">
        <v>1.2208158555699999</v>
      </c>
      <c r="N14" s="2">
        <v>2.8957714461500001E-6</v>
      </c>
      <c r="O14" s="1">
        <v>1.22091657337</v>
      </c>
      <c r="P14" s="2">
        <v>4.1818452401899998E-5</v>
      </c>
      <c r="Q14" s="1">
        <v>1.22216879304</v>
      </c>
      <c r="R14" s="1">
        <v>1.82912044923E-4</v>
      </c>
      <c r="S14" s="1">
        <v>1.2214706120100001</v>
      </c>
      <c r="T14" s="1">
        <v>2.5918251261700001E-4</v>
      </c>
      <c r="V14" s="1">
        <f t="shared" si="1"/>
        <v>-1.3477927500000764E-3</v>
      </c>
      <c r="W14" s="1">
        <f t="shared" si="2"/>
        <v>0</v>
      </c>
    </row>
    <row r="15" spans="1:23" x14ac:dyDescent="0.2">
      <c r="A15" s="1" t="s">
        <v>18</v>
      </c>
      <c r="B15" s="2">
        <v>3.59633939762E-6</v>
      </c>
      <c r="C15" s="2">
        <v>3.59633939762E-6</v>
      </c>
      <c r="D15" s="1">
        <f t="shared" si="0"/>
        <v>1</v>
      </c>
      <c r="E15" s="1">
        <v>0.897290132671</v>
      </c>
      <c r="G15" s="1">
        <v>0.124558203918</v>
      </c>
      <c r="H15" s="2">
        <v>8.3459971956299999E-7</v>
      </c>
      <c r="I15" s="1">
        <v>0.12458966166300001</v>
      </c>
      <c r="J15" s="2">
        <v>1.0067917777900001E-5</v>
      </c>
      <c r="K15" s="1">
        <v>0.124847264629</v>
      </c>
      <c r="L15" s="2">
        <v>3.96247953914E-5</v>
      </c>
      <c r="M15" s="1">
        <v>0.124554516258</v>
      </c>
      <c r="N15" s="2">
        <v>1.17853786574E-6</v>
      </c>
      <c r="O15" s="1">
        <v>0.12463220469</v>
      </c>
      <c r="P15" s="2">
        <v>3.5474267382800003E-5</v>
      </c>
      <c r="Q15" s="1">
        <v>0.12523511654700001</v>
      </c>
      <c r="R15" s="1">
        <v>1.60172317784E-4</v>
      </c>
      <c r="S15" s="1">
        <v>0.124896166278</v>
      </c>
      <c r="T15" s="1">
        <v>1.2219040239E-4</v>
      </c>
      <c r="V15" s="1">
        <f t="shared" si="1"/>
        <v>-6.7691262900000659E-4</v>
      </c>
      <c r="W15" s="1">
        <f t="shared" si="2"/>
        <v>0</v>
      </c>
    </row>
    <row r="16" spans="1:23" x14ac:dyDescent="0.2">
      <c r="A16" s="1" t="s">
        <v>19</v>
      </c>
      <c r="B16" s="2">
        <v>3.0082017336699997E-8</v>
      </c>
      <c r="C16" s="2">
        <v>3.0082017336699997E-8</v>
      </c>
      <c r="D16" s="1">
        <f t="shared" si="0"/>
        <v>1</v>
      </c>
      <c r="E16" s="1">
        <v>0.94885270378700004</v>
      </c>
      <c r="G16" s="1">
        <v>3.4968624643800003E-2</v>
      </c>
      <c r="H16" s="2">
        <v>7.2037516947100002E-7</v>
      </c>
      <c r="I16" s="1">
        <v>3.49760906101E-2</v>
      </c>
      <c r="J16" s="2">
        <v>1.5964251303100001E-6</v>
      </c>
      <c r="K16" s="1">
        <v>3.5063181074399999E-2</v>
      </c>
      <c r="L16" s="2">
        <v>1.6428864835600001E-5</v>
      </c>
      <c r="M16" s="1">
        <v>3.4966555332799999E-2</v>
      </c>
      <c r="N16" s="2">
        <v>9.0898128787899996E-7</v>
      </c>
      <c r="O16" s="1">
        <v>3.4988326921700001E-2</v>
      </c>
      <c r="P16" s="2">
        <v>1.03105401883E-5</v>
      </c>
      <c r="Q16" s="1">
        <v>3.5411078263800001E-2</v>
      </c>
      <c r="R16" s="2">
        <v>6.4936882751700001E-5</v>
      </c>
      <c r="S16" s="1">
        <v>3.5198047862000002E-2</v>
      </c>
      <c r="T16" s="2">
        <v>6.6891275150499993E-5</v>
      </c>
      <c r="V16" s="1">
        <f t="shared" si="1"/>
        <v>-4.4245361999999816E-4</v>
      </c>
      <c r="W16" s="1">
        <f t="shared" si="2"/>
        <v>0</v>
      </c>
    </row>
    <row r="17" spans="1:23" x14ac:dyDescent="0.2">
      <c r="A17" s="1" t="s">
        <v>20</v>
      </c>
      <c r="B17" s="2">
        <v>9.38890462021E-7</v>
      </c>
      <c r="C17" s="2">
        <v>9.38890462021E-7</v>
      </c>
      <c r="D17" s="1">
        <f t="shared" si="0"/>
        <v>1</v>
      </c>
      <c r="E17" s="1">
        <v>0.91564235227000002</v>
      </c>
      <c r="G17" s="1">
        <v>0.66505604490600001</v>
      </c>
      <c r="H17" s="2">
        <v>6.0901101771799999E-6</v>
      </c>
      <c r="I17" s="1">
        <v>0.664982575824</v>
      </c>
      <c r="J17" s="2">
        <v>1.2211015110199999E-5</v>
      </c>
      <c r="K17" s="1">
        <v>0.66460316312800005</v>
      </c>
      <c r="L17" s="1">
        <v>1.295662567E-4</v>
      </c>
      <c r="M17" s="1">
        <v>0.66507359046100001</v>
      </c>
      <c r="N17" s="2">
        <v>5.04095459484E-6</v>
      </c>
      <c r="O17" s="1">
        <v>0.66495475073099997</v>
      </c>
      <c r="P17" s="2">
        <v>1.16646283576E-5</v>
      </c>
      <c r="Q17" s="1">
        <v>0.663270642204</v>
      </c>
      <c r="R17" s="2">
        <v>7.57176254335E-5</v>
      </c>
      <c r="S17" s="1">
        <v>0.66389971047899998</v>
      </c>
      <c r="T17" s="1">
        <v>4.9832306568200005E-4</v>
      </c>
      <c r="V17" s="1">
        <f t="shared" si="1"/>
        <v>1.7854027020000052E-3</v>
      </c>
      <c r="W17" s="1">
        <f t="shared" si="2"/>
        <v>1</v>
      </c>
    </row>
    <row r="18" spans="1:23" x14ac:dyDescent="0.2">
      <c r="A18" s="1" t="s">
        <v>21</v>
      </c>
      <c r="B18" s="2">
        <v>7.5123152610699999E-6</v>
      </c>
      <c r="C18" s="2">
        <v>7.5123152610699999E-6</v>
      </c>
      <c r="D18" s="1">
        <f t="shared" si="0"/>
        <v>1</v>
      </c>
      <c r="E18" s="1">
        <v>0.88552164924599996</v>
      </c>
      <c r="G18" s="1">
        <v>1.71748450157</v>
      </c>
      <c r="H18" s="2">
        <v>1.36885981524E-5</v>
      </c>
      <c r="I18" s="1">
        <v>1.7173362679899999</v>
      </c>
      <c r="J18" s="2">
        <v>4.30086459428E-5</v>
      </c>
      <c r="K18" s="1">
        <v>1.7165029542200001</v>
      </c>
      <c r="L18" s="1">
        <v>2.2628305391099999E-4</v>
      </c>
      <c r="M18" s="1">
        <v>1.7175116369100001</v>
      </c>
      <c r="N18" s="2">
        <v>7.56269089975E-6</v>
      </c>
      <c r="O18" s="1">
        <v>1.71704433244</v>
      </c>
      <c r="P18" s="2">
        <v>6.0691975297900003E-5</v>
      </c>
      <c r="Q18" s="1">
        <v>1.71348841938</v>
      </c>
      <c r="R18" s="1">
        <v>4.9920297674200002E-4</v>
      </c>
      <c r="S18" s="1">
        <v>1.71510261017</v>
      </c>
      <c r="T18" s="1">
        <v>1.21881584038E-3</v>
      </c>
      <c r="V18" s="1">
        <f t="shared" si="1"/>
        <v>3.9960821900000276E-3</v>
      </c>
      <c r="W18" s="1">
        <f t="shared" si="2"/>
        <v>1</v>
      </c>
    </row>
    <row r="19" spans="1:23" x14ac:dyDescent="0.2">
      <c r="A19" s="1" t="s">
        <v>22</v>
      </c>
      <c r="B19" s="1">
        <v>2.22299264972E-2</v>
      </c>
      <c r="C19" s="1">
        <v>2.22299264972E-2</v>
      </c>
      <c r="D19" s="1">
        <f t="shared" si="0"/>
        <v>1</v>
      </c>
      <c r="E19" s="1">
        <v>0.60790510114899998</v>
      </c>
      <c r="G19" s="1">
        <v>0.66230523897399995</v>
      </c>
      <c r="H19" s="2">
        <v>3.9895647309400004E-6</v>
      </c>
      <c r="I19" s="1">
        <v>0.66231423685000002</v>
      </c>
      <c r="J19" s="2">
        <v>2.4812626040100001E-5</v>
      </c>
      <c r="K19" s="1">
        <v>0.66274408204199997</v>
      </c>
      <c r="L19" s="1">
        <v>2.65180008635E-4</v>
      </c>
      <c r="M19" s="1">
        <v>0.66228926534699994</v>
      </c>
      <c r="N19" s="2">
        <v>1.0508769789400001E-5</v>
      </c>
      <c r="O19" s="1">
        <v>0.66235104596899996</v>
      </c>
      <c r="P19" s="2">
        <v>9.3907478708099996E-5</v>
      </c>
      <c r="Q19" s="1">
        <v>0.663097307478</v>
      </c>
      <c r="R19" s="1">
        <v>5.2673187603499998E-4</v>
      </c>
      <c r="S19" s="1">
        <v>0.66245818295799996</v>
      </c>
      <c r="T19" s="2">
        <v>4.1202933130500003E-5</v>
      </c>
      <c r="V19" s="1">
        <f t="shared" si="1"/>
        <v>-7.9206850400004303E-4</v>
      </c>
      <c r="W19" s="1">
        <f t="shared" si="2"/>
        <v>0</v>
      </c>
    </row>
    <row r="20" spans="1:23" x14ac:dyDescent="0.2">
      <c r="A20" s="1" t="s">
        <v>23</v>
      </c>
      <c r="B20" s="2">
        <v>2.6214300723700001E-9</v>
      </c>
      <c r="C20" s="2">
        <v>2.6214300723700001E-9</v>
      </c>
      <c r="D20" s="1">
        <f t="shared" si="0"/>
        <v>1</v>
      </c>
      <c r="E20" s="1">
        <v>0.96404883330799995</v>
      </c>
      <c r="G20" s="1">
        <v>7.9963733548000002E-2</v>
      </c>
      <c r="H20" s="2">
        <v>3.3115798110999998E-7</v>
      </c>
      <c r="I20" s="1">
        <v>7.9969275497900005E-2</v>
      </c>
      <c r="J20" s="2">
        <v>5.8266149139100001E-6</v>
      </c>
      <c r="K20" s="1">
        <v>8.0090874896699998E-2</v>
      </c>
      <c r="L20" s="2">
        <v>1.7205694060399999E-5</v>
      </c>
      <c r="M20" s="1">
        <v>7.9961409485399995E-2</v>
      </c>
      <c r="N20" s="2">
        <v>7.3401473367399995E-7</v>
      </c>
      <c r="O20" s="1">
        <v>7.9962704167099996E-2</v>
      </c>
      <c r="P20" s="2">
        <v>1.6051111037200001E-6</v>
      </c>
      <c r="Q20" s="1">
        <v>8.0276052880199997E-2</v>
      </c>
      <c r="R20" s="2">
        <v>4.53861705895E-5</v>
      </c>
      <c r="S20" s="1">
        <v>8.0125374993500004E-2</v>
      </c>
      <c r="T20" s="2">
        <v>2.9733200435800002E-5</v>
      </c>
      <c r="V20" s="1">
        <f t="shared" si="1"/>
        <v>-3.1231933219999508E-4</v>
      </c>
      <c r="W20" s="1">
        <f t="shared" si="2"/>
        <v>0</v>
      </c>
    </row>
    <row r="21" spans="1:23" x14ac:dyDescent="0.2">
      <c r="A21" s="1" t="s">
        <v>24</v>
      </c>
      <c r="B21" s="2">
        <v>8.3143406218599999E-9</v>
      </c>
      <c r="C21" s="2">
        <v>8.3143406218599999E-9</v>
      </c>
      <c r="D21" s="1">
        <f t="shared" si="0"/>
        <v>1</v>
      </c>
      <c r="E21" s="1">
        <v>0.95753237170100003</v>
      </c>
      <c r="G21" s="1">
        <v>6.4359496201200003E-3</v>
      </c>
      <c r="H21" s="2">
        <v>1.9405656843599999E-7</v>
      </c>
      <c r="I21" s="1">
        <v>6.4349759414799998E-3</v>
      </c>
      <c r="J21" s="2">
        <v>7.6776516410999997E-7</v>
      </c>
      <c r="K21" s="1">
        <v>6.4218068703199996E-3</v>
      </c>
      <c r="L21" s="2">
        <v>4.1990631627100001E-6</v>
      </c>
      <c r="M21" s="1">
        <v>6.4362715336500004E-3</v>
      </c>
      <c r="N21" s="2">
        <v>3.9103833363499998E-7</v>
      </c>
      <c r="O21" s="1">
        <v>6.4351516940300002E-3</v>
      </c>
      <c r="P21" s="2">
        <v>1.0560595555E-6</v>
      </c>
      <c r="Q21" s="1">
        <v>6.3627389627299996E-3</v>
      </c>
      <c r="R21" s="2">
        <v>1.06561036724E-5</v>
      </c>
      <c r="S21" s="1">
        <v>6.4031054067500001E-3</v>
      </c>
      <c r="T21" s="2">
        <v>8.2257984590099998E-6</v>
      </c>
      <c r="V21" s="1">
        <f t="shared" si="1"/>
        <v>7.3210657390000711E-5</v>
      </c>
      <c r="W21" s="1">
        <f t="shared" si="2"/>
        <v>1</v>
      </c>
    </row>
    <row r="22" spans="1:23" x14ac:dyDescent="0.2">
      <c r="A22" s="1" t="s">
        <v>25</v>
      </c>
      <c r="B22" s="1">
        <v>9.9564791697299999E-3</v>
      </c>
      <c r="C22" s="1">
        <v>9.9564791697299999E-3</v>
      </c>
      <c r="D22" s="1">
        <f t="shared" si="0"/>
        <v>1</v>
      </c>
      <c r="E22" s="1">
        <v>0.65655824908799998</v>
      </c>
      <c r="G22" s="1">
        <v>0.45964062958599999</v>
      </c>
      <c r="H22" s="2">
        <v>1.98078681204E-6</v>
      </c>
      <c r="I22" s="1">
        <v>0.459633413863</v>
      </c>
      <c r="J22" s="2">
        <v>1.25334370694E-5</v>
      </c>
      <c r="K22" s="1">
        <v>0.459469914157</v>
      </c>
      <c r="L22" s="2">
        <v>3.1626327537000003E-5</v>
      </c>
      <c r="M22" s="1">
        <v>0.45963831235699998</v>
      </c>
      <c r="N22" s="2">
        <v>2.6680968314099999E-6</v>
      </c>
      <c r="O22" s="1">
        <v>0.459642696987</v>
      </c>
      <c r="P22" s="2">
        <v>1.5972980665100001E-5</v>
      </c>
      <c r="Q22" s="1">
        <v>0.45944266134799999</v>
      </c>
      <c r="R22" s="1">
        <v>1.3651292557100001E-4</v>
      </c>
      <c r="S22" s="1">
        <v>0.45948750778000003</v>
      </c>
      <c r="T22" s="2">
        <v>8.3964528313300007E-5</v>
      </c>
      <c r="V22" s="1">
        <f t="shared" si="1"/>
        <v>1.9796823800000141E-4</v>
      </c>
      <c r="W22" s="1">
        <f t="shared" si="2"/>
        <v>1</v>
      </c>
    </row>
    <row r="23" spans="1:23" x14ac:dyDescent="0.2">
      <c r="A23" s="1" t="s">
        <v>26</v>
      </c>
      <c r="B23" s="2">
        <v>4.8150761440700002E-6</v>
      </c>
      <c r="C23" s="2">
        <v>4.8150761440700002E-6</v>
      </c>
      <c r="D23" s="1">
        <f t="shared" si="0"/>
        <v>1</v>
      </c>
      <c r="E23" s="1">
        <v>0.89278491282899997</v>
      </c>
      <c r="G23" s="1">
        <v>0.38971903788700002</v>
      </c>
      <c r="H23" s="2">
        <v>6.97367717194E-6</v>
      </c>
      <c r="I23" s="1">
        <v>0.38989704535399999</v>
      </c>
      <c r="J23" s="2">
        <v>3.9827293743E-5</v>
      </c>
      <c r="K23" s="1">
        <v>0.39094739089000002</v>
      </c>
      <c r="L23" s="2">
        <v>9.95685806947E-5</v>
      </c>
      <c r="M23" s="1">
        <v>0.38972018348600002</v>
      </c>
      <c r="N23" s="2">
        <v>1.27915235878E-5</v>
      </c>
      <c r="O23" s="1">
        <v>0.390072767145</v>
      </c>
      <c r="P23" s="1">
        <v>1.2029117992300001E-4</v>
      </c>
      <c r="Q23" s="1">
        <v>0.393505756564</v>
      </c>
      <c r="R23" s="1">
        <v>1.1298334536399999E-3</v>
      </c>
      <c r="S23" s="1">
        <v>0.39163300412500002</v>
      </c>
      <c r="T23" s="1">
        <v>3.2251673362100001E-4</v>
      </c>
      <c r="V23" s="1">
        <f t="shared" si="1"/>
        <v>-3.7867186769999783E-3</v>
      </c>
      <c r="W23" s="1">
        <f t="shared" si="2"/>
        <v>0</v>
      </c>
    </row>
    <row r="24" spans="1:23" x14ac:dyDescent="0.2">
      <c r="A24" s="1" t="s">
        <v>27</v>
      </c>
      <c r="B24" s="2">
        <v>1.06233541668E-5</v>
      </c>
      <c r="C24" s="2">
        <v>1.06233541668E-5</v>
      </c>
      <c r="D24" s="1">
        <f t="shared" si="0"/>
        <v>1</v>
      </c>
      <c r="E24" s="1">
        <v>0.87951096306300003</v>
      </c>
      <c r="G24" s="1">
        <v>0.37383795001999998</v>
      </c>
      <c r="H24" s="2">
        <v>5.5243751305800001E-6</v>
      </c>
      <c r="I24" s="1">
        <v>0.37393192866399999</v>
      </c>
      <c r="J24" s="2">
        <v>1.2193919626100001E-5</v>
      </c>
      <c r="K24" s="1">
        <v>0.37455169265499999</v>
      </c>
      <c r="L24" s="2">
        <v>3.5328903197999997E-5</v>
      </c>
      <c r="M24" s="1">
        <v>0.37383163020900001</v>
      </c>
      <c r="N24" s="2">
        <v>2.2975575458299998E-6</v>
      </c>
      <c r="O24" s="1">
        <v>0.37399442408599998</v>
      </c>
      <c r="P24" s="2">
        <v>7.9054943963300002E-5</v>
      </c>
      <c r="Q24" s="1">
        <v>0.37588475904399998</v>
      </c>
      <c r="R24" s="1">
        <v>6.6410579846799996E-4</v>
      </c>
      <c r="S24" s="1">
        <v>0.37498310930899997</v>
      </c>
      <c r="T24" s="1">
        <v>2.0541393176399999E-4</v>
      </c>
      <c r="V24" s="1">
        <f t="shared" si="1"/>
        <v>-2.046809024000007E-3</v>
      </c>
      <c r="W24" s="1">
        <f t="shared" si="2"/>
        <v>0</v>
      </c>
    </row>
    <row r="25" spans="1:23" x14ac:dyDescent="0.2">
      <c r="A25" s="1" t="s">
        <v>28</v>
      </c>
      <c r="B25" s="2">
        <v>2.7099631252800001E-6</v>
      </c>
      <c r="C25" s="2">
        <v>2.7099631252800001E-6</v>
      </c>
      <c r="D25" s="1">
        <f t="shared" si="0"/>
        <v>1</v>
      </c>
      <c r="E25" s="1">
        <v>0.90147230130099998</v>
      </c>
      <c r="G25" s="1">
        <v>3.3971263671799999E-2</v>
      </c>
      <c r="H25" s="2">
        <v>5.07181586101E-7</v>
      </c>
      <c r="I25" s="1">
        <v>3.3978336103800001E-2</v>
      </c>
      <c r="J25" s="2">
        <v>4.9108207448400004E-6</v>
      </c>
      <c r="K25" s="1">
        <v>3.4070918491600002E-2</v>
      </c>
      <c r="L25" s="2">
        <v>3.6481078735800003E-5</v>
      </c>
      <c r="M25" s="1">
        <v>3.3970512957000001E-2</v>
      </c>
      <c r="N25" s="2">
        <v>4.5573082865600002E-7</v>
      </c>
      <c r="O25" s="1">
        <v>3.3988917070100003E-2</v>
      </c>
      <c r="P25" s="2">
        <v>6.0284675197499998E-6</v>
      </c>
      <c r="Q25" s="1">
        <v>3.4238469198399998E-2</v>
      </c>
      <c r="R25" s="2">
        <v>6.7418732366200003E-5</v>
      </c>
      <c r="S25" s="1">
        <v>3.4102094364299999E-2</v>
      </c>
      <c r="T25" s="2">
        <v>2.4764969578800001E-5</v>
      </c>
      <c r="V25" s="1">
        <f t="shared" si="1"/>
        <v>-2.6720552659999924E-4</v>
      </c>
      <c r="W25" s="1">
        <f t="shared" si="2"/>
        <v>0</v>
      </c>
    </row>
    <row r="26" spans="1:23" x14ac:dyDescent="0.2">
      <c r="A26" s="1" t="s">
        <v>29</v>
      </c>
      <c r="B26" s="2">
        <v>1.51825175062E-6</v>
      </c>
      <c r="C26" s="2">
        <v>1.51825175062E-6</v>
      </c>
      <c r="D26" s="1">
        <f t="shared" si="0"/>
        <v>1</v>
      </c>
      <c r="E26" s="1">
        <v>0.90949670876199995</v>
      </c>
      <c r="G26" s="1">
        <v>4.8157825512300002E-3</v>
      </c>
      <c r="H26" s="2">
        <v>3.9596837850099999E-8</v>
      </c>
      <c r="I26" s="1">
        <v>4.8146181068199996E-3</v>
      </c>
      <c r="J26" s="2">
        <v>2.4363166649200001E-7</v>
      </c>
      <c r="K26" s="1">
        <v>4.8150719178200003E-3</v>
      </c>
      <c r="L26" s="2">
        <v>1.0052358544900001E-6</v>
      </c>
      <c r="M26" s="1">
        <v>4.8154441902800004E-3</v>
      </c>
      <c r="N26" s="2">
        <v>1.21244115988E-7</v>
      </c>
      <c r="O26" s="1">
        <v>4.8131224595900001E-3</v>
      </c>
      <c r="P26" s="2">
        <v>6.1099394007700005E-7</v>
      </c>
      <c r="Q26" s="1">
        <v>4.86224785196E-3</v>
      </c>
      <c r="R26" s="2">
        <v>1.1728292559700001E-5</v>
      </c>
      <c r="S26" s="1">
        <v>4.8556165432999997E-3</v>
      </c>
      <c r="T26" s="2">
        <v>1.18480161049E-5</v>
      </c>
      <c r="V26" s="1">
        <f t="shared" si="1"/>
        <v>-4.6465300729999805E-5</v>
      </c>
      <c r="W26" s="1">
        <f t="shared" si="2"/>
        <v>0</v>
      </c>
    </row>
    <row r="27" spans="1:23" x14ac:dyDescent="0.2">
      <c r="A27" s="1" t="s">
        <v>30</v>
      </c>
      <c r="B27" s="1">
        <v>3.4388641078499999E-4</v>
      </c>
      <c r="C27" s="1">
        <v>3.4388641078499999E-4</v>
      </c>
      <c r="D27" s="1">
        <f t="shared" si="0"/>
        <v>1</v>
      </c>
      <c r="E27" s="1">
        <v>0.79720060141000004</v>
      </c>
      <c r="G27" s="1">
        <v>4.6457036468599999E-2</v>
      </c>
      <c r="H27" s="2">
        <v>4.0489830361800002E-7</v>
      </c>
      <c r="I27" s="1">
        <v>4.64729748907E-2</v>
      </c>
      <c r="J27" s="2">
        <v>5.0819859937899998E-6</v>
      </c>
      <c r="K27" s="1">
        <v>4.6544252791299999E-2</v>
      </c>
      <c r="L27" s="2">
        <v>2.1389975073999998E-5</v>
      </c>
      <c r="M27" s="1">
        <v>4.6457191774199998E-2</v>
      </c>
      <c r="N27" s="2">
        <v>5.8420716567200005E-7</v>
      </c>
      <c r="O27" s="1">
        <v>4.6514417507500003E-2</v>
      </c>
      <c r="P27" s="2">
        <v>2.12138504669E-5</v>
      </c>
      <c r="Q27" s="1">
        <v>4.6704617115599999E-2</v>
      </c>
      <c r="R27" s="2">
        <v>9.5753594411999998E-5</v>
      </c>
      <c r="S27" s="1">
        <v>4.6562632118500001E-2</v>
      </c>
      <c r="T27" s="2">
        <v>3.9598183316399999E-5</v>
      </c>
      <c r="V27" s="1">
        <f t="shared" si="1"/>
        <v>-2.4758064699999943E-4</v>
      </c>
      <c r="W27" s="1">
        <f t="shared" si="2"/>
        <v>0</v>
      </c>
    </row>
    <row r="28" spans="1:23" x14ac:dyDescent="0.2">
      <c r="A28" s="1" t="s">
        <v>31</v>
      </c>
      <c r="B28" s="1">
        <v>2.3742849836700001E-2</v>
      </c>
      <c r="C28" s="1">
        <v>2.3742849836700001E-2</v>
      </c>
      <c r="D28" s="1">
        <f t="shared" si="0"/>
        <v>1</v>
      </c>
      <c r="E28" s="1">
        <v>0.60354949720600004</v>
      </c>
      <c r="G28" s="1">
        <v>2.9932390449399998E-4</v>
      </c>
      <c r="H28" s="2">
        <v>3.7300778501000003E-8</v>
      </c>
      <c r="I28" s="1">
        <v>3.0043404406200001E-4</v>
      </c>
      <c r="J28" s="2">
        <v>2.6622372421500001E-7</v>
      </c>
      <c r="K28" s="1">
        <v>3.0763879837600002E-4</v>
      </c>
      <c r="L28" s="2">
        <v>6.1426001932499997E-6</v>
      </c>
      <c r="M28" s="1">
        <v>2.9955544223099999E-4</v>
      </c>
      <c r="N28" s="2">
        <v>7.9397908622100004E-8</v>
      </c>
      <c r="O28" s="1">
        <v>3.0142114533299999E-4</v>
      </c>
      <c r="P28" s="2">
        <v>4.1407532584900002E-7</v>
      </c>
      <c r="Q28" s="1">
        <v>2.9768755311299999E-4</v>
      </c>
      <c r="R28" s="2">
        <v>4.0105693490100002E-7</v>
      </c>
      <c r="S28" s="1">
        <v>3.0153308560500002E-4</v>
      </c>
      <c r="T28" s="2">
        <v>1.3083742731000001E-6</v>
      </c>
      <c r="V28" s="1">
        <f t="shared" si="1"/>
        <v>1.6363513809999897E-6</v>
      </c>
      <c r="W28" s="1">
        <f t="shared" si="2"/>
        <v>1</v>
      </c>
    </row>
    <row r="29" spans="1:23" x14ac:dyDescent="0.2">
      <c r="A29" s="1" t="s">
        <v>32</v>
      </c>
      <c r="B29" s="2">
        <v>1.9561359823000001E-7</v>
      </c>
      <c r="C29" s="2">
        <v>1.9561359823000001E-7</v>
      </c>
      <c r="D29" s="1">
        <f t="shared" si="0"/>
        <v>1</v>
      </c>
      <c r="E29" s="1">
        <v>0.93288724599299999</v>
      </c>
      <c r="G29" s="1">
        <v>7.7873429812000003E-2</v>
      </c>
      <c r="H29" s="2">
        <v>2.11932875677E-7</v>
      </c>
      <c r="I29" s="1">
        <v>7.7859404533500001E-2</v>
      </c>
      <c r="J29" s="2">
        <v>1.0745318141899999E-6</v>
      </c>
      <c r="K29" s="1">
        <v>7.7762135049899997E-2</v>
      </c>
      <c r="L29" s="2">
        <v>2.6979929378599999E-5</v>
      </c>
      <c r="M29" s="1">
        <v>7.7871842533699998E-2</v>
      </c>
      <c r="N29" s="2">
        <v>1.59518302898E-6</v>
      </c>
      <c r="O29" s="1">
        <v>7.7865770912999996E-2</v>
      </c>
      <c r="P29" s="2">
        <v>1.4328829293900001E-5</v>
      </c>
      <c r="Q29" s="1">
        <v>7.7477003831800006E-2</v>
      </c>
      <c r="R29" s="2">
        <v>8.4659491748199998E-5</v>
      </c>
      <c r="S29" s="1">
        <v>7.76320390719E-2</v>
      </c>
      <c r="T29" s="2">
        <v>4.6604786517100001E-5</v>
      </c>
      <c r="V29" s="1">
        <f t="shared" si="1"/>
        <v>3.9642598019999642E-4</v>
      </c>
      <c r="W29" s="1">
        <f t="shared" si="2"/>
        <v>1</v>
      </c>
    </row>
    <row r="30" spans="1:23" x14ac:dyDescent="0.2">
      <c r="A30" s="1" t="s">
        <v>33</v>
      </c>
      <c r="B30" s="2">
        <v>4.5859158850800002E-5</v>
      </c>
      <c r="C30" s="2">
        <v>4.5859158850800002E-5</v>
      </c>
      <c r="D30" s="1">
        <f t="shared" si="0"/>
        <v>1</v>
      </c>
      <c r="E30" s="1">
        <v>0.85028135547299999</v>
      </c>
      <c r="G30" s="1">
        <v>3.9004819945399997E-2</v>
      </c>
      <c r="H30" s="2">
        <v>4.9827258771299998E-7</v>
      </c>
      <c r="I30" s="1">
        <v>3.9010784129300001E-2</v>
      </c>
      <c r="J30" s="2">
        <v>1.5304471086199999E-6</v>
      </c>
      <c r="K30" s="1">
        <v>3.9017347361400001E-2</v>
      </c>
      <c r="L30" s="2">
        <v>9.9021853140099998E-6</v>
      </c>
      <c r="M30" s="1">
        <v>3.90045775144E-2</v>
      </c>
      <c r="N30" s="2">
        <v>6.1320887590799996E-7</v>
      </c>
      <c r="O30" s="1">
        <v>3.9011406589900002E-2</v>
      </c>
      <c r="P30" s="2">
        <v>2.8863496094300002E-6</v>
      </c>
      <c r="Q30" s="1">
        <v>3.9133077061100002E-2</v>
      </c>
      <c r="R30" s="2">
        <v>4.7120994169000002E-5</v>
      </c>
      <c r="S30" s="1">
        <v>3.9109227085499999E-2</v>
      </c>
      <c r="T30" s="2">
        <v>2.93233949497E-5</v>
      </c>
      <c r="V30" s="1">
        <f t="shared" si="1"/>
        <v>-1.2825711570000481E-4</v>
      </c>
      <c r="W30" s="1">
        <f t="shared" si="2"/>
        <v>0</v>
      </c>
    </row>
    <row r="31" spans="1:23" x14ac:dyDescent="0.2">
      <c r="A31" s="1" t="s">
        <v>34</v>
      </c>
      <c r="B31" s="1">
        <v>9.7577878924699993E-3</v>
      </c>
      <c r="C31" s="1">
        <v>9.7577878924699993E-3</v>
      </c>
      <c r="D31" s="1">
        <f t="shared" si="0"/>
        <v>1</v>
      </c>
      <c r="E31" s="1">
        <v>0.65768189628100004</v>
      </c>
      <c r="G31" s="1">
        <v>3.0675040566599998E-4</v>
      </c>
      <c r="H31" s="2">
        <v>6.7057364268999995E-8</v>
      </c>
      <c r="I31" s="1">
        <v>3.0741568795600001E-4</v>
      </c>
      <c r="J31" s="2">
        <v>1.8545584968200001E-7</v>
      </c>
      <c r="K31" s="1">
        <v>3.0964227709600001E-4</v>
      </c>
      <c r="L31" s="2">
        <v>1.19985339972E-6</v>
      </c>
      <c r="M31" s="1">
        <v>3.06942278542E-4</v>
      </c>
      <c r="N31" s="2">
        <v>3.0842431409299999E-8</v>
      </c>
      <c r="O31" s="1">
        <v>3.0781267371600001E-4</v>
      </c>
      <c r="P31" s="2">
        <v>2.8819752181300002E-7</v>
      </c>
      <c r="Q31" s="1">
        <v>3.0856647108599999E-4</v>
      </c>
      <c r="R31" s="2">
        <v>2.57963116678E-6</v>
      </c>
      <c r="S31" s="1">
        <v>3.1201170262500002E-4</v>
      </c>
      <c r="T31" s="2">
        <v>1.6086197590200001E-6</v>
      </c>
      <c r="V31" s="1">
        <f t="shared" si="1"/>
        <v>-1.8160654200000083E-6</v>
      </c>
      <c r="W31" s="1">
        <f t="shared" si="2"/>
        <v>0</v>
      </c>
    </row>
    <row r="32" spans="1:23" x14ac:dyDescent="0.2">
      <c r="A32" s="1" t="s">
        <v>35</v>
      </c>
      <c r="B32" s="2">
        <v>3.9012636646699998E-7</v>
      </c>
      <c r="C32" s="2">
        <v>3.9012636646699998E-7</v>
      </c>
      <c r="D32" s="1">
        <f t="shared" si="0"/>
        <v>1</v>
      </c>
      <c r="E32" s="1">
        <v>0.92579130060699999</v>
      </c>
      <c r="G32" s="1">
        <v>3.0462063480999999E-3</v>
      </c>
      <c r="H32" s="2">
        <v>3.1537021217200003E-8</v>
      </c>
      <c r="I32" s="1">
        <v>3.0467739085900001E-3</v>
      </c>
      <c r="J32" s="2">
        <v>2.6143842760799999E-7</v>
      </c>
      <c r="K32" s="1">
        <v>3.0577110840400001E-3</v>
      </c>
      <c r="L32" s="2">
        <v>1.9372396486700002E-6</v>
      </c>
      <c r="M32" s="1">
        <v>3.0466202877099998E-3</v>
      </c>
      <c r="N32" s="2">
        <v>1.1356016104399999E-7</v>
      </c>
      <c r="O32" s="1">
        <v>3.04617819736E-3</v>
      </c>
      <c r="P32" s="2">
        <v>6.6564900049800001E-7</v>
      </c>
      <c r="Q32" s="1">
        <v>3.1448155949699999E-3</v>
      </c>
      <c r="R32" s="2">
        <v>1.70098222801E-5</v>
      </c>
      <c r="S32" s="1">
        <v>3.1196098744900001E-3</v>
      </c>
      <c r="T32" s="2">
        <v>2.3209632405099998E-5</v>
      </c>
      <c r="V32" s="1">
        <f t="shared" si="1"/>
        <v>-9.8609246870000073E-5</v>
      </c>
      <c r="W32" s="1">
        <f t="shared" si="2"/>
        <v>0</v>
      </c>
    </row>
    <row r="33" spans="1:23" x14ac:dyDescent="0.2">
      <c r="A33" s="1" t="s">
        <v>36</v>
      </c>
      <c r="B33" s="2">
        <v>9.6553201275100006E-6</v>
      </c>
      <c r="C33" s="2">
        <v>9.6553201275100006E-6</v>
      </c>
      <c r="D33" s="1">
        <f t="shared" si="0"/>
        <v>1</v>
      </c>
      <c r="E33" s="1">
        <v>0.88120033042299994</v>
      </c>
      <c r="G33" s="1">
        <v>0.25926880447700001</v>
      </c>
      <c r="H33" s="2">
        <v>3.4632526719099999E-7</v>
      </c>
      <c r="I33" s="1">
        <v>0.25928567827900001</v>
      </c>
      <c r="J33" s="2">
        <v>8.5241294851000002E-6</v>
      </c>
      <c r="K33" s="1">
        <v>0.25936026398200002</v>
      </c>
      <c r="L33" s="2">
        <v>8.6236645477999994E-5</v>
      </c>
      <c r="M33" s="1">
        <v>0.25926986858700002</v>
      </c>
      <c r="N33" s="2">
        <v>1.3855445236199999E-6</v>
      </c>
      <c r="O33" s="1">
        <v>0.25932672438299997</v>
      </c>
      <c r="P33" s="2">
        <v>2.4549243024500001E-5</v>
      </c>
      <c r="Q33" s="1">
        <v>0.259907969658</v>
      </c>
      <c r="R33" s="1">
        <v>1.5908172973700001E-4</v>
      </c>
      <c r="S33" s="1">
        <v>0.259590720409</v>
      </c>
      <c r="T33" s="1">
        <v>1.12792897776E-4</v>
      </c>
      <c r="V33" s="1">
        <f t="shared" si="1"/>
        <v>-6.3916518099998987E-4</v>
      </c>
      <c r="W33" s="1">
        <f t="shared" si="2"/>
        <v>0</v>
      </c>
    </row>
    <row r="34" spans="1:23" x14ac:dyDescent="0.2">
      <c r="A34" s="1" t="s">
        <v>37</v>
      </c>
      <c r="B34" s="1">
        <v>3.6245689818000001E-3</v>
      </c>
      <c r="C34" s="1">
        <v>3.6245689818000001E-3</v>
      </c>
      <c r="D34" s="1">
        <f t="shared" si="0"/>
        <v>1</v>
      </c>
      <c r="E34" s="1">
        <v>0.70792195150100001</v>
      </c>
      <c r="G34" s="1">
        <v>6.3172451475999994E-2</v>
      </c>
      <c r="H34" s="2">
        <v>6.3934512042200002E-7</v>
      </c>
      <c r="I34" s="1">
        <v>6.3162055567799996E-2</v>
      </c>
      <c r="J34" s="2">
        <v>1.0718429248399999E-6</v>
      </c>
      <c r="K34" s="1">
        <v>6.3151867219299995E-2</v>
      </c>
      <c r="L34" s="2">
        <v>3.03647218223E-5</v>
      </c>
      <c r="M34" s="1">
        <v>6.3170583202000002E-2</v>
      </c>
      <c r="N34" s="2">
        <v>1.9735982535100002E-6</v>
      </c>
      <c r="O34" s="1">
        <v>6.3156886053000003E-2</v>
      </c>
      <c r="P34" s="2">
        <v>9.3214268885899995E-6</v>
      </c>
      <c r="Q34" s="1">
        <v>6.3240434961200007E-2</v>
      </c>
      <c r="R34" s="2">
        <v>4.4544655415399998E-5</v>
      </c>
      <c r="S34" s="1">
        <v>6.3235288841800005E-2</v>
      </c>
      <c r="T34" s="2">
        <v>2.1399467871700001E-5</v>
      </c>
      <c r="V34" s="1">
        <f t="shared" si="1"/>
        <v>-6.7983485200012739E-5</v>
      </c>
      <c r="W34" s="1">
        <f t="shared" si="2"/>
        <v>0</v>
      </c>
    </row>
    <row r="35" spans="1:23" x14ac:dyDescent="0.2">
      <c r="A35" s="1" t="s">
        <v>38</v>
      </c>
      <c r="B35" s="2">
        <v>5.4193340672199997E-8</v>
      </c>
      <c r="C35" s="2">
        <v>5.4193340672199997E-8</v>
      </c>
      <c r="D35" s="1">
        <f t="shared" si="0"/>
        <v>1</v>
      </c>
      <c r="E35" s="1">
        <v>0.94429928955800002</v>
      </c>
      <c r="G35" s="1">
        <v>0.16027977857</v>
      </c>
      <c r="H35" s="2">
        <v>1.3803856832299999E-6</v>
      </c>
      <c r="I35" s="1">
        <v>0.16025170814</v>
      </c>
      <c r="J35" s="2">
        <v>1.14412919537E-5</v>
      </c>
      <c r="K35" s="1">
        <v>0.159983351267</v>
      </c>
      <c r="L35" s="2">
        <v>3.3391012692100002E-5</v>
      </c>
      <c r="M35" s="1">
        <v>0.160276731487</v>
      </c>
      <c r="N35" s="2">
        <v>3.2286710057600002E-6</v>
      </c>
      <c r="O35" s="1">
        <v>0.160264252642</v>
      </c>
      <c r="P35" s="2">
        <v>1.53450396483E-5</v>
      </c>
      <c r="Q35" s="1">
        <v>0.1596855026</v>
      </c>
      <c r="R35" s="1">
        <v>1.0197611918900001E-4</v>
      </c>
      <c r="S35" s="1">
        <v>0.159889204398</v>
      </c>
      <c r="T35" s="2">
        <v>9.1226858596700001E-5</v>
      </c>
      <c r="V35" s="1">
        <f t="shared" si="1"/>
        <v>5.9427597000000221E-4</v>
      </c>
      <c r="W35" s="1">
        <f t="shared" si="2"/>
        <v>1</v>
      </c>
    </row>
    <row r="36" spans="1:23" x14ac:dyDescent="0.2">
      <c r="A36" s="1" t="s">
        <v>39</v>
      </c>
      <c r="B36" s="2">
        <v>4.0071077838600003E-5</v>
      </c>
      <c r="C36" s="2">
        <v>4.0071077838600003E-5</v>
      </c>
      <c r="D36" s="1">
        <f t="shared" si="0"/>
        <v>1</v>
      </c>
      <c r="E36" s="1">
        <v>0.85326491656900005</v>
      </c>
      <c r="G36" s="1">
        <v>8.8399240844600005E-2</v>
      </c>
      <c r="H36" s="2">
        <v>2.2408727344599999E-6</v>
      </c>
      <c r="I36" s="1">
        <v>8.8426690910200001E-2</v>
      </c>
      <c r="J36" s="2">
        <v>3.2563587860600001E-6</v>
      </c>
      <c r="K36" s="1">
        <v>8.8691788383699996E-2</v>
      </c>
      <c r="L36" s="2">
        <v>1.24454588239E-5</v>
      </c>
      <c r="M36" s="1">
        <v>8.8397121526599995E-2</v>
      </c>
      <c r="N36" s="2">
        <v>1.05320737234E-7</v>
      </c>
      <c r="O36" s="1">
        <v>8.8455843041500004E-2</v>
      </c>
      <c r="P36" s="2">
        <v>1.8820214981400001E-5</v>
      </c>
      <c r="Q36" s="1">
        <v>8.8906699146200002E-2</v>
      </c>
      <c r="R36" s="1">
        <v>1.7670093549999999E-4</v>
      </c>
      <c r="S36" s="1">
        <v>8.8715618384499997E-2</v>
      </c>
      <c r="T36" s="2">
        <v>9.9355348262500002E-5</v>
      </c>
      <c r="V36" s="1">
        <f t="shared" si="1"/>
        <v>-5.0745830159999727E-4</v>
      </c>
      <c r="W36" s="1">
        <f t="shared" si="2"/>
        <v>0</v>
      </c>
    </row>
    <row r="37" spans="1:23" x14ac:dyDescent="0.2">
      <c r="A37" s="1" t="s">
        <v>40</v>
      </c>
      <c r="B37" s="2">
        <v>3.2109091856200001E-5</v>
      </c>
      <c r="C37" s="2">
        <v>3.2109091856200001E-5</v>
      </c>
      <c r="D37" s="1">
        <f t="shared" si="0"/>
        <v>1</v>
      </c>
      <c r="E37" s="1">
        <v>0.85802881070399994</v>
      </c>
      <c r="G37" s="1">
        <v>0.94771485851799997</v>
      </c>
      <c r="H37" s="2">
        <v>8.9472709886499996E-6</v>
      </c>
      <c r="I37" s="1">
        <v>0.94783714285999998</v>
      </c>
      <c r="J37" s="2">
        <v>3.4129116346100002E-5</v>
      </c>
      <c r="K37" s="1">
        <v>0.94881432845199998</v>
      </c>
      <c r="L37" s="2">
        <v>5.40879450624E-5</v>
      </c>
      <c r="M37" s="1">
        <v>0.94770301725399997</v>
      </c>
      <c r="N37" s="2">
        <v>3.1876215798E-6</v>
      </c>
      <c r="O37" s="1">
        <v>0.947874948519</v>
      </c>
      <c r="P37" s="2">
        <v>8.8031972917400003E-5</v>
      </c>
      <c r="Q37" s="1">
        <v>0.95039164121099995</v>
      </c>
      <c r="R37" s="1">
        <v>9.81823248455E-4</v>
      </c>
      <c r="S37" s="1">
        <v>0.94912515692199995</v>
      </c>
      <c r="T37" s="1">
        <v>2.03929050734E-4</v>
      </c>
      <c r="V37" s="1">
        <f t="shared" si="1"/>
        <v>-2.6767826929999794E-3</v>
      </c>
      <c r="W37" s="1">
        <f t="shared" si="2"/>
        <v>0</v>
      </c>
    </row>
    <row r="38" spans="1:23" x14ac:dyDescent="0.2">
      <c r="A38" s="1" t="s">
        <v>41</v>
      </c>
      <c r="B38" s="1">
        <v>6.4784979858699999E-3</v>
      </c>
      <c r="C38" s="1">
        <v>6.4784979858699999E-3</v>
      </c>
      <c r="D38" s="1">
        <f t="shared" si="0"/>
        <v>1</v>
      </c>
      <c r="E38" s="1">
        <v>0.67959565196000005</v>
      </c>
      <c r="G38" s="1">
        <v>6.2532187396100003E-2</v>
      </c>
      <c r="H38" s="2">
        <v>2.6647672922800002E-7</v>
      </c>
      <c r="I38" s="1">
        <v>6.2522670445699993E-2</v>
      </c>
      <c r="J38" s="2">
        <v>2.455275787E-6</v>
      </c>
      <c r="K38" s="1">
        <v>6.2476065786900001E-2</v>
      </c>
      <c r="L38" s="2">
        <v>2.7301847837100001E-5</v>
      </c>
      <c r="M38" s="1">
        <v>6.2532213192299999E-2</v>
      </c>
      <c r="N38" s="2">
        <v>9.8714763526499991E-7</v>
      </c>
      <c r="O38" s="1">
        <v>6.2508866506299998E-2</v>
      </c>
      <c r="P38" s="2">
        <v>1.01996398225E-5</v>
      </c>
      <c r="Q38" s="1">
        <v>6.2405557094299999E-2</v>
      </c>
      <c r="R38" s="2">
        <v>6.8846419659500006E-5</v>
      </c>
      <c r="S38" s="1">
        <v>6.2502457777199996E-2</v>
      </c>
      <c r="T38" s="2">
        <v>1.0581010676E-5</v>
      </c>
      <c r="V38" s="1">
        <f t="shared" si="1"/>
        <v>1.2663030180000423E-4</v>
      </c>
      <c r="W38" s="1">
        <f t="shared" si="2"/>
        <v>1</v>
      </c>
    </row>
    <row r="39" spans="1:23" x14ac:dyDescent="0.2">
      <c r="A39" s="1" t="s">
        <v>42</v>
      </c>
      <c r="B39" s="1">
        <v>1.5082313161500001E-2</v>
      </c>
      <c r="C39" s="1">
        <v>1.5082313161500001E-2</v>
      </c>
      <c r="D39" s="1">
        <f t="shared" si="0"/>
        <v>1</v>
      </c>
      <c r="E39" s="1">
        <v>0.63238853738800005</v>
      </c>
      <c r="G39" s="1">
        <v>0.353354844615</v>
      </c>
      <c r="H39" s="2">
        <v>4.2874532213900001E-7</v>
      </c>
      <c r="I39" s="1">
        <v>0.35334890986799999</v>
      </c>
      <c r="J39" s="2">
        <v>1.4908562465E-5</v>
      </c>
      <c r="K39" s="1">
        <v>0.35334381614999999</v>
      </c>
      <c r="L39" s="2">
        <v>7.5054139924199997E-5</v>
      </c>
      <c r="M39" s="1">
        <v>0.35335323090600002</v>
      </c>
      <c r="N39" s="2">
        <v>4.3838251675899997E-6</v>
      </c>
      <c r="O39" s="1">
        <v>0.35325331369899998</v>
      </c>
      <c r="P39" s="2">
        <v>2.7753345363999999E-5</v>
      </c>
      <c r="Q39" s="1">
        <v>0.35315005374000003</v>
      </c>
      <c r="R39" s="1">
        <v>1.19772504228E-4</v>
      </c>
      <c r="S39" s="1">
        <v>0.35325792445100002</v>
      </c>
      <c r="T39" s="2">
        <v>1.2594916086400001E-5</v>
      </c>
      <c r="V39" s="1">
        <f t="shared" si="1"/>
        <v>2.0479087499997162E-4</v>
      </c>
      <c r="W39" s="1">
        <f t="shared" si="2"/>
        <v>1</v>
      </c>
    </row>
    <row r="40" spans="1:23" x14ac:dyDescent="0.2">
      <c r="A40" s="1" t="s">
        <v>43</v>
      </c>
      <c r="B40" s="1">
        <v>6.3015276150000003E-4</v>
      </c>
      <c r="C40" s="1">
        <v>6.3015276150000003E-4</v>
      </c>
      <c r="D40" s="1">
        <f t="shared" si="0"/>
        <v>1</v>
      </c>
      <c r="E40" s="1">
        <v>0.77753916274099999</v>
      </c>
      <c r="G40" s="2">
        <v>9.3853772309999994E-5</v>
      </c>
      <c r="H40" s="2">
        <v>2.96951256892E-9</v>
      </c>
      <c r="I40" s="2">
        <v>9.3763194674E-5</v>
      </c>
      <c r="J40" s="2">
        <v>2.6820371892000001E-8</v>
      </c>
      <c r="K40" s="2">
        <v>9.3315525241299994E-5</v>
      </c>
      <c r="L40" s="2">
        <v>1.2313068163500001E-7</v>
      </c>
      <c r="M40" s="2">
        <v>9.3841827128199996E-5</v>
      </c>
      <c r="N40" s="2">
        <v>6.4843769113799999E-9</v>
      </c>
      <c r="O40" s="2">
        <v>9.3894065433799999E-5</v>
      </c>
      <c r="P40" s="2">
        <v>1.82507452172E-7</v>
      </c>
      <c r="Q40" s="2">
        <v>9.1983335670900001E-5</v>
      </c>
      <c r="R40" s="2">
        <v>7.70583425929E-7</v>
      </c>
      <c r="S40" s="2">
        <v>9.3324384253499993E-5</v>
      </c>
      <c r="T40" s="2">
        <v>3.9486418793099998E-7</v>
      </c>
      <c r="V40" s="1">
        <f t="shared" si="1"/>
        <v>1.8704366390999926E-6</v>
      </c>
      <c r="W40" s="1">
        <f t="shared" si="2"/>
        <v>1</v>
      </c>
    </row>
    <row r="41" spans="1:23" x14ac:dyDescent="0.2">
      <c r="A41" s="1" t="s">
        <v>44</v>
      </c>
      <c r="B41" s="1">
        <v>5.5941638992699997E-3</v>
      </c>
      <c r="C41" s="1">
        <v>5.5941638992699997E-3</v>
      </c>
      <c r="D41" s="1">
        <f t="shared" si="0"/>
        <v>1</v>
      </c>
      <c r="E41" s="1">
        <v>0.68704380565699996</v>
      </c>
      <c r="G41" s="2">
        <v>3.9648925143300003E-6</v>
      </c>
      <c r="H41" s="2">
        <v>4.3157950914500002E-10</v>
      </c>
      <c r="I41" s="2">
        <v>3.9638565315099996E-6</v>
      </c>
      <c r="J41" s="2">
        <v>5.5423481918499998E-9</v>
      </c>
      <c r="K41" s="2">
        <v>3.8964460508799999E-6</v>
      </c>
      <c r="L41" s="2">
        <v>3.7308714309200002E-8</v>
      </c>
      <c r="M41" s="2">
        <v>3.9649969921499996E-6</v>
      </c>
      <c r="N41" s="2">
        <v>3.1261640538600002E-10</v>
      </c>
      <c r="O41" s="2">
        <v>3.9594305727500003E-6</v>
      </c>
      <c r="P41" s="2">
        <v>2.34607111483E-9</v>
      </c>
      <c r="Q41" s="2">
        <v>3.80787411741E-6</v>
      </c>
      <c r="R41" s="2">
        <v>8.0839174874200003E-8</v>
      </c>
      <c r="S41" s="2">
        <v>3.91184742691E-6</v>
      </c>
      <c r="T41" s="2">
        <v>3.7615967609299999E-8</v>
      </c>
      <c r="V41" s="1">
        <f t="shared" si="1"/>
        <v>1.5701839692000035E-7</v>
      </c>
      <c r="W41" s="1">
        <f t="shared" si="2"/>
        <v>1</v>
      </c>
    </row>
    <row r="42" spans="1:23" x14ac:dyDescent="0.2">
      <c r="A42" s="1" t="s">
        <v>45</v>
      </c>
      <c r="B42" s="2">
        <v>1.50761549029E-5</v>
      </c>
      <c r="C42" s="2">
        <v>1.50761549029E-5</v>
      </c>
      <c r="D42" s="1">
        <f t="shared" si="0"/>
        <v>1</v>
      </c>
      <c r="E42" s="1">
        <v>0.87310509373</v>
      </c>
      <c r="G42" s="1">
        <v>0.17864685974899999</v>
      </c>
      <c r="H42" s="2">
        <v>3.6946349789400001E-6</v>
      </c>
      <c r="I42" s="1">
        <v>0.178704395184</v>
      </c>
      <c r="J42" s="2">
        <v>9.3808675154300008E-6</v>
      </c>
      <c r="K42" s="1">
        <v>0.17912993061999999</v>
      </c>
      <c r="L42" s="2">
        <v>2.1772478736000001E-5</v>
      </c>
      <c r="M42" s="1">
        <v>0.178639981452</v>
      </c>
      <c r="N42" s="2">
        <v>4.5384425116700002E-7</v>
      </c>
      <c r="O42" s="1">
        <v>0.17875332514699999</v>
      </c>
      <c r="P42" s="2">
        <v>5.4422797938600003E-5</v>
      </c>
      <c r="Q42" s="1">
        <v>0.180190915319</v>
      </c>
      <c r="R42" s="1">
        <v>5.1286003538399995E-4</v>
      </c>
      <c r="S42" s="1">
        <v>0.17944439458399999</v>
      </c>
      <c r="T42" s="1">
        <v>1.5437474712199999E-4</v>
      </c>
      <c r="V42" s="1">
        <f t="shared" si="1"/>
        <v>-1.544055570000008E-3</v>
      </c>
      <c r="W42" s="1">
        <f t="shared" si="2"/>
        <v>0</v>
      </c>
    </row>
    <row r="43" spans="1:23" x14ac:dyDescent="0.2">
      <c r="A43" s="1" t="s">
        <v>46</v>
      </c>
      <c r="B43" s="2">
        <v>1.88209041161E-8</v>
      </c>
      <c r="C43" s="2">
        <v>1.88209041161E-8</v>
      </c>
      <c r="D43" s="1">
        <f t="shared" si="0"/>
        <v>1</v>
      </c>
      <c r="E43" s="1">
        <v>0.95220891694499998</v>
      </c>
      <c r="G43" s="1">
        <v>4.2573502079299996E-3</v>
      </c>
      <c r="H43" s="2">
        <v>1.7815107051E-7</v>
      </c>
      <c r="I43" s="1">
        <v>4.2577850952200003E-3</v>
      </c>
      <c r="J43" s="2">
        <v>9.1258235966700003E-7</v>
      </c>
      <c r="K43" s="1">
        <v>4.2403749053499997E-3</v>
      </c>
      <c r="L43" s="2">
        <v>5.2084484279799997E-6</v>
      </c>
      <c r="M43" s="1">
        <v>4.2592772568199998E-3</v>
      </c>
      <c r="N43" s="2">
        <v>8.1682564509400003E-7</v>
      </c>
      <c r="O43" s="1">
        <v>4.2601693699700002E-3</v>
      </c>
      <c r="P43" s="2">
        <v>2.15636087747E-6</v>
      </c>
      <c r="Q43" s="1">
        <v>4.1963700876399999E-3</v>
      </c>
      <c r="R43" s="2">
        <v>9.3950375114599999E-6</v>
      </c>
      <c r="S43" s="1">
        <v>4.2201954399899997E-3</v>
      </c>
      <c r="T43" s="2">
        <v>7.9218932982299995E-6</v>
      </c>
      <c r="V43" s="1">
        <f t="shared" si="1"/>
        <v>6.0980120289999724E-5</v>
      </c>
      <c r="W43" s="1">
        <f t="shared" si="2"/>
        <v>1</v>
      </c>
    </row>
    <row r="44" spans="1:23" x14ac:dyDescent="0.2">
      <c r="A44" s="1" t="s">
        <v>47</v>
      </c>
      <c r="B44" s="1">
        <v>1.51423039927E-4</v>
      </c>
      <c r="C44" s="1">
        <v>1.51423039927E-4</v>
      </c>
      <c r="D44" s="1">
        <f t="shared" si="0"/>
        <v>1</v>
      </c>
      <c r="E44" s="1">
        <v>0.82089806645800001</v>
      </c>
      <c r="G44" s="1">
        <v>0.53060154932799997</v>
      </c>
      <c r="H44" s="2">
        <v>1.2899430725399999E-6</v>
      </c>
      <c r="I44" s="1">
        <v>0.53054756599899999</v>
      </c>
      <c r="J44" s="2">
        <v>6.5525389319400001E-6</v>
      </c>
      <c r="K44" s="1">
        <v>0.530365027637</v>
      </c>
      <c r="L44" s="2">
        <v>2.4247875146200001E-5</v>
      </c>
      <c r="M44" s="1">
        <v>0.53059530027000001</v>
      </c>
      <c r="N44" s="2">
        <v>6.0257781197400001E-6</v>
      </c>
      <c r="O44" s="1">
        <v>0.530530396721</v>
      </c>
      <c r="P44" s="2">
        <v>5.0747880057299998E-5</v>
      </c>
      <c r="Q44" s="1">
        <v>0.52994759505400002</v>
      </c>
      <c r="R44" s="1">
        <v>2.6341001084899998E-4</v>
      </c>
      <c r="S44" s="1">
        <v>0.53022102549100003</v>
      </c>
      <c r="T44" s="2">
        <v>7.0172256785600004E-5</v>
      </c>
      <c r="V44" s="1">
        <f t="shared" si="1"/>
        <v>6.5395427399994599E-4</v>
      </c>
      <c r="W44" s="1">
        <f t="shared" si="2"/>
        <v>1</v>
      </c>
    </row>
    <row r="45" spans="1:23" x14ac:dyDescent="0.2">
      <c r="A45" s="1" t="s">
        <v>48</v>
      </c>
      <c r="B45" s="2">
        <v>6.9263015013100004E-7</v>
      </c>
      <c r="C45" s="2">
        <v>6.9263015013100004E-7</v>
      </c>
      <c r="D45" s="1">
        <f t="shared" si="0"/>
        <v>1</v>
      </c>
      <c r="E45" s="1">
        <v>0.91930947621600001</v>
      </c>
      <c r="G45" s="1">
        <v>1.2412317428599999</v>
      </c>
      <c r="H45" s="2">
        <v>3.0323283521300002E-6</v>
      </c>
      <c r="I45" s="1">
        <v>1.24114143651</v>
      </c>
      <c r="J45" s="2">
        <v>3.6690711925900003E-5</v>
      </c>
      <c r="K45" s="1">
        <v>1.2403460773399999</v>
      </c>
      <c r="L45" s="1">
        <v>1.44632934892E-4</v>
      </c>
      <c r="M45" s="1">
        <v>1.24123094877</v>
      </c>
      <c r="N45" s="2">
        <v>9.6928990613500006E-6</v>
      </c>
      <c r="O45" s="1">
        <v>1.2409995789899999</v>
      </c>
      <c r="P45" s="1">
        <v>1.1256286060199999E-4</v>
      </c>
      <c r="Q45" s="1">
        <v>1.23903860833</v>
      </c>
      <c r="R45" s="1">
        <v>4.7114472161699999E-4</v>
      </c>
      <c r="S45" s="1">
        <v>1.2401336964</v>
      </c>
      <c r="T45" s="1">
        <v>3.02250810272E-4</v>
      </c>
      <c r="V45" s="1">
        <f t="shared" si="1"/>
        <v>2.1931345299999183E-3</v>
      </c>
      <c r="W45" s="1">
        <f t="shared" si="2"/>
        <v>1</v>
      </c>
    </row>
    <row r="46" spans="1:23" x14ac:dyDescent="0.2">
      <c r="A46" s="1" t="s">
        <v>49</v>
      </c>
      <c r="B46" s="2">
        <v>4.7791815966300001E-10</v>
      </c>
      <c r="C46" s="2">
        <v>4.7791815966300001E-10</v>
      </c>
      <c r="D46" s="1">
        <f t="shared" si="0"/>
        <v>1</v>
      </c>
      <c r="E46" s="1">
        <v>0.97186529043600001</v>
      </c>
      <c r="G46" s="1">
        <v>5.1316412733100003E-2</v>
      </c>
      <c r="H46" s="2">
        <v>3.3546170211399999E-7</v>
      </c>
      <c r="I46" s="1">
        <v>5.1323717290699997E-2</v>
      </c>
      <c r="J46" s="2">
        <v>7.5931002981400004E-6</v>
      </c>
      <c r="K46" s="1">
        <v>5.1438613954500001E-2</v>
      </c>
      <c r="L46" s="2">
        <v>4.4508051362300001E-5</v>
      </c>
      <c r="M46" s="1">
        <v>5.13190936483E-2</v>
      </c>
      <c r="N46" s="2">
        <v>1.76096972044E-6</v>
      </c>
      <c r="O46" s="1">
        <v>5.1332648453700003E-2</v>
      </c>
      <c r="P46" s="2">
        <v>5.6813110401499997E-7</v>
      </c>
      <c r="Q46" s="1">
        <v>5.1947752381800001E-2</v>
      </c>
      <c r="R46" s="2">
        <v>4.4373770900599998E-5</v>
      </c>
      <c r="S46" s="1">
        <v>5.1663560339799998E-2</v>
      </c>
      <c r="T46" s="2">
        <v>7.8779140448300002E-5</v>
      </c>
      <c r="V46" s="1">
        <f t="shared" si="1"/>
        <v>-6.3133964869999809E-4</v>
      </c>
      <c r="W46" s="1">
        <f t="shared" si="2"/>
        <v>0</v>
      </c>
    </row>
    <row r="47" spans="1:23" x14ac:dyDescent="0.2">
      <c r="A47" s="1" t="s">
        <v>50</v>
      </c>
      <c r="B47" s="2">
        <v>6.0049621000100003E-5</v>
      </c>
      <c r="C47" s="2">
        <v>6.0049621000100003E-5</v>
      </c>
      <c r="D47" s="1">
        <f t="shared" si="0"/>
        <v>1</v>
      </c>
      <c r="E47" s="1">
        <v>0.84412683345799999</v>
      </c>
      <c r="G47" s="1">
        <v>0.49303846495100001</v>
      </c>
      <c r="H47" s="2">
        <v>1.3152532426800001E-6</v>
      </c>
      <c r="I47" s="1">
        <v>0.49302039384500002</v>
      </c>
      <c r="J47" s="2">
        <v>6.6062354947399999E-6</v>
      </c>
      <c r="K47" s="1">
        <v>0.49302347015199999</v>
      </c>
      <c r="L47" s="2">
        <v>4.2490509012600002E-5</v>
      </c>
      <c r="M47" s="1">
        <v>0.49303869480599999</v>
      </c>
      <c r="N47" s="2">
        <v>3.6528209067899999E-6</v>
      </c>
      <c r="O47" s="1">
        <v>0.49297882151900002</v>
      </c>
      <c r="P47" s="2">
        <v>8.3486292742399993E-6</v>
      </c>
      <c r="Q47" s="1">
        <v>0.49268466172300002</v>
      </c>
      <c r="R47" s="1">
        <v>1.1309636971700001E-4</v>
      </c>
      <c r="S47" s="1">
        <v>0.49273018258000001</v>
      </c>
      <c r="T47" s="1">
        <v>1.08066836717E-4</v>
      </c>
      <c r="V47" s="1">
        <f t="shared" si="1"/>
        <v>3.5380322799999364E-4</v>
      </c>
      <c r="W47" s="1">
        <f t="shared" si="2"/>
        <v>1</v>
      </c>
    </row>
    <row r="48" spans="1:23" x14ac:dyDescent="0.2">
      <c r="A48" s="1" t="s">
        <v>51</v>
      </c>
      <c r="B48" s="1">
        <v>6.48488575489E-4</v>
      </c>
      <c r="C48" s="1">
        <v>6.48488575489E-4</v>
      </c>
      <c r="D48" s="1">
        <f t="shared" si="0"/>
        <v>1</v>
      </c>
      <c r="E48" s="1">
        <v>0.77655801815400005</v>
      </c>
      <c r="G48" s="1">
        <v>7.4506003702199994E-2</v>
      </c>
      <c r="H48" s="2">
        <v>4.8511248064799998E-7</v>
      </c>
      <c r="I48" s="1">
        <v>7.44994951322E-2</v>
      </c>
      <c r="J48" s="2">
        <v>2.72061554807E-6</v>
      </c>
      <c r="K48" s="1">
        <v>7.4473562593400003E-2</v>
      </c>
      <c r="L48" s="2">
        <v>8.4163997181399998E-6</v>
      </c>
      <c r="M48" s="1">
        <v>7.4503647335800005E-2</v>
      </c>
      <c r="N48" s="2">
        <v>1.6009696369700001E-6</v>
      </c>
      <c r="O48" s="1">
        <v>7.4493673990399994E-2</v>
      </c>
      <c r="P48" s="2">
        <v>2.4595588791999999E-6</v>
      </c>
      <c r="Q48" s="1">
        <v>7.4440946413800002E-2</v>
      </c>
      <c r="R48" s="2">
        <v>3.0370830401799998E-5</v>
      </c>
      <c r="S48" s="1">
        <v>7.4432712932999995E-2</v>
      </c>
      <c r="T48" s="2">
        <v>2.44792321902E-5</v>
      </c>
      <c r="V48" s="1">
        <f t="shared" si="1"/>
        <v>6.5057288399991697E-5</v>
      </c>
      <c r="W48" s="1">
        <f t="shared" si="2"/>
        <v>1</v>
      </c>
    </row>
    <row r="49" spans="1:23" x14ac:dyDescent="0.2">
      <c r="A49" s="1" t="s">
        <v>52</v>
      </c>
      <c r="B49" s="1">
        <v>2.15897339413E-2</v>
      </c>
      <c r="C49" s="1">
        <v>2.15897339413E-2</v>
      </c>
      <c r="D49" s="1">
        <f t="shared" si="0"/>
        <v>1</v>
      </c>
      <c r="E49" s="1">
        <v>0.60981885118199997</v>
      </c>
      <c r="G49" s="1">
        <v>0.268928719988</v>
      </c>
      <c r="H49" s="2">
        <v>3.8013404659199998E-6</v>
      </c>
      <c r="I49" s="1">
        <v>0.26887057666600001</v>
      </c>
      <c r="J49" s="2">
        <v>1.59886969336E-5</v>
      </c>
      <c r="K49" s="1">
        <v>0.26863942552199999</v>
      </c>
      <c r="L49" s="1">
        <v>1.3935847569100001E-4</v>
      </c>
      <c r="M49" s="1">
        <v>0.26891703683599999</v>
      </c>
      <c r="N49" s="2">
        <v>9.0156678416599992E-6</v>
      </c>
      <c r="O49" s="1">
        <v>0.26884422763499999</v>
      </c>
      <c r="P49" s="2">
        <v>9.4720768923100004E-6</v>
      </c>
      <c r="Q49" s="1">
        <v>0.26895792100499999</v>
      </c>
      <c r="R49" s="1">
        <v>1.47625132931E-4</v>
      </c>
      <c r="S49" s="1">
        <v>0.26885862102000002</v>
      </c>
      <c r="T49" s="2">
        <v>3.0719308059399999E-5</v>
      </c>
      <c r="V49" s="1">
        <f t="shared" si="1"/>
        <v>-2.9201016999991225E-5</v>
      </c>
      <c r="W49" s="1">
        <f t="shared" si="2"/>
        <v>0</v>
      </c>
    </row>
    <row r="50" spans="1:23" x14ac:dyDescent="0.2">
      <c r="A50" s="1" t="s">
        <v>53</v>
      </c>
      <c r="B50" s="2">
        <v>2.9974822455000001E-6</v>
      </c>
      <c r="C50" s="2">
        <v>2.9974822455000001E-6</v>
      </c>
      <c r="D50" s="1">
        <f t="shared" ref="D50:D97" si="3">COUNTIF(C50,"&lt;0,05")</f>
        <v>1</v>
      </c>
      <c r="E50" s="1">
        <v>0.90000253727199997</v>
      </c>
      <c r="G50" s="1">
        <v>0.92291480962700001</v>
      </c>
      <c r="H50" s="2">
        <v>4.85252802941E-6</v>
      </c>
      <c r="I50" s="1">
        <v>0.92279420751200003</v>
      </c>
      <c r="J50" s="2">
        <v>3.4442224023900003E-5</v>
      </c>
      <c r="K50" s="1">
        <v>0.92192876333600005</v>
      </c>
      <c r="L50" s="2">
        <v>8.1562963732900005E-5</v>
      </c>
      <c r="M50" s="1">
        <v>0.92289973108400003</v>
      </c>
      <c r="N50" s="2">
        <v>1.2963065863600001E-5</v>
      </c>
      <c r="O50" s="1">
        <v>0.92281852321900004</v>
      </c>
      <c r="P50" s="2">
        <v>3.4322634817E-5</v>
      </c>
      <c r="Q50" s="1">
        <v>0.92179586370099997</v>
      </c>
      <c r="R50" s="1">
        <v>3.4154617469099997E-4</v>
      </c>
      <c r="S50" s="1">
        <v>0.92206198015399998</v>
      </c>
      <c r="T50" s="1">
        <v>2.07993028599E-4</v>
      </c>
      <c r="V50" s="1">
        <f t="shared" si="1"/>
        <v>1.1189459260000367E-3</v>
      </c>
      <c r="W50" s="1">
        <f t="shared" si="2"/>
        <v>1</v>
      </c>
    </row>
    <row r="51" spans="1:23" x14ac:dyDescent="0.2">
      <c r="A51" s="1" t="s">
        <v>54</v>
      </c>
      <c r="B51" s="2">
        <v>7.0054781325400004E-6</v>
      </c>
      <c r="C51" s="2">
        <v>7.0054781325400004E-6</v>
      </c>
      <c r="D51" s="1">
        <f t="shared" si="3"/>
        <v>1</v>
      </c>
      <c r="E51" s="1">
        <v>0.886695174054</v>
      </c>
      <c r="G51" s="1">
        <v>0.24063387044000001</v>
      </c>
      <c r="H51" s="2">
        <v>2.5343962580399999E-6</v>
      </c>
      <c r="I51" s="1">
        <v>0.24068950454800001</v>
      </c>
      <c r="J51" s="2">
        <v>1.1479489219399999E-5</v>
      </c>
      <c r="K51" s="1">
        <v>0.241173314177</v>
      </c>
      <c r="L51" s="2">
        <v>6.0900797622599997E-5</v>
      </c>
      <c r="M51" s="1">
        <v>0.24063553125199999</v>
      </c>
      <c r="N51" s="2">
        <v>3.2573198629499999E-6</v>
      </c>
      <c r="O51" s="1">
        <v>0.24072439951499999</v>
      </c>
      <c r="P51" s="2">
        <v>4.3677146318599999E-5</v>
      </c>
      <c r="Q51" s="1">
        <v>0.241529184382</v>
      </c>
      <c r="R51" s="1">
        <v>2.7573929954100002E-4</v>
      </c>
      <c r="S51" s="1">
        <v>0.24111067292800001</v>
      </c>
      <c r="T51" s="1">
        <v>1.04358072381E-4</v>
      </c>
      <c r="V51" s="1">
        <f t="shared" si="1"/>
        <v>-8.9531394199998671E-4</v>
      </c>
      <c r="W51" s="1">
        <f t="shared" si="2"/>
        <v>0</v>
      </c>
    </row>
    <row r="52" spans="1:23" x14ac:dyDescent="0.2">
      <c r="A52" s="1" t="s">
        <v>55</v>
      </c>
      <c r="B52" s="2">
        <v>2.8842552445700002E-7</v>
      </c>
      <c r="C52" s="2">
        <v>2.8842552445700002E-7</v>
      </c>
      <c r="D52" s="1">
        <f t="shared" si="3"/>
        <v>1</v>
      </c>
      <c r="E52" s="1">
        <v>0.92898565411699996</v>
      </c>
      <c r="G52" s="1">
        <v>6.9332318946000004E-2</v>
      </c>
      <c r="H52" s="2">
        <v>9.8923239289100006E-7</v>
      </c>
      <c r="I52" s="1">
        <v>6.9379169066800001E-2</v>
      </c>
      <c r="J52" s="2">
        <v>2.2447697515600001E-5</v>
      </c>
      <c r="K52" s="1">
        <v>6.9798330394000005E-2</v>
      </c>
      <c r="L52" s="2">
        <v>6.7261232641700004E-5</v>
      </c>
      <c r="M52" s="1">
        <v>6.9329939064400006E-2</v>
      </c>
      <c r="N52" s="2">
        <v>7.1740319370199999E-7</v>
      </c>
      <c r="O52" s="1">
        <v>6.9440578180800003E-2</v>
      </c>
      <c r="P52" s="2">
        <v>2.3834343297500001E-5</v>
      </c>
      <c r="Q52" s="1">
        <v>7.04806113313E-2</v>
      </c>
      <c r="R52" s="1">
        <v>2.4772608853799999E-4</v>
      </c>
      <c r="S52" s="1">
        <v>6.9928262310100006E-2</v>
      </c>
      <c r="T52" s="1">
        <v>1.32919737923E-4</v>
      </c>
      <c r="V52" s="1">
        <f t="shared" si="1"/>
        <v>-1.1482923852999954E-3</v>
      </c>
      <c r="W52" s="1">
        <f t="shared" si="2"/>
        <v>0</v>
      </c>
    </row>
    <row r="53" spans="1:23" x14ac:dyDescent="0.2">
      <c r="A53" s="1" t="s">
        <v>56</v>
      </c>
      <c r="B53" s="2">
        <v>2.5242986682700002E-6</v>
      </c>
      <c r="C53" s="2">
        <v>2.5242986682700002E-6</v>
      </c>
      <c r="D53" s="1">
        <f t="shared" si="3"/>
        <v>1</v>
      </c>
      <c r="E53" s="1">
        <v>0.90249339592800004</v>
      </c>
      <c r="G53" s="1">
        <v>0.89619879524099999</v>
      </c>
      <c r="H53" s="2">
        <v>1.11713691183E-6</v>
      </c>
      <c r="I53" s="1">
        <v>0.89615203564599999</v>
      </c>
      <c r="J53" s="2">
        <v>2.6085843663699999E-5</v>
      </c>
      <c r="K53" s="1">
        <v>0.89568900013200003</v>
      </c>
      <c r="L53" s="1">
        <v>1.0538560239E-4</v>
      </c>
      <c r="M53" s="1">
        <v>0.89619577522600002</v>
      </c>
      <c r="N53" s="2">
        <v>5.92172060898E-6</v>
      </c>
      <c r="O53" s="1">
        <v>0.89609138793099996</v>
      </c>
      <c r="P53" s="2">
        <v>6.7708216120800004E-5</v>
      </c>
      <c r="Q53" s="1">
        <v>0.894977122096</v>
      </c>
      <c r="R53" s="1">
        <v>3.2572125537E-4</v>
      </c>
      <c r="S53" s="1">
        <v>0.89572938824600001</v>
      </c>
      <c r="T53" s="2">
        <v>7.9337628172300001E-5</v>
      </c>
      <c r="V53" s="1">
        <f t="shared" ref="V53:V110" si="4">G53-Q53</f>
        <v>1.2216731449999907E-3</v>
      </c>
      <c r="W53" s="1">
        <f t="shared" ref="W53:W110" si="5">COUNTIF(V53,"&gt;0")</f>
        <v>1</v>
      </c>
    </row>
    <row r="54" spans="1:23" x14ac:dyDescent="0.2">
      <c r="A54" s="1" t="s">
        <v>57</v>
      </c>
      <c r="B54" s="1">
        <v>1.15280373264E-4</v>
      </c>
      <c r="C54" s="1">
        <v>1.15280373264E-4</v>
      </c>
      <c r="D54" s="1">
        <f t="shared" si="3"/>
        <v>1</v>
      </c>
      <c r="E54" s="1">
        <v>0.82810658030999995</v>
      </c>
      <c r="G54" s="1">
        <v>1.11047864037E-4</v>
      </c>
      <c r="H54" s="2">
        <v>5.8926748393800001E-9</v>
      </c>
      <c r="I54" s="1">
        <v>1.11560326725E-4</v>
      </c>
      <c r="J54" s="2">
        <v>2.6549280462199999E-7</v>
      </c>
      <c r="K54" s="1">
        <v>1.1200057433399999E-4</v>
      </c>
      <c r="L54" s="2">
        <v>4.6456496600899998E-7</v>
      </c>
      <c r="M54" s="1">
        <v>1.11048024447E-4</v>
      </c>
      <c r="N54" s="2">
        <v>7.7843924085999997E-9</v>
      </c>
      <c r="O54" s="1">
        <v>1.12612959824E-4</v>
      </c>
      <c r="P54" s="2">
        <v>3.2834877788600002E-7</v>
      </c>
      <c r="Q54" s="1">
        <v>1.16768390149E-4</v>
      </c>
      <c r="R54" s="2">
        <v>1.9814994845800001E-6</v>
      </c>
      <c r="S54" s="1">
        <v>1.13623415918E-4</v>
      </c>
      <c r="T54" s="2">
        <v>8.9233632244400001E-7</v>
      </c>
      <c r="V54" s="1">
        <f t="shared" si="4"/>
        <v>-5.7205261120000004E-6</v>
      </c>
      <c r="W54" s="1">
        <f t="shared" si="5"/>
        <v>0</v>
      </c>
    </row>
    <row r="55" spans="1:23" x14ac:dyDescent="0.2">
      <c r="A55" s="1" t="s">
        <v>58</v>
      </c>
      <c r="B55" s="2">
        <v>8.2044273773899998E-9</v>
      </c>
      <c r="C55" s="2">
        <v>8.2044273773899998E-9</v>
      </c>
      <c r="D55" s="1">
        <f t="shared" si="3"/>
        <v>1</v>
      </c>
      <c r="E55" s="1">
        <v>0.95761392818799995</v>
      </c>
      <c r="G55" s="1">
        <v>0.20897138948999999</v>
      </c>
      <c r="H55" s="2">
        <v>1.86594812625E-6</v>
      </c>
      <c r="I55" s="1">
        <v>0.20898881614699999</v>
      </c>
      <c r="J55" s="2">
        <v>1.4638341550400001E-5</v>
      </c>
      <c r="K55" s="1">
        <v>0.20923474559499999</v>
      </c>
      <c r="L55" s="2">
        <v>2.73315405532E-5</v>
      </c>
      <c r="M55" s="1">
        <v>0.20896984312899999</v>
      </c>
      <c r="N55" s="2">
        <v>7.8885308707499995E-7</v>
      </c>
      <c r="O55" s="1">
        <v>0.208994229975</v>
      </c>
      <c r="P55" s="2">
        <v>9.3660781809399999E-6</v>
      </c>
      <c r="Q55" s="1">
        <v>0.20987919266499999</v>
      </c>
      <c r="R55" s="1">
        <v>1.4051004745699999E-4</v>
      </c>
      <c r="S55" s="1">
        <v>0.20947577221399999</v>
      </c>
      <c r="T55" s="1">
        <v>1.07077391053E-4</v>
      </c>
      <c r="V55" s="1">
        <f t="shared" si="4"/>
        <v>-9.078031749999993E-4</v>
      </c>
      <c r="W55" s="1">
        <f t="shared" si="5"/>
        <v>0</v>
      </c>
    </row>
    <row r="56" spans="1:23" x14ac:dyDescent="0.2">
      <c r="A56" s="1" t="s">
        <v>59</v>
      </c>
      <c r="B56" s="1">
        <v>5.7564440982499996E-3</v>
      </c>
      <c r="C56" s="1">
        <v>5.7564440982499996E-3</v>
      </c>
      <c r="D56" s="1">
        <f t="shared" si="3"/>
        <v>1</v>
      </c>
      <c r="E56" s="1">
        <v>0.68560855737500004</v>
      </c>
      <c r="G56" s="1">
        <v>0.84480449578399996</v>
      </c>
      <c r="H56" s="2">
        <v>1.52174048859E-6</v>
      </c>
      <c r="I56" s="1">
        <v>0.84479022399000003</v>
      </c>
      <c r="J56" s="2">
        <v>1.2501740926199999E-5</v>
      </c>
      <c r="K56" s="1">
        <v>0.84446821169599995</v>
      </c>
      <c r="L56" s="2">
        <v>2.4464836058E-5</v>
      </c>
      <c r="M56" s="1">
        <v>0.84481360522500004</v>
      </c>
      <c r="N56" s="2">
        <v>5.5235912428999998E-6</v>
      </c>
      <c r="O56" s="1">
        <v>0.84474504098000003</v>
      </c>
      <c r="P56" s="2">
        <v>3.4398181633700002E-5</v>
      </c>
      <c r="Q56" s="1">
        <v>0.844237997628</v>
      </c>
      <c r="R56" s="1">
        <v>3.5115063169500002E-4</v>
      </c>
      <c r="S56" s="1">
        <v>0.84458700896200001</v>
      </c>
      <c r="T56" s="2">
        <v>7.2191306587800002E-5</v>
      </c>
      <c r="V56" s="1">
        <f t="shared" si="4"/>
        <v>5.6649815599996156E-4</v>
      </c>
      <c r="W56" s="1">
        <f t="shared" si="5"/>
        <v>1</v>
      </c>
    </row>
    <row r="57" spans="1:23" x14ac:dyDescent="0.2">
      <c r="A57" s="1" t="s">
        <v>60</v>
      </c>
      <c r="B57" s="2">
        <v>5.5428030623199999E-5</v>
      </c>
      <c r="C57" s="2">
        <v>5.5428030623199999E-5</v>
      </c>
      <c r="D57" s="1">
        <f t="shared" si="3"/>
        <v>1</v>
      </c>
      <c r="E57" s="1">
        <v>0.84598242520800004</v>
      </c>
      <c r="G57" s="1">
        <v>2.96094382446E-4</v>
      </c>
      <c r="H57" s="2">
        <v>3.4678007676500003E-8</v>
      </c>
      <c r="I57" s="1">
        <v>2.9643101748300001E-4</v>
      </c>
      <c r="J57" s="2">
        <v>9.1752510128599993E-8</v>
      </c>
      <c r="K57" s="1">
        <v>2.9819934641200002E-4</v>
      </c>
      <c r="L57" s="2">
        <v>2.1979396798800001E-7</v>
      </c>
      <c r="M57" s="1">
        <v>2.9599330920199998E-4</v>
      </c>
      <c r="N57" s="2">
        <v>4.0044867442900002E-8</v>
      </c>
      <c r="O57" s="1">
        <v>2.9670061930500003E-4</v>
      </c>
      <c r="P57" s="2">
        <v>2.7438015468899997E-7</v>
      </c>
      <c r="Q57" s="1">
        <v>3.1770759577700003E-4</v>
      </c>
      <c r="R57" s="2">
        <v>8.1748226431899998E-6</v>
      </c>
      <c r="S57" s="1">
        <v>3.0418354159700002E-4</v>
      </c>
      <c r="T57" s="2">
        <v>1.7796793709699999E-6</v>
      </c>
      <c r="V57" s="1">
        <f t="shared" si="4"/>
        <v>-2.1613213331000026E-5</v>
      </c>
      <c r="W57" s="1">
        <f t="shared" si="5"/>
        <v>0</v>
      </c>
    </row>
    <row r="58" spans="1:23" x14ac:dyDescent="0.2">
      <c r="A58" s="1" t="s">
        <v>61</v>
      </c>
      <c r="B58" s="1">
        <v>5.1380060670999997E-3</v>
      </c>
      <c r="C58" s="1">
        <v>5.1380060670999997E-3</v>
      </c>
      <c r="D58" s="1">
        <f t="shared" si="3"/>
        <v>1</v>
      </c>
      <c r="E58" s="1">
        <v>0.69126814669100001</v>
      </c>
      <c r="G58" s="2">
        <v>3.9648925143300003E-6</v>
      </c>
      <c r="H58" s="2">
        <v>4.3157950914500002E-10</v>
      </c>
      <c r="I58" s="2">
        <v>3.9679773851499998E-6</v>
      </c>
      <c r="J58" s="2">
        <v>2.9995052448400002E-10</v>
      </c>
      <c r="K58" s="2">
        <v>3.8964460508799999E-6</v>
      </c>
      <c r="L58" s="2">
        <v>3.7308714309200002E-8</v>
      </c>
      <c r="M58" s="2">
        <v>3.9649969921499996E-6</v>
      </c>
      <c r="N58" s="2">
        <v>3.1261640538600002E-10</v>
      </c>
      <c r="O58" s="2">
        <v>3.9594305727500003E-6</v>
      </c>
      <c r="P58" s="2">
        <v>2.34607111483E-9</v>
      </c>
      <c r="Q58" s="2">
        <v>3.80787411741E-6</v>
      </c>
      <c r="R58" s="2">
        <v>8.0839174874200003E-8</v>
      </c>
      <c r="S58" s="2">
        <v>3.91184742691E-6</v>
      </c>
      <c r="T58" s="2">
        <v>3.7615967609299999E-8</v>
      </c>
      <c r="V58" s="1">
        <f t="shared" si="4"/>
        <v>1.5701839692000035E-7</v>
      </c>
      <c r="W58" s="1">
        <f t="shared" si="5"/>
        <v>1</v>
      </c>
    </row>
    <row r="59" spans="1:23" x14ac:dyDescent="0.2">
      <c r="A59" s="1" t="s">
        <v>62</v>
      </c>
      <c r="B59" s="1">
        <v>5.1380060670999997E-3</v>
      </c>
      <c r="C59" s="1">
        <v>5.1380060670999997E-3</v>
      </c>
      <c r="D59" s="1">
        <f t="shared" si="3"/>
        <v>1</v>
      </c>
      <c r="E59" s="1">
        <v>0.69126814669100001</v>
      </c>
      <c r="G59" s="2">
        <v>3.9648925143300003E-6</v>
      </c>
      <c r="H59" s="2">
        <v>4.3157950914500002E-10</v>
      </c>
      <c r="I59" s="2">
        <v>3.9679773851499998E-6</v>
      </c>
      <c r="J59" s="2">
        <v>2.9995052448400002E-10</v>
      </c>
      <c r="K59" s="2">
        <v>3.8964460508799999E-6</v>
      </c>
      <c r="L59" s="2">
        <v>3.7308714309200002E-8</v>
      </c>
      <c r="M59" s="2">
        <v>3.9649969921499996E-6</v>
      </c>
      <c r="N59" s="2">
        <v>3.1261640538600002E-10</v>
      </c>
      <c r="O59" s="2">
        <v>3.9594305727500003E-6</v>
      </c>
      <c r="P59" s="2">
        <v>2.34607111483E-9</v>
      </c>
      <c r="Q59" s="2">
        <v>3.80787411741E-6</v>
      </c>
      <c r="R59" s="2">
        <v>8.0839174874200003E-8</v>
      </c>
      <c r="S59" s="2">
        <v>3.91184742691E-6</v>
      </c>
      <c r="T59" s="2">
        <v>3.7615967609299999E-8</v>
      </c>
      <c r="V59" s="1">
        <f t="shared" si="4"/>
        <v>1.5701839692000035E-7</v>
      </c>
      <c r="W59" s="1">
        <f t="shared" si="5"/>
        <v>1</v>
      </c>
    </row>
    <row r="60" spans="1:23" x14ac:dyDescent="0.2">
      <c r="A60" s="1" t="s">
        <v>63</v>
      </c>
      <c r="B60" s="2">
        <v>7.4092270250100003E-7</v>
      </c>
      <c r="C60" s="2">
        <v>7.4092270250100003E-7</v>
      </c>
      <c r="D60" s="1">
        <f t="shared" si="3"/>
        <v>1</v>
      </c>
      <c r="E60" s="1">
        <v>0.91851131155300003</v>
      </c>
      <c r="G60" s="1">
        <v>0.24392998597000001</v>
      </c>
      <c r="H60" s="2">
        <v>2.5770818838300002E-7</v>
      </c>
      <c r="I60" s="1">
        <v>0.24392087924899999</v>
      </c>
      <c r="J60" s="2">
        <v>5.9304181516199996E-6</v>
      </c>
      <c r="K60" s="1">
        <v>0.24383011046</v>
      </c>
      <c r="L60" s="2">
        <v>2.9370912890599999E-5</v>
      </c>
      <c r="M60" s="1">
        <v>0.243932722371</v>
      </c>
      <c r="N60" s="2">
        <v>3.4000492970499999E-7</v>
      </c>
      <c r="O60" s="1">
        <v>0.24391013639699999</v>
      </c>
      <c r="P60" s="2">
        <v>1.19764411279E-5</v>
      </c>
      <c r="Q60" s="1">
        <v>0.24354022211099999</v>
      </c>
      <c r="R60" s="1">
        <v>1.06088823641E-4</v>
      </c>
      <c r="S60" s="1">
        <v>0.24360513616400001</v>
      </c>
      <c r="T60" s="2">
        <v>5.0136646821000002E-5</v>
      </c>
      <c r="V60" s="1">
        <f t="shared" si="4"/>
        <v>3.8976385900002519E-4</v>
      </c>
      <c r="W60" s="1">
        <f t="shared" si="5"/>
        <v>1</v>
      </c>
    </row>
    <row r="61" spans="1:23" x14ac:dyDescent="0.2">
      <c r="A61" s="1" t="s">
        <v>64</v>
      </c>
      <c r="B61" s="2">
        <v>2.6831262919600002E-8</v>
      </c>
      <c r="C61" s="2">
        <v>2.6831262919600002E-8</v>
      </c>
      <c r="D61" s="1">
        <f t="shared" si="3"/>
        <v>1</v>
      </c>
      <c r="E61" s="1">
        <v>0.94969256058899998</v>
      </c>
      <c r="G61" s="1">
        <v>9.7614982992299995E-2</v>
      </c>
      <c r="H61" s="2">
        <v>1.8697473387100001E-7</v>
      </c>
      <c r="I61" s="1">
        <v>9.7608894100700005E-2</v>
      </c>
      <c r="J61" s="2">
        <v>2.4228300373599999E-6</v>
      </c>
      <c r="K61" s="1">
        <v>9.7538623958699999E-2</v>
      </c>
      <c r="L61" s="2">
        <v>3.3089036788699997E-5</v>
      </c>
      <c r="M61" s="1">
        <v>9.7614048324299998E-2</v>
      </c>
      <c r="N61" s="2">
        <v>1.4402453541600001E-7</v>
      </c>
      <c r="O61" s="1">
        <v>9.7615136881699996E-2</v>
      </c>
      <c r="P61" s="2">
        <v>9.2660343384E-6</v>
      </c>
      <c r="Q61" s="1">
        <v>9.7303574433199994E-2</v>
      </c>
      <c r="R61" s="2">
        <v>4.2383898327699999E-5</v>
      </c>
      <c r="S61" s="1">
        <v>9.74273996921E-2</v>
      </c>
      <c r="T61" s="2">
        <v>4.1994712213099997E-5</v>
      </c>
      <c r="V61" s="1">
        <f t="shared" si="4"/>
        <v>3.1140855910000154E-4</v>
      </c>
      <c r="W61" s="1">
        <f t="shared" si="5"/>
        <v>1</v>
      </c>
    </row>
    <row r="62" spans="1:23" x14ac:dyDescent="0.2">
      <c r="A62" s="1" t="s">
        <v>65</v>
      </c>
      <c r="B62" s="1">
        <v>1.7815080063400001E-4</v>
      </c>
      <c r="C62" s="1">
        <v>1.7815080063400001E-4</v>
      </c>
      <c r="D62" s="1">
        <f t="shared" si="3"/>
        <v>1</v>
      </c>
      <c r="E62" s="1">
        <v>0.816448671992</v>
      </c>
      <c r="G62" s="1">
        <v>5.6691836976300002E-3</v>
      </c>
      <c r="H62" s="2">
        <v>1.1774052873500001E-7</v>
      </c>
      <c r="I62" s="1">
        <v>5.6742076954100001E-3</v>
      </c>
      <c r="J62" s="2">
        <v>1.2610607991599999E-6</v>
      </c>
      <c r="K62" s="1">
        <v>5.6987967018099998E-3</v>
      </c>
      <c r="L62" s="2">
        <v>1.5925841097E-6</v>
      </c>
      <c r="M62" s="1">
        <v>5.6702484532500002E-3</v>
      </c>
      <c r="N62" s="2">
        <v>6.2275472319300003E-7</v>
      </c>
      <c r="O62" s="1">
        <v>5.6830758403800001E-3</v>
      </c>
      <c r="P62" s="2">
        <v>1.32747816275E-6</v>
      </c>
      <c r="Q62" s="1">
        <v>5.7315530009300003E-3</v>
      </c>
      <c r="R62" s="2">
        <v>2.45340696285E-5</v>
      </c>
      <c r="S62" s="1">
        <v>5.6962787768400002E-3</v>
      </c>
      <c r="T62" s="2">
        <v>7.53504462795E-6</v>
      </c>
      <c r="V62" s="1">
        <f t="shared" si="4"/>
        <v>-6.2369303300000185E-5</v>
      </c>
      <c r="W62" s="1">
        <f t="shared" si="5"/>
        <v>0</v>
      </c>
    </row>
    <row r="63" spans="1:23" x14ac:dyDescent="0.2">
      <c r="A63" s="1" t="s">
        <v>66</v>
      </c>
      <c r="B63" s="2">
        <v>1.9341120852599998E-5</v>
      </c>
      <c r="C63" s="2">
        <v>1.9341120852599998E-5</v>
      </c>
      <c r="D63" s="1">
        <f t="shared" si="3"/>
        <v>1</v>
      </c>
      <c r="E63" s="1">
        <v>0.86833111409499997</v>
      </c>
      <c r="G63" s="1">
        <v>0.13472714214299999</v>
      </c>
      <c r="H63" s="2">
        <v>4.2039819400800001E-7</v>
      </c>
      <c r="I63" s="1">
        <v>0.134717267286</v>
      </c>
      <c r="J63" s="2">
        <v>4.7787873958800003E-6</v>
      </c>
      <c r="K63" s="1">
        <v>0.13459991967000001</v>
      </c>
      <c r="L63" s="2">
        <v>2.7304279873500001E-5</v>
      </c>
      <c r="M63" s="1">
        <v>0.13472742873499999</v>
      </c>
      <c r="N63" s="2">
        <v>6.3391558781400002E-7</v>
      </c>
      <c r="O63" s="1">
        <v>0.13471365649399999</v>
      </c>
      <c r="P63" s="2">
        <v>1.3838754004999999E-5</v>
      </c>
      <c r="Q63" s="1">
        <v>0.134434055927</v>
      </c>
      <c r="R63" s="2">
        <v>9.6589281090200005E-5</v>
      </c>
      <c r="S63" s="1">
        <v>0.13458304367400001</v>
      </c>
      <c r="T63" s="2">
        <v>3.0072055513499999E-5</v>
      </c>
      <c r="V63" s="1">
        <f t="shared" si="4"/>
        <v>2.9308621599999363E-4</v>
      </c>
      <c r="W63" s="1">
        <f t="shared" si="5"/>
        <v>1</v>
      </c>
    </row>
    <row r="64" spans="1:23" x14ac:dyDescent="0.2">
      <c r="A64" s="1" t="s">
        <v>67</v>
      </c>
      <c r="B64" s="2">
        <v>1.1008388471299999E-5</v>
      </c>
      <c r="C64" s="2">
        <v>1.1008388471299999E-5</v>
      </c>
      <c r="D64" s="1">
        <f t="shared" si="3"/>
        <v>1</v>
      </c>
      <c r="E64" s="1">
        <v>0.87887509783999995</v>
      </c>
      <c r="G64" s="1">
        <v>4.3370265464600002E-2</v>
      </c>
      <c r="H64" s="2">
        <v>9.1175658274699999E-7</v>
      </c>
      <c r="I64" s="1">
        <v>4.3388924394699997E-2</v>
      </c>
      <c r="J64" s="2">
        <v>3.6040405558600001E-6</v>
      </c>
      <c r="K64" s="1">
        <v>4.3521668908900003E-2</v>
      </c>
      <c r="L64" s="2">
        <v>3.0290659966199999E-5</v>
      </c>
      <c r="M64" s="1">
        <v>4.3373629059600002E-2</v>
      </c>
      <c r="N64" s="2">
        <v>4.5264429656499998E-6</v>
      </c>
      <c r="O64" s="1">
        <v>4.3401499973200003E-2</v>
      </c>
      <c r="P64" s="2">
        <v>1.9433891899E-5</v>
      </c>
      <c r="Q64" s="1">
        <v>4.39406240406E-2</v>
      </c>
      <c r="R64" s="1">
        <v>1.7768690402299999E-4</v>
      </c>
      <c r="S64" s="1">
        <v>4.3614803916700001E-2</v>
      </c>
      <c r="T64" s="2">
        <v>5.5226495543699997E-5</v>
      </c>
      <c r="V64" s="1">
        <f t="shared" si="4"/>
        <v>-5.7035857599999767E-4</v>
      </c>
      <c r="W64" s="1">
        <f t="shared" si="5"/>
        <v>0</v>
      </c>
    </row>
    <row r="65" spans="1:23" x14ac:dyDescent="0.2">
      <c r="A65" s="1" t="s">
        <v>68</v>
      </c>
      <c r="B65" s="2">
        <v>4.3963146794200001E-7</v>
      </c>
      <c r="C65" s="2">
        <v>4.3963146794200001E-7</v>
      </c>
      <c r="D65" s="1">
        <f t="shared" si="3"/>
        <v>1</v>
      </c>
      <c r="E65" s="1">
        <v>0.92448764253000004</v>
      </c>
      <c r="G65" s="1">
        <v>2.53289874804</v>
      </c>
      <c r="H65" s="2">
        <v>3.5419049356099998E-6</v>
      </c>
      <c r="I65" s="1">
        <v>2.5326984562999999</v>
      </c>
      <c r="J65" s="2">
        <v>6.6894335023100001E-5</v>
      </c>
      <c r="K65" s="1">
        <v>2.53047000837</v>
      </c>
      <c r="L65" s="1">
        <v>3.11616824259E-4</v>
      </c>
      <c r="M65" s="1">
        <v>2.5328912781400001</v>
      </c>
      <c r="N65" s="2">
        <v>1.7080389366800001E-5</v>
      </c>
      <c r="O65" s="1">
        <v>2.5326288192200002</v>
      </c>
      <c r="P65" s="1">
        <v>1.73353808416E-4</v>
      </c>
      <c r="Q65" s="1">
        <v>2.5273245111199998</v>
      </c>
      <c r="R65" s="1">
        <v>1.3566271062400001E-3</v>
      </c>
      <c r="S65" s="1">
        <v>2.5294177794600001</v>
      </c>
      <c r="T65" s="1">
        <v>6.1386425270099998E-4</v>
      </c>
      <c r="V65" s="1">
        <f t="shared" si="4"/>
        <v>5.5742369200002528E-3</v>
      </c>
      <c r="W65" s="1">
        <f t="shared" si="5"/>
        <v>1</v>
      </c>
    </row>
    <row r="66" spans="1:23" x14ac:dyDescent="0.2">
      <c r="A66" s="1" t="s">
        <v>69</v>
      </c>
      <c r="B66" s="2">
        <v>2.1008473213800001E-7</v>
      </c>
      <c r="C66" s="2">
        <v>2.1008473213800001E-7</v>
      </c>
      <c r="D66" s="1">
        <f t="shared" si="3"/>
        <v>1</v>
      </c>
      <c r="E66" s="1">
        <v>0.93218688298200003</v>
      </c>
      <c r="G66" s="1">
        <v>0.53766334626099999</v>
      </c>
      <c r="H66" s="2">
        <v>9.0090257222800003E-7</v>
      </c>
      <c r="I66" s="1">
        <v>0.53760487640999999</v>
      </c>
      <c r="J66" s="2">
        <v>2.1698779257200002E-5</v>
      </c>
      <c r="K66" s="1">
        <v>0.53702015169100004</v>
      </c>
      <c r="L66" s="2">
        <v>9.1609202554099995E-5</v>
      </c>
      <c r="M66" s="1">
        <v>0.53766387123299997</v>
      </c>
      <c r="N66" s="2">
        <v>2.5136411801700002E-6</v>
      </c>
      <c r="O66" s="1">
        <v>0.53758352560699996</v>
      </c>
      <c r="P66" s="2">
        <v>4.4596997995E-5</v>
      </c>
      <c r="Q66" s="1">
        <v>0.53595419258699994</v>
      </c>
      <c r="R66" s="1">
        <v>3.82402968865E-4</v>
      </c>
      <c r="S66" s="1">
        <v>0.53660923606400002</v>
      </c>
      <c r="T66" s="1">
        <v>1.9107976619999999E-4</v>
      </c>
      <c r="V66" s="1">
        <f t="shared" si="4"/>
        <v>1.7091536740000413E-3</v>
      </c>
      <c r="W66" s="1">
        <f t="shared" si="5"/>
        <v>1</v>
      </c>
    </row>
    <row r="67" spans="1:23" x14ac:dyDescent="0.2">
      <c r="A67" s="1" t="s">
        <v>70</v>
      </c>
      <c r="B67" s="2">
        <v>9.3623720187699995E-8</v>
      </c>
      <c r="C67" s="2">
        <v>9.3623720187699995E-8</v>
      </c>
      <c r="D67" s="1">
        <f t="shared" si="3"/>
        <v>1</v>
      </c>
      <c r="E67" s="1">
        <v>0.93970155109700004</v>
      </c>
      <c r="G67" s="1">
        <v>0.89719513067500001</v>
      </c>
      <c r="H67" s="2">
        <v>2.9217482341299998E-6</v>
      </c>
      <c r="I67" s="1">
        <v>0.89709711641099998</v>
      </c>
      <c r="J67" s="2">
        <v>3.7591213531800003E-5</v>
      </c>
      <c r="K67" s="1">
        <v>0.89613758700599999</v>
      </c>
      <c r="L67" s="2">
        <v>9.4068554711000001E-5</v>
      </c>
      <c r="M67" s="1">
        <v>0.89719589546900003</v>
      </c>
      <c r="N67" s="2">
        <v>4.5733962271699996E-6</v>
      </c>
      <c r="O67" s="1">
        <v>0.89708126929400001</v>
      </c>
      <c r="P67" s="2">
        <v>5.86580666664E-5</v>
      </c>
      <c r="Q67" s="1">
        <v>0.89441899614300002</v>
      </c>
      <c r="R67" s="1">
        <v>5.8349868249999999E-4</v>
      </c>
      <c r="S67" s="1">
        <v>0.89544327006799995</v>
      </c>
      <c r="T67" s="1">
        <v>3.2009677587200002E-4</v>
      </c>
      <c r="V67" s="1">
        <f t="shared" si="4"/>
        <v>2.7761345319999853E-3</v>
      </c>
      <c r="W67" s="1">
        <f t="shared" si="5"/>
        <v>1</v>
      </c>
    </row>
    <row r="68" spans="1:23" x14ac:dyDescent="0.2">
      <c r="A68" s="1" t="s">
        <v>71</v>
      </c>
      <c r="B68" s="2">
        <v>5.4896956111900001E-6</v>
      </c>
      <c r="C68" s="2">
        <v>5.4896956111900001E-6</v>
      </c>
      <c r="D68" s="1">
        <f t="shared" si="3"/>
        <v>1</v>
      </c>
      <c r="E68" s="1">
        <v>0.89069471896399999</v>
      </c>
      <c r="G68" s="1">
        <v>0.12098316896</v>
      </c>
      <c r="H68" s="2">
        <v>1.4658719429299999E-6</v>
      </c>
      <c r="I68" s="1">
        <v>0.12103654922199999</v>
      </c>
      <c r="J68" s="2">
        <v>1.74502904334E-5</v>
      </c>
      <c r="K68" s="1">
        <v>0.121612843673</v>
      </c>
      <c r="L68" s="2">
        <v>9.3871264774700005E-5</v>
      </c>
      <c r="M68" s="1">
        <v>0.120980303122</v>
      </c>
      <c r="N68" s="2">
        <v>7.1846799991700003E-7</v>
      </c>
      <c r="O68" s="1">
        <v>0.121082392013</v>
      </c>
      <c r="P68" s="2">
        <v>6.6380372849199999E-5</v>
      </c>
      <c r="Q68" s="1">
        <v>0.122593840792</v>
      </c>
      <c r="R68" s="1">
        <v>4.4787667043700002E-4</v>
      </c>
      <c r="S68" s="1">
        <v>0.121658569526</v>
      </c>
      <c r="T68" s="1">
        <v>2.1377077404500001E-4</v>
      </c>
      <c r="V68" s="1">
        <f t="shared" si="4"/>
        <v>-1.6106718320000046E-3</v>
      </c>
      <c r="W68" s="1">
        <f t="shared" si="5"/>
        <v>0</v>
      </c>
    </row>
    <row r="69" spans="1:23" x14ac:dyDescent="0.2">
      <c r="A69" s="1" t="s">
        <v>72</v>
      </c>
      <c r="B69" s="1">
        <v>3.0249764955300001E-2</v>
      </c>
      <c r="C69" s="1">
        <v>3.0249764955300001E-2</v>
      </c>
      <c r="D69" s="1">
        <f t="shared" si="3"/>
        <v>1</v>
      </c>
      <c r="E69" s="1">
        <v>0.586987788324</v>
      </c>
      <c r="G69" s="1">
        <v>0.23022034766800001</v>
      </c>
      <c r="H69" s="2">
        <v>1.04855898295E-6</v>
      </c>
      <c r="I69" s="1">
        <v>0.23022208663999999</v>
      </c>
      <c r="J69" s="2">
        <v>4.5069358667100003E-7</v>
      </c>
      <c r="K69" s="1">
        <v>0.23009104818199999</v>
      </c>
      <c r="L69" s="2">
        <v>3.6295323052699999E-5</v>
      </c>
      <c r="M69" s="1">
        <v>0.230219129208</v>
      </c>
      <c r="N69" s="2">
        <v>4.47690852394E-7</v>
      </c>
      <c r="O69" s="1">
        <v>0.23025068921799999</v>
      </c>
      <c r="P69" s="2">
        <v>1.34566241E-5</v>
      </c>
      <c r="Q69" s="1">
        <v>0.23025228668600001</v>
      </c>
      <c r="R69" s="2">
        <v>9.23995902657E-5</v>
      </c>
      <c r="S69" s="1">
        <v>0.230229158942</v>
      </c>
      <c r="T69" s="2">
        <v>5.3051343132499998E-5</v>
      </c>
      <c r="V69" s="1">
        <f t="shared" si="4"/>
        <v>-3.1939017999998986E-5</v>
      </c>
      <c r="W69" s="1">
        <f t="shared" si="5"/>
        <v>0</v>
      </c>
    </row>
    <row r="70" spans="1:23" x14ac:dyDescent="0.2">
      <c r="A70" s="1" t="s">
        <v>73</v>
      </c>
      <c r="B70" s="1">
        <v>5.5941638992699997E-3</v>
      </c>
      <c r="C70" s="1">
        <v>5.5941638992699997E-3</v>
      </c>
      <c r="D70" s="1">
        <f t="shared" si="3"/>
        <v>1</v>
      </c>
      <c r="E70" s="1">
        <v>0.68704380565699996</v>
      </c>
      <c r="G70" s="2">
        <v>3.9648925143300003E-6</v>
      </c>
      <c r="H70" s="2">
        <v>4.3157950914500002E-10</v>
      </c>
      <c r="I70" s="2">
        <v>3.9638565315099996E-6</v>
      </c>
      <c r="J70" s="2">
        <v>5.5423481918499998E-9</v>
      </c>
      <c r="K70" s="2">
        <v>3.8964460508799999E-6</v>
      </c>
      <c r="L70" s="2">
        <v>3.7308714309200002E-8</v>
      </c>
      <c r="M70" s="2">
        <v>3.9649969921499996E-6</v>
      </c>
      <c r="N70" s="2">
        <v>3.1261640538600002E-10</v>
      </c>
      <c r="O70" s="2">
        <v>3.9594305727500003E-6</v>
      </c>
      <c r="P70" s="2">
        <v>2.34607111483E-9</v>
      </c>
      <c r="Q70" s="2">
        <v>3.80787411741E-6</v>
      </c>
      <c r="R70" s="2">
        <v>8.0839174874200003E-8</v>
      </c>
      <c r="S70" s="2">
        <v>3.91184742691E-6</v>
      </c>
      <c r="T70" s="2">
        <v>3.7615967609299999E-8</v>
      </c>
      <c r="V70" s="1">
        <f t="shared" si="4"/>
        <v>1.5701839692000035E-7</v>
      </c>
      <c r="W70" s="1">
        <f t="shared" si="5"/>
        <v>1</v>
      </c>
    </row>
    <row r="71" spans="1:23" x14ac:dyDescent="0.2">
      <c r="A71" s="1" t="s">
        <v>74</v>
      </c>
      <c r="B71" s="1">
        <v>2.2048574458600001E-3</v>
      </c>
      <c r="C71" s="1">
        <v>2.2048574458600001E-3</v>
      </c>
      <c r="D71" s="1">
        <f t="shared" si="3"/>
        <v>1</v>
      </c>
      <c r="E71" s="1">
        <v>0.72990552767500005</v>
      </c>
      <c r="G71" s="1">
        <v>2.6827583604200001E-2</v>
      </c>
      <c r="H71" s="2">
        <v>2.1437592562000001E-7</v>
      </c>
      <c r="I71" s="1">
        <v>2.6829298756E-2</v>
      </c>
      <c r="J71" s="2">
        <v>3.70337861183E-6</v>
      </c>
      <c r="K71" s="1">
        <v>2.6855075296400001E-2</v>
      </c>
      <c r="L71" s="2">
        <v>1.1956190817599999E-5</v>
      </c>
      <c r="M71" s="1">
        <v>2.68298169356E-2</v>
      </c>
      <c r="N71" s="2">
        <v>2.20710504082E-6</v>
      </c>
      <c r="O71" s="1">
        <v>2.6826387931599999E-2</v>
      </c>
      <c r="P71" s="2">
        <v>4.0071626046700003E-6</v>
      </c>
      <c r="Q71" s="1">
        <v>2.6747785357199998E-2</v>
      </c>
      <c r="R71" s="2">
        <v>1.72864929352E-5</v>
      </c>
      <c r="S71" s="1">
        <v>2.6829900583699998E-2</v>
      </c>
      <c r="T71" s="2">
        <v>4.5244172317400003E-5</v>
      </c>
      <c r="V71" s="1">
        <f t="shared" si="4"/>
        <v>7.9798247000002764E-5</v>
      </c>
      <c r="W71" s="1">
        <f t="shared" si="5"/>
        <v>1</v>
      </c>
    </row>
    <row r="72" spans="1:23" x14ac:dyDescent="0.2">
      <c r="A72" s="1" t="s">
        <v>75</v>
      </c>
      <c r="B72" s="1">
        <v>3.1335185609000001E-3</v>
      </c>
      <c r="C72" s="1">
        <v>3.1335185609000001E-3</v>
      </c>
      <c r="D72" s="1">
        <f t="shared" si="3"/>
        <v>1</v>
      </c>
      <c r="E72" s="1">
        <v>0.71456392034600003</v>
      </c>
      <c r="G72" s="2">
        <v>5.0287866423499998E-5</v>
      </c>
      <c r="H72" s="2">
        <v>4.1025224967600001E-9</v>
      </c>
      <c r="I72" s="2">
        <v>5.0211583210799998E-5</v>
      </c>
      <c r="J72" s="2">
        <v>2.2901967525900001E-8</v>
      </c>
      <c r="K72" s="2">
        <v>4.9934105454499997E-5</v>
      </c>
      <c r="L72" s="2">
        <v>2.6689599095200002E-7</v>
      </c>
      <c r="M72" s="2">
        <v>5.0229663340199999E-5</v>
      </c>
      <c r="N72" s="2">
        <v>3.9675394277600001E-9</v>
      </c>
      <c r="O72" s="2">
        <v>5.0189391620500002E-5</v>
      </c>
      <c r="P72" s="2">
        <v>1.72047185081E-8</v>
      </c>
      <c r="Q72" s="2">
        <v>5.0668827524900001E-5</v>
      </c>
      <c r="R72" s="2">
        <v>1.8885990552999999E-7</v>
      </c>
      <c r="S72" s="2">
        <v>5.0882476735099997E-5</v>
      </c>
      <c r="T72" s="2">
        <v>3.7465191131400002E-7</v>
      </c>
      <c r="V72" s="1">
        <f t="shared" si="4"/>
        <v>-3.8096110140000333E-7</v>
      </c>
      <c r="W72" s="1">
        <f t="shared" si="5"/>
        <v>0</v>
      </c>
    </row>
    <row r="73" spans="1:23" x14ac:dyDescent="0.2">
      <c r="A73" s="1" t="s">
        <v>76</v>
      </c>
      <c r="B73" s="2">
        <v>1.9165003805299998E-5</v>
      </c>
      <c r="C73" s="2">
        <v>1.9165003805299998E-5</v>
      </c>
      <c r="D73" s="1">
        <f t="shared" si="3"/>
        <v>1</v>
      </c>
      <c r="E73" s="1">
        <v>0.86850968383399996</v>
      </c>
      <c r="G73" s="1">
        <v>0.84303051473400004</v>
      </c>
      <c r="H73" s="2">
        <v>3.1355860494600001E-6</v>
      </c>
      <c r="I73" s="1">
        <v>0.84297351139099996</v>
      </c>
      <c r="J73" s="2">
        <v>1.6054365027799998E-5</v>
      </c>
      <c r="K73" s="1">
        <v>0.84281032839100001</v>
      </c>
      <c r="L73" s="1">
        <v>1.10041784049E-4</v>
      </c>
      <c r="M73" s="1">
        <v>0.84302370835899998</v>
      </c>
      <c r="N73" s="2">
        <v>2.8002538908700002E-6</v>
      </c>
      <c r="O73" s="1">
        <v>0.84297313120899997</v>
      </c>
      <c r="P73" s="2">
        <v>1.4063716408399999E-5</v>
      </c>
      <c r="Q73" s="1">
        <v>0.84225930727099996</v>
      </c>
      <c r="R73" s="1">
        <v>2.3261389848599999E-4</v>
      </c>
      <c r="S73" s="1">
        <v>0.84259183469599996</v>
      </c>
      <c r="T73" s="2">
        <v>9.3699013126299999E-5</v>
      </c>
      <c r="V73" s="1">
        <f t="shared" si="4"/>
        <v>7.712074630000787E-4</v>
      </c>
      <c r="W73" s="1">
        <f t="shared" si="5"/>
        <v>1</v>
      </c>
    </row>
    <row r="74" spans="1:23" x14ac:dyDescent="0.2">
      <c r="A74" s="1" t="s">
        <v>77</v>
      </c>
      <c r="B74" s="2">
        <v>1.72634174056E-7</v>
      </c>
      <c r="C74" s="2">
        <v>1.72634174056E-7</v>
      </c>
      <c r="D74" s="1">
        <f t="shared" si="3"/>
        <v>1</v>
      </c>
      <c r="E74" s="1">
        <v>0.93409586073100004</v>
      </c>
      <c r="G74" s="1">
        <v>3.6845455615699997E-2</v>
      </c>
      <c r="H74" s="2">
        <v>5.4985401444599998E-7</v>
      </c>
      <c r="I74" s="1">
        <v>3.6836667114700003E-2</v>
      </c>
      <c r="J74" s="2">
        <v>4.3988266113099999E-6</v>
      </c>
      <c r="K74" s="1">
        <v>3.6745887679E-2</v>
      </c>
      <c r="L74" s="2">
        <v>1.2727325313600001E-5</v>
      </c>
      <c r="M74" s="1">
        <v>3.6846613668800002E-2</v>
      </c>
      <c r="N74" s="2">
        <v>5.9344097758699997E-7</v>
      </c>
      <c r="O74" s="1">
        <v>3.6831001372200002E-2</v>
      </c>
      <c r="P74" s="2">
        <v>1.62744479488E-6</v>
      </c>
      <c r="Q74" s="1">
        <v>3.65018206599E-2</v>
      </c>
      <c r="R74" s="2">
        <v>7.6517585703599999E-5</v>
      </c>
      <c r="S74" s="1">
        <v>3.66559182549E-2</v>
      </c>
      <c r="T74" s="2">
        <v>3.49891616515E-5</v>
      </c>
      <c r="V74" s="1">
        <f t="shared" si="4"/>
        <v>3.4363495579999709E-4</v>
      </c>
      <c r="W74" s="1">
        <f t="shared" si="5"/>
        <v>1</v>
      </c>
    </row>
    <row r="75" spans="1:23" x14ac:dyDescent="0.2">
      <c r="A75" s="1" t="s">
        <v>78</v>
      </c>
      <c r="B75" s="2">
        <v>5.9633223982300004E-7</v>
      </c>
      <c r="C75" s="2">
        <v>5.9633223982300004E-7</v>
      </c>
      <c r="D75" s="1">
        <f t="shared" si="3"/>
        <v>1</v>
      </c>
      <c r="E75" s="1">
        <v>0.92105373202700003</v>
      </c>
      <c r="G75" s="1">
        <v>1.38603644345E-2</v>
      </c>
      <c r="H75" s="2">
        <v>3.4066440964999999E-7</v>
      </c>
      <c r="I75" s="1">
        <v>1.38627966329E-2</v>
      </c>
      <c r="J75" s="2">
        <v>1.7591015282199999E-6</v>
      </c>
      <c r="K75" s="1">
        <v>1.3878948484599999E-2</v>
      </c>
      <c r="L75" s="2">
        <v>1.45054994902E-5</v>
      </c>
      <c r="M75" s="1">
        <v>1.3859712606800001E-2</v>
      </c>
      <c r="N75" s="2">
        <v>3.3552631594200002E-7</v>
      </c>
      <c r="O75" s="1">
        <v>1.38643772796E-2</v>
      </c>
      <c r="P75" s="2">
        <v>1.6542481015400001E-6</v>
      </c>
      <c r="Q75" s="1">
        <v>1.3991448143000001E-2</v>
      </c>
      <c r="R75" s="2">
        <v>2.9810029465799999E-5</v>
      </c>
      <c r="S75" s="1">
        <v>1.39419768534E-2</v>
      </c>
      <c r="T75" s="2">
        <v>1.6790463685899999E-5</v>
      </c>
      <c r="V75" s="1">
        <f t="shared" si="4"/>
        <v>-1.3108370850000058E-4</v>
      </c>
      <c r="W75" s="1">
        <f t="shared" si="5"/>
        <v>0</v>
      </c>
    </row>
    <row r="76" spans="1:23" x14ac:dyDescent="0.2">
      <c r="A76" s="1" t="s">
        <v>79</v>
      </c>
      <c r="B76" s="2">
        <v>8.7224568798599994E-5</v>
      </c>
      <c r="C76" s="2">
        <v>8.7224568798599994E-5</v>
      </c>
      <c r="D76" s="1">
        <f t="shared" si="3"/>
        <v>1</v>
      </c>
      <c r="E76" s="1">
        <v>0.83516038365599998</v>
      </c>
      <c r="G76" s="1">
        <v>6.1615668434099997E-2</v>
      </c>
      <c r="H76" s="2">
        <v>1.3067855448E-6</v>
      </c>
      <c r="I76" s="1">
        <v>6.1641281195000001E-2</v>
      </c>
      <c r="J76" s="2">
        <v>3.3076930271500001E-6</v>
      </c>
      <c r="K76" s="1">
        <v>6.1756553207100003E-2</v>
      </c>
      <c r="L76" s="2">
        <v>3.0738925337299998E-5</v>
      </c>
      <c r="M76" s="1">
        <v>6.1619772873000002E-2</v>
      </c>
      <c r="N76" s="2">
        <v>4.9374943825599996E-6</v>
      </c>
      <c r="O76" s="1">
        <v>6.16689913184E-2</v>
      </c>
      <c r="P76" s="2">
        <v>1.4512680319E-5</v>
      </c>
      <c r="Q76" s="1">
        <v>6.1928528861800003E-2</v>
      </c>
      <c r="R76" s="1">
        <v>1.1388940073E-4</v>
      </c>
      <c r="S76" s="1">
        <v>6.1769500818900001E-2</v>
      </c>
      <c r="T76" s="2">
        <v>3.1465202560000001E-5</v>
      </c>
      <c r="V76" s="1">
        <f t="shared" si="4"/>
        <v>-3.1286042770000549E-4</v>
      </c>
      <c r="W76" s="1">
        <f t="shared" si="5"/>
        <v>0</v>
      </c>
    </row>
    <row r="77" spans="1:23" x14ac:dyDescent="0.2">
      <c r="A77" s="1" t="s">
        <v>80</v>
      </c>
      <c r="B77" s="2">
        <v>1.44220319764E-5</v>
      </c>
      <c r="C77" s="2">
        <v>1.44220319764E-5</v>
      </c>
      <c r="D77" s="1">
        <f t="shared" si="3"/>
        <v>1</v>
      </c>
      <c r="E77" s="1">
        <v>0.87393603969300004</v>
      </c>
      <c r="G77" s="1">
        <v>0.60997020556600001</v>
      </c>
      <c r="H77" s="2">
        <v>6.2038231556600005E-7</v>
      </c>
      <c r="I77" s="1">
        <v>0.60994344539500001</v>
      </c>
      <c r="J77" s="2">
        <v>4.6997315523400001E-6</v>
      </c>
      <c r="K77" s="1">
        <v>0.60966119746699998</v>
      </c>
      <c r="L77" s="2">
        <v>6.1979667545599998E-5</v>
      </c>
      <c r="M77" s="1">
        <v>0.60997733671400001</v>
      </c>
      <c r="N77" s="2">
        <v>3.6379801283400003E-7</v>
      </c>
      <c r="O77" s="1">
        <v>0.60990919618299999</v>
      </c>
      <c r="P77" s="2">
        <v>2.68087069171E-5</v>
      </c>
      <c r="Q77" s="1">
        <v>0.60908089194100001</v>
      </c>
      <c r="R77" s="1">
        <v>2.9613345322800002E-4</v>
      </c>
      <c r="S77" s="1">
        <v>0.60939882048799998</v>
      </c>
      <c r="T77" s="1">
        <v>1.12992744465E-4</v>
      </c>
      <c r="V77" s="1">
        <f t="shared" si="4"/>
        <v>8.8931362499999889E-4</v>
      </c>
      <c r="W77" s="1">
        <f t="shared" si="5"/>
        <v>1</v>
      </c>
    </row>
    <row r="78" spans="1:23" x14ac:dyDescent="0.2">
      <c r="A78" s="1" t="s">
        <v>81</v>
      </c>
      <c r="B78" s="1">
        <v>3.7030975140399998E-4</v>
      </c>
      <c r="C78" s="1">
        <v>3.7030975140399998E-4</v>
      </c>
      <c r="D78" s="1">
        <f t="shared" si="3"/>
        <v>1</v>
      </c>
      <c r="E78" s="1">
        <v>0.79490168882800005</v>
      </c>
      <c r="G78" s="1">
        <v>3.8067796191400001E-4</v>
      </c>
      <c r="H78" s="2">
        <v>8.6755288801700006E-9</v>
      </c>
      <c r="I78" s="1">
        <v>3.8039638746399998E-4</v>
      </c>
      <c r="J78" s="2">
        <v>6.2478774312099997E-8</v>
      </c>
      <c r="K78" s="1">
        <v>3.7795559193699998E-4</v>
      </c>
      <c r="L78" s="2">
        <v>4.4828110579799998E-7</v>
      </c>
      <c r="M78" s="1">
        <v>3.8066079274599998E-4</v>
      </c>
      <c r="N78" s="2">
        <v>2.2290535667199999E-8</v>
      </c>
      <c r="O78" s="1">
        <v>3.8027480008300001E-4</v>
      </c>
      <c r="P78" s="2">
        <v>1.2818373960399999E-7</v>
      </c>
      <c r="Q78" s="1">
        <v>3.8574541562800001E-4</v>
      </c>
      <c r="R78" s="2">
        <v>1.6123408919699999E-6</v>
      </c>
      <c r="S78" s="1">
        <v>3.8014176799900003E-4</v>
      </c>
      <c r="T78" s="2">
        <v>2.4099514956000002E-6</v>
      </c>
      <c r="V78" s="1">
        <f t="shared" si="4"/>
        <v>-5.0674537140000023E-6</v>
      </c>
      <c r="W78" s="1">
        <f t="shared" si="5"/>
        <v>0</v>
      </c>
    </row>
    <row r="79" spans="1:23" x14ac:dyDescent="0.2">
      <c r="A79" s="1" t="s">
        <v>82</v>
      </c>
      <c r="B79" s="2">
        <v>5.1388462749000002E-6</v>
      </c>
      <c r="C79" s="2">
        <v>5.1388462749000002E-6</v>
      </c>
      <c r="D79" s="1">
        <f t="shared" si="3"/>
        <v>1</v>
      </c>
      <c r="E79" s="1">
        <v>0.89175274235099999</v>
      </c>
      <c r="G79" s="1">
        <v>0.605770938594</v>
      </c>
      <c r="H79" s="2">
        <v>9.6641915740700004E-6</v>
      </c>
      <c r="I79" s="1">
        <v>0.60592142520500003</v>
      </c>
      <c r="J79" s="2">
        <v>2.1869955061900001E-5</v>
      </c>
      <c r="K79" s="1">
        <v>0.60689874815900002</v>
      </c>
      <c r="L79" s="2">
        <v>5.3776123384400002E-5</v>
      </c>
      <c r="M79" s="1">
        <v>0.605765258945</v>
      </c>
      <c r="N79" s="2">
        <v>5.9968188809200004E-6</v>
      </c>
      <c r="O79" s="1">
        <v>0.60601125208399997</v>
      </c>
      <c r="P79" s="1">
        <v>1.20891523464E-4</v>
      </c>
      <c r="Q79" s="1">
        <v>0.60932720045300004</v>
      </c>
      <c r="R79" s="1">
        <v>1.0806810981600001E-3</v>
      </c>
      <c r="S79" s="1">
        <v>0.60767525484499996</v>
      </c>
      <c r="T79" s="1">
        <v>3.3206703114500001E-4</v>
      </c>
      <c r="V79" s="1">
        <f t="shared" si="4"/>
        <v>-3.5562618590000428E-3</v>
      </c>
      <c r="W79" s="1">
        <f t="shared" si="5"/>
        <v>0</v>
      </c>
    </row>
    <row r="80" spans="1:23" x14ac:dyDescent="0.2">
      <c r="A80" s="1" t="s">
        <v>83</v>
      </c>
      <c r="B80" s="1">
        <v>3.1335185609000001E-3</v>
      </c>
      <c r="C80" s="1">
        <v>3.1335185609000001E-3</v>
      </c>
      <c r="D80" s="1">
        <f t="shared" si="3"/>
        <v>1</v>
      </c>
      <c r="E80" s="1">
        <v>0.71456392034600003</v>
      </c>
      <c r="G80" s="2">
        <v>5.0287866423499998E-5</v>
      </c>
      <c r="H80" s="2">
        <v>4.1025224967600001E-9</v>
      </c>
      <c r="I80" s="2">
        <v>5.0211583210799998E-5</v>
      </c>
      <c r="J80" s="2">
        <v>2.2901967525900001E-8</v>
      </c>
      <c r="K80" s="2">
        <v>4.9934105454499997E-5</v>
      </c>
      <c r="L80" s="2">
        <v>2.6689599095200002E-7</v>
      </c>
      <c r="M80" s="2">
        <v>5.0229663340199999E-5</v>
      </c>
      <c r="N80" s="2">
        <v>3.9675394277600001E-9</v>
      </c>
      <c r="O80" s="2">
        <v>5.0189391620500002E-5</v>
      </c>
      <c r="P80" s="2">
        <v>1.72047185081E-8</v>
      </c>
      <c r="Q80" s="2">
        <v>5.0668827524900001E-5</v>
      </c>
      <c r="R80" s="2">
        <v>1.8885990552999999E-7</v>
      </c>
      <c r="S80" s="2">
        <v>5.0882476735099997E-5</v>
      </c>
      <c r="T80" s="2">
        <v>3.7465191131400002E-7</v>
      </c>
      <c r="V80" s="1">
        <f t="shared" si="4"/>
        <v>-3.8096110140000333E-7</v>
      </c>
      <c r="W80" s="1">
        <f t="shared" si="5"/>
        <v>0</v>
      </c>
    </row>
    <row r="81" spans="1:23" x14ac:dyDescent="0.2">
      <c r="A81" s="1" t="s">
        <v>84</v>
      </c>
      <c r="B81" s="1">
        <v>6.3458554592199998E-3</v>
      </c>
      <c r="C81" s="1">
        <v>6.3458554592199998E-3</v>
      </c>
      <c r="D81" s="1">
        <f t="shared" si="3"/>
        <v>1</v>
      </c>
      <c r="E81" s="1">
        <v>0.68065791360899996</v>
      </c>
      <c r="G81" s="1">
        <v>0.70076650685899999</v>
      </c>
      <c r="H81" s="2">
        <v>4.4488262067699996E-6</v>
      </c>
      <c r="I81" s="1">
        <v>0.70077031788400002</v>
      </c>
      <c r="J81" s="2">
        <v>2.5661404290100001E-5</v>
      </c>
      <c r="K81" s="1">
        <v>0.70101387556100003</v>
      </c>
      <c r="L81" s="2">
        <v>7.0293325612600006E-5</v>
      </c>
      <c r="M81" s="1">
        <v>0.700785696254</v>
      </c>
      <c r="N81" s="2">
        <v>9.2009447344699992E-6</v>
      </c>
      <c r="O81" s="1">
        <v>0.70061275162500003</v>
      </c>
      <c r="P81" s="2">
        <v>5.2975618281799998E-5</v>
      </c>
      <c r="Q81" s="1">
        <v>0.69966440145099995</v>
      </c>
      <c r="R81" s="1">
        <v>4.2942537796300003E-4</v>
      </c>
      <c r="S81" s="1">
        <v>0.70019455827300003</v>
      </c>
      <c r="T81" s="1">
        <v>6.3861742286800002E-4</v>
      </c>
      <c r="V81" s="1">
        <f t="shared" si="4"/>
        <v>1.1021054080000425E-3</v>
      </c>
      <c r="W81" s="1">
        <f t="shared" si="5"/>
        <v>1</v>
      </c>
    </row>
    <row r="82" spans="1:23" x14ac:dyDescent="0.2">
      <c r="A82" s="1" t="s">
        <v>85</v>
      </c>
      <c r="B82" s="1">
        <v>7.8575686542000003E-3</v>
      </c>
      <c r="C82" s="1">
        <v>7.8575686542000003E-3</v>
      </c>
      <c r="D82" s="1">
        <f t="shared" si="3"/>
        <v>1</v>
      </c>
      <c r="E82" s="1">
        <v>0.66948331382000004</v>
      </c>
      <c r="G82" s="1">
        <v>5.4203177269799997E-3</v>
      </c>
      <c r="H82" s="2">
        <v>1.13729826604E-8</v>
      </c>
      <c r="I82" s="1">
        <v>5.4189754331300001E-3</v>
      </c>
      <c r="J82" s="2">
        <v>1.23219950092E-7</v>
      </c>
      <c r="K82" s="1">
        <v>5.4116075572400004E-3</v>
      </c>
      <c r="L82" s="2">
        <v>8.0977258927699994E-6</v>
      </c>
      <c r="M82" s="1">
        <v>5.4201401692999997E-3</v>
      </c>
      <c r="N82" s="2">
        <v>2.10711726998E-7</v>
      </c>
      <c r="O82" s="1">
        <v>5.41604747005E-3</v>
      </c>
      <c r="P82" s="2">
        <v>8.8697968901199997E-7</v>
      </c>
      <c r="Q82" s="1">
        <v>5.4039422859400001E-3</v>
      </c>
      <c r="R82" s="2">
        <v>5.5118673285200001E-6</v>
      </c>
      <c r="S82" s="1">
        <v>5.42733085178E-3</v>
      </c>
      <c r="T82" s="2">
        <v>8.1895718677300001E-6</v>
      </c>
      <c r="V82" s="1">
        <f t="shared" si="4"/>
        <v>1.6375441039999557E-5</v>
      </c>
      <c r="W82" s="1">
        <f t="shared" si="5"/>
        <v>1</v>
      </c>
    </row>
    <row r="83" spans="1:23" x14ac:dyDescent="0.2">
      <c r="A83" s="1" t="s">
        <v>86</v>
      </c>
      <c r="B83" s="2">
        <v>1.8142004662699999E-8</v>
      </c>
      <c r="C83" s="2">
        <v>1.8142004662699999E-8</v>
      </c>
      <c r="D83" s="1">
        <f t="shared" si="3"/>
        <v>1</v>
      </c>
      <c r="E83" s="1">
        <v>0.95246222191399998</v>
      </c>
      <c r="G83" s="1">
        <v>3.1295446086000003E-2</v>
      </c>
      <c r="H83" s="2">
        <v>3.6092070030500002E-7</v>
      </c>
      <c r="I83" s="1">
        <v>3.1292453735600002E-2</v>
      </c>
      <c r="J83" s="2">
        <v>1.1369657074799999E-6</v>
      </c>
      <c r="K83" s="1">
        <v>3.1283130050800002E-2</v>
      </c>
      <c r="L83" s="2">
        <v>4.7711019013099996E-6</v>
      </c>
      <c r="M83" s="1">
        <v>3.12951599935E-2</v>
      </c>
      <c r="N83" s="2">
        <v>2.0202646465599999E-7</v>
      </c>
      <c r="O83" s="1">
        <v>3.1289254815900003E-2</v>
      </c>
      <c r="P83" s="2">
        <v>3.7483241081500002E-6</v>
      </c>
      <c r="Q83" s="1">
        <v>3.1495470855599998E-2</v>
      </c>
      <c r="R83" s="2">
        <v>3.6367552309599998E-5</v>
      </c>
      <c r="S83" s="1">
        <v>3.1411571577600002E-2</v>
      </c>
      <c r="T83" s="2">
        <v>2.64800891851E-5</v>
      </c>
      <c r="V83" s="1">
        <f t="shared" si="4"/>
        <v>-2.0002476959999488E-4</v>
      </c>
      <c r="W83" s="1">
        <f t="shared" si="5"/>
        <v>0</v>
      </c>
    </row>
    <row r="84" spans="1:23" x14ac:dyDescent="0.2">
      <c r="A84" s="1" t="s">
        <v>87</v>
      </c>
      <c r="B84" s="2">
        <v>3.9448718118700002E-7</v>
      </c>
      <c r="C84" s="2">
        <v>3.9448718118700002E-7</v>
      </c>
      <c r="D84" s="1">
        <f t="shared" si="3"/>
        <v>1</v>
      </c>
      <c r="E84" s="1">
        <v>0.92567097573299995</v>
      </c>
      <c r="G84" s="1">
        <v>3.9826037350800002E-2</v>
      </c>
      <c r="H84" s="2">
        <v>2.92281305081E-7</v>
      </c>
      <c r="I84" s="1">
        <v>3.9853088576999998E-2</v>
      </c>
      <c r="J84" s="2">
        <v>1.6587312976000001E-5</v>
      </c>
      <c r="K84" s="1">
        <v>4.0079074361100003E-2</v>
      </c>
      <c r="L84" s="2">
        <v>5.2097543276299997E-5</v>
      </c>
      <c r="M84" s="1">
        <v>3.9823453061700001E-2</v>
      </c>
      <c r="N84" s="2">
        <v>8.4920759763599997E-7</v>
      </c>
      <c r="O84" s="1">
        <v>3.9890867045E-2</v>
      </c>
      <c r="P84" s="2">
        <v>2.0913011596200001E-5</v>
      </c>
      <c r="Q84" s="1">
        <v>4.0587624886399998E-2</v>
      </c>
      <c r="R84" s="1">
        <v>1.7494616073700001E-4</v>
      </c>
      <c r="S84" s="1">
        <v>4.0197137372000001E-2</v>
      </c>
      <c r="T84" s="2">
        <v>6.4644655694799996E-5</v>
      </c>
      <c r="V84" s="1">
        <f t="shared" si="4"/>
        <v>-7.6158753559999598E-4</v>
      </c>
      <c r="W84" s="1">
        <f t="shared" si="5"/>
        <v>0</v>
      </c>
    </row>
    <row r="85" spans="1:23" x14ac:dyDescent="0.2">
      <c r="A85" s="1" t="s">
        <v>88</v>
      </c>
      <c r="B85" s="2">
        <v>4.2059104384199999E-5</v>
      </c>
      <c r="C85" s="2">
        <v>4.2059104384199999E-5</v>
      </c>
      <c r="D85" s="1">
        <f t="shared" si="3"/>
        <v>1</v>
      </c>
      <c r="E85" s="1">
        <v>0.85220140772499997</v>
      </c>
      <c r="G85" s="1">
        <v>1.4143290097499999E-4</v>
      </c>
      <c r="H85" s="2">
        <v>3.05525514937E-9</v>
      </c>
      <c r="I85" s="1">
        <v>1.4134292816299999E-4</v>
      </c>
      <c r="J85" s="2">
        <v>2.2965174489499999E-8</v>
      </c>
      <c r="K85" s="1">
        <v>1.4060134159600001E-4</v>
      </c>
      <c r="L85" s="2">
        <v>2.20359694268E-7</v>
      </c>
      <c r="M85" s="1">
        <v>1.41430219764E-4</v>
      </c>
      <c r="N85" s="2">
        <v>7.4888275663600002E-9</v>
      </c>
      <c r="O85" s="1">
        <v>1.4125725339699999E-4</v>
      </c>
      <c r="P85" s="2">
        <v>7.9553355778699995E-8</v>
      </c>
      <c r="Q85" s="1">
        <v>1.44779123929E-4</v>
      </c>
      <c r="R85" s="2">
        <v>7.6280991944600002E-7</v>
      </c>
      <c r="S85" s="1">
        <v>1.42428979827E-4</v>
      </c>
      <c r="T85" s="2">
        <v>1.15882116114E-6</v>
      </c>
      <c r="V85" s="1">
        <f t="shared" si="4"/>
        <v>-3.3462229540000071E-6</v>
      </c>
      <c r="W85" s="1">
        <f t="shared" si="5"/>
        <v>0</v>
      </c>
    </row>
    <row r="86" spans="1:23" x14ac:dyDescent="0.2">
      <c r="A86" s="1" t="s">
        <v>89</v>
      </c>
      <c r="B86" s="1">
        <v>2.5479209109400001E-4</v>
      </c>
      <c r="C86" s="1">
        <v>2.5479209109400001E-4</v>
      </c>
      <c r="D86" s="1">
        <f t="shared" si="3"/>
        <v>1</v>
      </c>
      <c r="E86" s="1">
        <v>0.80623256171799995</v>
      </c>
      <c r="G86" s="1">
        <v>0.45054197733899998</v>
      </c>
      <c r="H86" s="2">
        <v>1.0067846838100001E-6</v>
      </c>
      <c r="I86" s="1">
        <v>0.45053389067600003</v>
      </c>
      <c r="J86" s="2">
        <v>6.4820254367499997E-6</v>
      </c>
      <c r="K86" s="1">
        <v>0.45033827762500001</v>
      </c>
      <c r="L86" s="2">
        <v>2.47143858683E-5</v>
      </c>
      <c r="M86" s="1">
        <v>0.45054337169999997</v>
      </c>
      <c r="N86" s="2">
        <v>4.8156144627800001E-7</v>
      </c>
      <c r="O86" s="1">
        <v>0.45054561035500001</v>
      </c>
      <c r="P86" s="2">
        <v>1.02513008996E-5</v>
      </c>
      <c r="Q86" s="1">
        <v>0.45027832836699999</v>
      </c>
      <c r="R86" s="1">
        <v>1.3372905728199999E-4</v>
      </c>
      <c r="S86" s="1">
        <v>0.45032861206300001</v>
      </c>
      <c r="T86" s="2">
        <v>5.4256934423900002E-5</v>
      </c>
      <c r="V86" s="1">
        <f t="shared" si="4"/>
        <v>2.6364897199998572E-4</v>
      </c>
      <c r="W86" s="1">
        <f t="shared" si="5"/>
        <v>1</v>
      </c>
    </row>
    <row r="87" spans="1:23" x14ac:dyDescent="0.2">
      <c r="A87" s="1" t="s">
        <v>90</v>
      </c>
      <c r="B87" s="1">
        <v>1.52727776599E-4</v>
      </c>
      <c r="C87" s="1">
        <v>1.52727776599E-4</v>
      </c>
      <c r="D87" s="1">
        <f t="shared" si="3"/>
        <v>1</v>
      </c>
      <c r="E87" s="1">
        <v>0.82066612908199998</v>
      </c>
      <c r="G87" s="1">
        <v>0.62574581386100003</v>
      </c>
      <c r="H87" s="2">
        <v>4.1333293024699999E-7</v>
      </c>
      <c r="I87" s="1">
        <v>0.62566864302699998</v>
      </c>
      <c r="J87" s="2">
        <v>1.7154365249899999E-5</v>
      </c>
      <c r="K87" s="1">
        <v>0.62544892531200003</v>
      </c>
      <c r="L87" s="1">
        <v>1.9373599406200001E-4</v>
      </c>
      <c r="M87" s="1">
        <v>0.62572534839600003</v>
      </c>
      <c r="N87" s="2">
        <v>6.0415040467100001E-6</v>
      </c>
      <c r="O87" s="1">
        <v>0.62565534867999995</v>
      </c>
      <c r="P87" s="2">
        <v>5.0341043868399999E-5</v>
      </c>
      <c r="Q87" s="1">
        <v>0.62460413983100005</v>
      </c>
      <c r="R87" s="1">
        <v>4.3124767256299998E-4</v>
      </c>
      <c r="S87" s="1">
        <v>0.62515001462499997</v>
      </c>
      <c r="T87" s="2">
        <v>6.5359724741900007E-5</v>
      </c>
      <c r="V87" s="1">
        <f t="shared" si="4"/>
        <v>1.1416740299999839E-3</v>
      </c>
      <c r="W87" s="1">
        <f t="shared" si="5"/>
        <v>1</v>
      </c>
    </row>
    <row r="88" spans="1:23" x14ac:dyDescent="0.2">
      <c r="A88" s="1" t="s">
        <v>91</v>
      </c>
      <c r="B88" s="2">
        <v>6.3009720564500004E-6</v>
      </c>
      <c r="C88" s="2">
        <v>6.3009720564500004E-6</v>
      </c>
      <c r="D88" s="1">
        <f t="shared" si="3"/>
        <v>1</v>
      </c>
      <c r="E88" s="1">
        <v>0.88845207270299997</v>
      </c>
      <c r="G88" s="1">
        <v>1.40070312353</v>
      </c>
      <c r="H88" s="2">
        <v>4.4671002831799998E-6</v>
      </c>
      <c r="I88" s="1">
        <v>1.4008142569499999</v>
      </c>
      <c r="J88" s="2">
        <v>6.0929694273699998E-5</v>
      </c>
      <c r="K88" s="1">
        <v>1.40116104933</v>
      </c>
      <c r="L88" s="1">
        <v>1.92891924552E-4</v>
      </c>
      <c r="M88" s="1">
        <v>1.40072131563</v>
      </c>
      <c r="N88" s="2">
        <v>1.02413922671E-5</v>
      </c>
      <c r="O88" s="1">
        <v>1.4010790793100001</v>
      </c>
      <c r="P88" s="1">
        <v>1.3852823005699999E-4</v>
      </c>
      <c r="Q88" s="1">
        <v>1.4026310501499999</v>
      </c>
      <c r="R88" s="1">
        <v>4.4032822056700002E-4</v>
      </c>
      <c r="S88" s="1">
        <v>1.4017193029599999</v>
      </c>
      <c r="T88" s="1">
        <v>3.3767858776499998E-4</v>
      </c>
      <c r="V88" s="1">
        <f t="shared" si="4"/>
        <v>-1.9279266199998535E-3</v>
      </c>
      <c r="W88" s="1">
        <f t="shared" si="5"/>
        <v>0</v>
      </c>
    </row>
    <row r="89" spans="1:23" x14ac:dyDescent="0.2">
      <c r="A89" s="1" t="s">
        <v>92</v>
      </c>
      <c r="B89" s="1">
        <v>1.78478484067E-2</v>
      </c>
      <c r="C89" s="1">
        <v>1.78478484067E-2</v>
      </c>
      <c r="D89" s="1">
        <f t="shared" si="3"/>
        <v>1</v>
      </c>
      <c r="E89" s="1">
        <v>0.62200237612300002</v>
      </c>
      <c r="G89" s="1">
        <v>1.36976819117E-4</v>
      </c>
      <c r="H89" s="2">
        <v>2.4607995090799999E-8</v>
      </c>
      <c r="I89" s="1">
        <v>1.3685903218000001E-4</v>
      </c>
      <c r="J89" s="2">
        <v>2.2462937416400001E-8</v>
      </c>
      <c r="K89" s="1">
        <v>1.3765021227200001E-4</v>
      </c>
      <c r="L89" s="2">
        <v>1.1276257071399999E-6</v>
      </c>
      <c r="M89" s="1">
        <v>1.3689308514900001E-4</v>
      </c>
      <c r="N89" s="2">
        <v>1.2635310848000001E-8</v>
      </c>
      <c r="O89" s="1">
        <v>1.3692720084100001E-4</v>
      </c>
      <c r="P89" s="2">
        <v>4.1373560105399998E-8</v>
      </c>
      <c r="Q89" s="1">
        <v>1.3859204695899999E-4</v>
      </c>
      <c r="R89" s="2">
        <v>3.5065623508799999E-7</v>
      </c>
      <c r="S89" s="1">
        <v>1.3817622418E-4</v>
      </c>
      <c r="T89" s="2">
        <v>6.6513269699799996E-7</v>
      </c>
      <c r="V89" s="1">
        <f t="shared" si="4"/>
        <v>-1.6152278419999909E-6</v>
      </c>
      <c r="W89" s="1">
        <f t="shared" si="5"/>
        <v>0</v>
      </c>
    </row>
    <row r="90" spans="1:23" x14ac:dyDescent="0.2">
      <c r="A90" s="1" t="s">
        <v>93</v>
      </c>
      <c r="B90" s="1">
        <v>9.4603594197000002E-3</v>
      </c>
      <c r="C90" s="1">
        <v>9.4603594197000002E-3</v>
      </c>
      <c r="D90" s="1">
        <f t="shared" si="3"/>
        <v>1</v>
      </c>
      <c r="E90" s="1">
        <v>0.65939890650400002</v>
      </c>
      <c r="G90" s="1">
        <v>0.441587176621</v>
      </c>
      <c r="H90" s="2">
        <v>9.1414958013299998E-7</v>
      </c>
      <c r="I90" s="1">
        <v>0.44153941615300002</v>
      </c>
      <c r="J90" s="2">
        <v>7.5320179144799996E-6</v>
      </c>
      <c r="K90" s="1">
        <v>0.441409629957</v>
      </c>
      <c r="L90" s="2">
        <v>1.50925504255E-5</v>
      </c>
      <c r="M90" s="1">
        <v>0.44158546576300001</v>
      </c>
      <c r="N90" s="2">
        <v>1.5441560422899999E-6</v>
      </c>
      <c r="O90" s="1">
        <v>0.44152454930700002</v>
      </c>
      <c r="P90" s="2">
        <v>5.1640966145399998E-5</v>
      </c>
      <c r="Q90" s="1">
        <v>0.44193801733999999</v>
      </c>
      <c r="R90" s="1">
        <v>3.5595491977700002E-4</v>
      </c>
      <c r="S90" s="1">
        <v>0.44204260041900001</v>
      </c>
      <c r="T90" s="1">
        <v>2.0211281151399999E-4</v>
      </c>
      <c r="V90" s="1">
        <f t="shared" si="4"/>
        <v>-3.5084071899998959E-4</v>
      </c>
      <c r="W90" s="1">
        <f t="shared" si="5"/>
        <v>0</v>
      </c>
    </row>
    <row r="91" spans="1:23" x14ac:dyDescent="0.2">
      <c r="A91" s="1" t="s">
        <v>94</v>
      </c>
      <c r="B91" s="1">
        <v>4.6648596001600002E-3</v>
      </c>
      <c r="C91" s="1">
        <v>4.6648596001600002E-3</v>
      </c>
      <c r="D91" s="1">
        <f t="shared" si="3"/>
        <v>1</v>
      </c>
      <c r="E91" s="1">
        <v>0.69598617846400002</v>
      </c>
      <c r="G91" s="1">
        <v>3.5539302887900002</v>
      </c>
      <c r="H91" s="2">
        <v>3.4769452490500002E-6</v>
      </c>
      <c r="I91" s="1">
        <v>3.5538898469400002</v>
      </c>
      <c r="J91" s="2">
        <v>2.9424550826699999E-5</v>
      </c>
      <c r="K91" s="1">
        <v>3.55335678901</v>
      </c>
      <c r="L91" s="2">
        <v>8.3431484687400005E-5</v>
      </c>
      <c r="M91" s="1">
        <v>3.55392793614</v>
      </c>
      <c r="N91" s="2">
        <v>2.0774770142100001E-6</v>
      </c>
      <c r="O91" s="1">
        <v>3.5540707916900001</v>
      </c>
      <c r="P91" s="2">
        <v>4.6028963010799997E-5</v>
      </c>
      <c r="Q91" s="1">
        <v>3.5545783106500002</v>
      </c>
      <c r="R91" s="1">
        <v>5.4855598131500001E-4</v>
      </c>
      <c r="S91" s="1">
        <v>3.55439617076</v>
      </c>
      <c r="T91" s="1">
        <v>3.0815892246699998E-4</v>
      </c>
      <c r="V91" s="1">
        <f t="shared" si="4"/>
        <v>-6.4802186000001427E-4</v>
      </c>
      <c r="W91" s="1">
        <f t="shared" si="5"/>
        <v>0</v>
      </c>
    </row>
    <row r="92" spans="1:23" x14ac:dyDescent="0.2">
      <c r="A92" s="1" t="s">
        <v>95</v>
      </c>
      <c r="B92" s="2">
        <v>2.2879804512299999E-5</v>
      </c>
      <c r="C92" s="2">
        <v>2.2879804512299999E-5</v>
      </c>
      <c r="D92" s="1">
        <f t="shared" si="3"/>
        <v>1</v>
      </c>
      <c r="E92" s="1">
        <v>0.86500573868899999</v>
      </c>
      <c r="G92" s="1">
        <v>0.268433613008</v>
      </c>
      <c r="H92" s="2">
        <v>5.9041488393100003E-6</v>
      </c>
      <c r="I92" s="1">
        <v>0.268530856072</v>
      </c>
      <c r="J92" s="2">
        <v>1.22872310056E-5</v>
      </c>
      <c r="K92" s="1">
        <v>0.26916551061499999</v>
      </c>
      <c r="L92" s="2">
        <v>5.3148529917600001E-5</v>
      </c>
      <c r="M92" s="1">
        <v>0.26842993319699998</v>
      </c>
      <c r="N92" s="2">
        <v>3.5777263742900002E-6</v>
      </c>
      <c r="O92" s="1">
        <v>0.26859108519000002</v>
      </c>
      <c r="P92" s="2">
        <v>8.2003644133699999E-5</v>
      </c>
      <c r="Q92" s="1">
        <v>0.27043805719199998</v>
      </c>
      <c r="R92" s="1">
        <v>7.0384984804400003E-4</v>
      </c>
      <c r="S92" s="1">
        <v>0.26956862966099998</v>
      </c>
      <c r="T92" s="1">
        <v>1.8163115492099999E-4</v>
      </c>
      <c r="V92" s="1">
        <f t="shared" si="4"/>
        <v>-2.004444183999976E-3</v>
      </c>
      <c r="W92" s="1">
        <f t="shared" si="5"/>
        <v>0</v>
      </c>
    </row>
    <row r="93" spans="1:23" x14ac:dyDescent="0.2">
      <c r="A93" s="1" t="s">
        <v>96</v>
      </c>
      <c r="B93" s="2">
        <v>1.8074448105200001E-8</v>
      </c>
      <c r="C93" s="2">
        <v>1.8074448105200001E-8</v>
      </c>
      <c r="D93" s="1">
        <f t="shared" si="3"/>
        <v>1</v>
      </c>
      <c r="E93" s="1">
        <v>0.95248786851199996</v>
      </c>
      <c r="G93" s="1">
        <v>3.16889232853E-2</v>
      </c>
      <c r="H93" s="2">
        <v>1.4132000364999999E-6</v>
      </c>
      <c r="I93" s="1">
        <v>3.1735791594499997E-2</v>
      </c>
      <c r="J93" s="2">
        <v>7.4254018149600001E-6</v>
      </c>
      <c r="K93" s="1">
        <v>3.1681014676199999E-2</v>
      </c>
      <c r="L93" s="2">
        <v>2.4478548691700001E-5</v>
      </c>
      <c r="M93" s="1">
        <v>3.1716491766199999E-2</v>
      </c>
      <c r="N93" s="2">
        <v>1.6999141946800001E-5</v>
      </c>
      <c r="O93" s="1">
        <v>3.1725531338800003E-2</v>
      </c>
      <c r="P93" s="2">
        <v>8.6786616364199994E-6</v>
      </c>
      <c r="Q93" s="1">
        <v>3.0981180730099998E-2</v>
      </c>
      <c r="R93" s="1">
        <v>1.33812381952E-4</v>
      </c>
      <c r="S93" s="1">
        <v>3.1297900762200001E-2</v>
      </c>
      <c r="T93" s="2">
        <v>8.2704705978399993E-5</v>
      </c>
      <c r="V93" s="1">
        <f t="shared" si="4"/>
        <v>7.0774255520000134E-4</v>
      </c>
      <c r="W93" s="1">
        <f t="shared" si="5"/>
        <v>1</v>
      </c>
    </row>
    <row r="94" spans="1:23" x14ac:dyDescent="0.2">
      <c r="A94" s="1" t="s">
        <v>97</v>
      </c>
      <c r="B94" s="2">
        <v>5.8811687000000003E-5</v>
      </c>
      <c r="C94" s="2">
        <v>5.8811687000000003E-5</v>
      </c>
      <c r="D94" s="1">
        <f t="shared" si="3"/>
        <v>1</v>
      </c>
      <c r="E94" s="1">
        <v>0.84461173210200002</v>
      </c>
      <c r="G94" s="1">
        <v>8.2659768783599999E-2</v>
      </c>
      <c r="H94" s="2">
        <v>3.16829602223E-7</v>
      </c>
      <c r="I94" s="1">
        <v>8.2668106303400005E-2</v>
      </c>
      <c r="J94" s="2">
        <v>3.9049476560199999E-6</v>
      </c>
      <c r="K94" s="1">
        <v>8.2713807703099995E-2</v>
      </c>
      <c r="L94" s="2">
        <v>1.8126758211999999E-5</v>
      </c>
      <c r="M94" s="1">
        <v>8.2659241352599999E-2</v>
      </c>
      <c r="N94" s="2">
        <v>3.73754884764E-7</v>
      </c>
      <c r="O94" s="1">
        <v>8.2660611974299997E-2</v>
      </c>
      <c r="P94" s="2">
        <v>7.3367421815300004E-6</v>
      </c>
      <c r="Q94" s="1">
        <v>8.2633448663100004E-2</v>
      </c>
      <c r="R94" s="2">
        <v>1.00496404031E-5</v>
      </c>
      <c r="S94" s="1">
        <v>8.2679053650100004E-2</v>
      </c>
      <c r="T94" s="2">
        <v>1.2875703470400001E-5</v>
      </c>
      <c r="V94" s="1">
        <f t="shared" si="4"/>
        <v>2.6320120499995214E-5</v>
      </c>
      <c r="W94" s="1">
        <f t="shared" si="5"/>
        <v>1</v>
      </c>
    </row>
    <row r="95" spans="1:23" x14ac:dyDescent="0.2">
      <c r="A95" s="1" t="s">
        <v>98</v>
      </c>
      <c r="B95" s="2">
        <v>1.42217585275E-5</v>
      </c>
      <c r="C95" s="2">
        <v>1.42217585275E-5</v>
      </c>
      <c r="D95" s="1">
        <f t="shared" si="3"/>
        <v>1</v>
      </c>
      <c r="E95" s="1">
        <v>0.87419682399900001</v>
      </c>
      <c r="G95" s="1">
        <v>0.30353616937700001</v>
      </c>
      <c r="H95" s="2">
        <v>7.6895460257300003E-7</v>
      </c>
      <c r="I95" s="1">
        <v>0.30360601131199999</v>
      </c>
      <c r="J95" s="2">
        <v>3.14864601144E-5</v>
      </c>
      <c r="K95" s="1">
        <v>0.30428461986700001</v>
      </c>
      <c r="L95" s="1">
        <v>1.40375209427E-4</v>
      </c>
      <c r="M95" s="1">
        <v>0.30353034827800002</v>
      </c>
      <c r="N95" s="2">
        <v>2.7619385300200001E-6</v>
      </c>
      <c r="O95" s="1">
        <v>0.30373876019200002</v>
      </c>
      <c r="P95" s="2">
        <v>8.4697044133999995E-5</v>
      </c>
      <c r="Q95" s="1">
        <v>0.30592739765600002</v>
      </c>
      <c r="R95" s="1">
        <v>7.2838109589799999E-4</v>
      </c>
      <c r="S95" s="1">
        <v>0.304451994866</v>
      </c>
      <c r="T95" s="1">
        <v>2.97197156028E-4</v>
      </c>
      <c r="V95" s="1">
        <f t="shared" si="4"/>
        <v>-2.3912282790000128E-3</v>
      </c>
      <c r="W95" s="1">
        <f t="shared" si="5"/>
        <v>0</v>
      </c>
    </row>
    <row r="96" spans="1:23" x14ac:dyDescent="0.2">
      <c r="A96" s="1" t="s">
        <v>99</v>
      </c>
      <c r="B96" s="1">
        <v>1.0422185808800001E-3</v>
      </c>
      <c r="C96" s="1">
        <v>1.0422185808800001E-3</v>
      </c>
      <c r="D96" s="1">
        <f t="shared" si="3"/>
        <v>1</v>
      </c>
      <c r="E96" s="1">
        <v>0.759620798087</v>
      </c>
      <c r="G96" s="1">
        <v>5.5218070623100003E-2</v>
      </c>
      <c r="H96" s="2">
        <v>9.0321592910499996E-7</v>
      </c>
      <c r="I96" s="1">
        <v>5.5204990528999999E-2</v>
      </c>
      <c r="J96" s="2">
        <v>3.5148092708300001E-6</v>
      </c>
      <c r="K96" s="1">
        <v>5.5144335582700002E-2</v>
      </c>
      <c r="L96" s="2">
        <v>1.40255599123E-5</v>
      </c>
      <c r="M96" s="1">
        <v>5.5215135217E-2</v>
      </c>
      <c r="N96" s="2">
        <v>2.14304214017E-6</v>
      </c>
      <c r="O96" s="1">
        <v>5.5199033574400001E-2</v>
      </c>
      <c r="P96" s="2">
        <v>1.6955382127299999E-6</v>
      </c>
      <c r="Q96" s="1">
        <v>5.5174776260000002E-2</v>
      </c>
      <c r="R96" s="2">
        <v>2.9647042414599999E-5</v>
      </c>
      <c r="S96" s="1">
        <v>5.5173999288900002E-2</v>
      </c>
      <c r="T96" s="2">
        <v>1.6251878623200001E-5</v>
      </c>
      <c r="V96" s="1">
        <f t="shared" si="4"/>
        <v>4.3294363100000732E-5</v>
      </c>
      <c r="W96" s="1">
        <f t="shared" si="5"/>
        <v>1</v>
      </c>
    </row>
    <row r="97" spans="1:23" x14ac:dyDescent="0.2">
      <c r="A97" s="1" t="s">
        <v>100</v>
      </c>
      <c r="B97" s="2">
        <v>6.6193642492199994E-5</v>
      </c>
      <c r="C97" s="2">
        <v>6.6193642492199994E-5</v>
      </c>
      <c r="D97" s="1">
        <f t="shared" si="3"/>
        <v>1</v>
      </c>
      <c r="E97" s="1">
        <v>0.84183793261600004</v>
      </c>
      <c r="G97" s="1">
        <v>0.34765848423000001</v>
      </c>
      <c r="H97" s="2">
        <v>6.0442079321599999E-7</v>
      </c>
      <c r="I97" s="1">
        <v>0.34765925824999999</v>
      </c>
      <c r="J97" s="2">
        <v>3.2603405493300002E-6</v>
      </c>
      <c r="K97" s="1">
        <v>0.34765622360600001</v>
      </c>
      <c r="L97" s="2">
        <v>3.54993358712E-5</v>
      </c>
      <c r="M97" s="1">
        <v>0.34765929196000001</v>
      </c>
      <c r="N97" s="2">
        <v>2.8218813703700001E-6</v>
      </c>
      <c r="O97" s="1">
        <v>0.34763914991</v>
      </c>
      <c r="P97" s="2">
        <v>8.0727823439400008E-6</v>
      </c>
      <c r="Q97" s="1">
        <v>0.34823686881600002</v>
      </c>
      <c r="R97" s="1">
        <v>2.0907340661000001E-4</v>
      </c>
      <c r="S97" s="1">
        <v>0.34810055287699998</v>
      </c>
      <c r="T97" s="1">
        <v>1.66488152803E-4</v>
      </c>
      <c r="V97" s="1">
        <f t="shared" si="4"/>
        <v>-5.7838458600001363E-4</v>
      </c>
      <c r="W97" s="1">
        <f t="shared" si="5"/>
        <v>0</v>
      </c>
    </row>
    <row r="98" spans="1:23" x14ac:dyDescent="0.2">
      <c r="A98" s="1" t="s">
        <v>101</v>
      </c>
      <c r="B98" s="2">
        <v>2.5523804807299999E-5</v>
      </c>
      <c r="C98" s="2">
        <v>2.5523804807299999E-5</v>
      </c>
      <c r="D98" s="1">
        <f t="shared" ref="D98:D142" si="6">COUNTIF(C98,"&lt;0,05")</f>
        <v>1</v>
      </c>
      <c r="E98" s="1">
        <v>0.86279437335300002</v>
      </c>
      <c r="G98" s="1">
        <v>0.54110713704699998</v>
      </c>
      <c r="H98" s="2">
        <v>1.8026833716399999E-6</v>
      </c>
      <c r="I98" s="1">
        <v>0.54106419780299997</v>
      </c>
      <c r="J98" s="2">
        <v>1.8636032812799999E-5</v>
      </c>
      <c r="K98" s="1">
        <v>0.54073211420900003</v>
      </c>
      <c r="L98" s="1">
        <v>1.1879652946300001E-4</v>
      </c>
      <c r="M98" s="1">
        <v>0.54110637552899998</v>
      </c>
      <c r="N98" s="2">
        <v>2.2042188735200001E-6</v>
      </c>
      <c r="O98" s="1">
        <v>0.54105087561099996</v>
      </c>
      <c r="P98" s="2">
        <v>1.58324318742E-5</v>
      </c>
      <c r="Q98" s="1">
        <v>0.54040681425600001</v>
      </c>
      <c r="R98" s="1">
        <v>2.2509406103700001E-4</v>
      </c>
      <c r="S98" s="1">
        <v>0.54072742966800003</v>
      </c>
      <c r="T98" s="2">
        <v>6.1357145858299995E-5</v>
      </c>
      <c r="V98" s="1">
        <f t="shared" si="4"/>
        <v>7.003227909999632E-4</v>
      </c>
      <c r="W98" s="1">
        <f t="shared" si="5"/>
        <v>1</v>
      </c>
    </row>
    <row r="99" spans="1:23" x14ac:dyDescent="0.2">
      <c r="A99" s="1" t="s">
        <v>102</v>
      </c>
      <c r="B99" s="2">
        <v>1.08864554834E-6</v>
      </c>
      <c r="C99" s="2">
        <v>1.08864554834E-6</v>
      </c>
      <c r="D99" s="1">
        <f t="shared" si="6"/>
        <v>1</v>
      </c>
      <c r="E99" s="1">
        <v>0.913797012224</v>
      </c>
      <c r="G99" s="1">
        <v>0.88363788427599999</v>
      </c>
      <c r="H99" s="2">
        <v>8.9412161273900002E-7</v>
      </c>
      <c r="I99" s="1">
        <v>0.88369683465500004</v>
      </c>
      <c r="J99" s="2">
        <v>2.9073150983499999E-5</v>
      </c>
      <c r="K99" s="1">
        <v>0.88400622841999998</v>
      </c>
      <c r="L99" s="2">
        <v>8.3068260086799995E-5</v>
      </c>
      <c r="M99" s="1">
        <v>0.88362677019799996</v>
      </c>
      <c r="N99" s="2">
        <v>7.6759089393199997E-6</v>
      </c>
      <c r="O99" s="1">
        <v>0.883760488254</v>
      </c>
      <c r="P99" s="2">
        <v>3.49466313623E-5</v>
      </c>
      <c r="Q99" s="1">
        <v>0.88476138470999999</v>
      </c>
      <c r="R99" s="1">
        <v>1.7248641462700001E-4</v>
      </c>
      <c r="S99" s="1">
        <v>0.88425540138500003</v>
      </c>
      <c r="T99" s="1">
        <v>2.4653988305300002E-4</v>
      </c>
      <c r="V99" s="1">
        <f t="shared" si="4"/>
        <v>-1.1235004340000021E-3</v>
      </c>
      <c r="W99" s="1">
        <f t="shared" si="5"/>
        <v>0</v>
      </c>
    </row>
    <row r="100" spans="1:23" x14ac:dyDescent="0.2">
      <c r="A100" s="1" t="s">
        <v>103</v>
      </c>
      <c r="B100" s="1">
        <v>3.4073300743600002E-4</v>
      </c>
      <c r="C100" s="1">
        <v>3.4073300743600002E-4</v>
      </c>
      <c r="D100" s="1">
        <f t="shared" si="6"/>
        <v>1</v>
      </c>
      <c r="E100" s="1">
        <v>0.79748472871700005</v>
      </c>
      <c r="G100" s="1">
        <v>1.1348255729800001</v>
      </c>
      <c r="H100" s="2">
        <v>2.8765535536899999E-6</v>
      </c>
      <c r="I100" s="1">
        <v>1.1347786339099999</v>
      </c>
      <c r="J100" s="2">
        <v>2.20079537913E-5</v>
      </c>
      <c r="K100" s="1">
        <v>1.1345042965700001</v>
      </c>
      <c r="L100" s="1">
        <v>1.8540886925500001E-4</v>
      </c>
      <c r="M100" s="1">
        <v>1.1348277007900001</v>
      </c>
      <c r="N100" s="2">
        <v>2.8766786942399999E-6</v>
      </c>
      <c r="O100" s="1">
        <v>1.1347033049299999</v>
      </c>
      <c r="P100" s="2">
        <v>6.9547403195499994E-5</v>
      </c>
      <c r="Q100" s="1">
        <v>1.13354741244</v>
      </c>
      <c r="R100" s="1">
        <v>5.2920548245000002E-4</v>
      </c>
      <c r="S100" s="1">
        <v>1.13432578003</v>
      </c>
      <c r="T100" s="2">
        <v>5.2597022953200001E-5</v>
      </c>
      <c r="V100" s="1">
        <f t="shared" si="4"/>
        <v>1.2781605400000728E-3</v>
      </c>
      <c r="W100" s="1">
        <f t="shared" si="5"/>
        <v>1</v>
      </c>
    </row>
    <row r="101" spans="1:23" x14ac:dyDescent="0.2">
      <c r="A101" s="1" t="s">
        <v>104</v>
      </c>
      <c r="B101" s="1">
        <v>1.4227726971299999E-4</v>
      </c>
      <c r="C101" s="1">
        <v>1.4227726971299999E-4</v>
      </c>
      <c r="D101" s="1">
        <f t="shared" si="6"/>
        <v>1</v>
      </c>
      <c r="E101" s="1">
        <v>0.822572724423</v>
      </c>
      <c r="G101" s="1">
        <v>2.8480655225600001E-2</v>
      </c>
      <c r="H101" s="2">
        <v>2.1110576341900001E-7</v>
      </c>
      <c r="I101" s="1">
        <v>2.84737670645E-2</v>
      </c>
      <c r="J101" s="2">
        <v>2.8723826177100001E-6</v>
      </c>
      <c r="K101" s="1">
        <v>2.8431020962400001E-2</v>
      </c>
      <c r="L101" s="2">
        <v>2.3869692978799999E-5</v>
      </c>
      <c r="M101" s="1">
        <v>2.8479836187E-2</v>
      </c>
      <c r="N101" s="2">
        <v>1.28289267891E-6</v>
      </c>
      <c r="O101" s="1">
        <v>2.8485269680300001E-2</v>
      </c>
      <c r="P101" s="2">
        <v>2.9903817845599999E-6</v>
      </c>
      <c r="Q101" s="1">
        <v>2.8577168339500001E-2</v>
      </c>
      <c r="R101" s="2">
        <v>3.9871346135700002E-5</v>
      </c>
      <c r="S101" s="1">
        <v>2.8519547555499999E-2</v>
      </c>
      <c r="T101" s="2">
        <v>2.2199054508100001E-5</v>
      </c>
      <c r="V101" s="1">
        <f t="shared" si="4"/>
        <v>-9.6513113900000003E-5</v>
      </c>
      <c r="W101" s="1">
        <f t="shared" si="5"/>
        <v>0</v>
      </c>
    </row>
    <row r="102" spans="1:23" x14ac:dyDescent="0.2">
      <c r="A102" s="1" t="s">
        <v>105</v>
      </c>
      <c r="B102" s="2">
        <v>7.9827552517100007E-9</v>
      </c>
      <c r="C102" s="2">
        <v>7.9827552517100007E-9</v>
      </c>
      <c r="D102" s="1">
        <f t="shared" si="6"/>
        <v>1</v>
      </c>
      <c r="E102" s="1">
        <v>0.95778128996199996</v>
      </c>
      <c r="G102" s="1">
        <v>1.4687693517499999E-2</v>
      </c>
      <c r="H102" s="2">
        <v>4.2904209303399997E-8</v>
      </c>
      <c r="I102" s="1">
        <v>1.46877603341E-2</v>
      </c>
      <c r="J102" s="2">
        <v>3.6805415673499998E-6</v>
      </c>
      <c r="K102" s="1">
        <v>1.4689907169900001E-2</v>
      </c>
      <c r="L102" s="2">
        <v>1.3238543440299999E-5</v>
      </c>
      <c r="M102" s="1">
        <v>1.46874198857E-2</v>
      </c>
      <c r="N102" s="2">
        <v>5.64676345471E-7</v>
      </c>
      <c r="O102" s="1">
        <v>1.47031201466E-2</v>
      </c>
      <c r="P102" s="2">
        <v>1.5826850257499999E-6</v>
      </c>
      <c r="Q102" s="1">
        <v>1.48873876501E-2</v>
      </c>
      <c r="R102" s="2">
        <v>2.1467052743700002E-5</v>
      </c>
      <c r="S102" s="1">
        <v>1.4789882544900001E-2</v>
      </c>
      <c r="T102" s="2">
        <v>3.05659609243E-5</v>
      </c>
      <c r="V102" s="1">
        <f t="shared" si="4"/>
        <v>-1.9969413260000068E-4</v>
      </c>
      <c r="W102" s="1">
        <f t="shared" si="5"/>
        <v>0</v>
      </c>
    </row>
    <row r="103" spans="1:23" x14ac:dyDescent="0.2">
      <c r="A103" s="1" t="s">
        <v>106</v>
      </c>
      <c r="B103" s="2">
        <v>3.0756277300700002E-7</v>
      </c>
      <c r="C103" s="2">
        <v>3.0756277300700002E-7</v>
      </c>
      <c r="D103" s="1">
        <f t="shared" si="6"/>
        <v>1</v>
      </c>
      <c r="E103" s="1">
        <v>0.92831817982999998</v>
      </c>
      <c r="G103" s="1">
        <v>5.2100083242800001E-2</v>
      </c>
      <c r="H103" s="2">
        <v>1.6943265948599999E-7</v>
      </c>
      <c r="I103" s="1">
        <v>5.2093276204799997E-2</v>
      </c>
      <c r="J103" s="2">
        <v>4.4409280971500001E-6</v>
      </c>
      <c r="K103" s="1">
        <v>5.2070700295900003E-2</v>
      </c>
      <c r="L103" s="2">
        <v>2.1620533895500001E-5</v>
      </c>
      <c r="M103" s="1">
        <v>5.2100401440199999E-2</v>
      </c>
      <c r="N103" s="2">
        <v>1.3099399671600001E-6</v>
      </c>
      <c r="O103" s="1">
        <v>5.2095610272799998E-2</v>
      </c>
      <c r="P103" s="2">
        <v>9.8312411669499996E-6</v>
      </c>
      <c r="Q103" s="1">
        <v>5.2511969082800002E-2</v>
      </c>
      <c r="R103" s="2">
        <v>7.5479537166699996E-5</v>
      </c>
      <c r="S103" s="1">
        <v>5.2403679606200002E-2</v>
      </c>
      <c r="T103" s="2">
        <v>9.4752332565699998E-5</v>
      </c>
      <c r="V103" s="1">
        <f t="shared" si="4"/>
        <v>-4.1188584000000084E-4</v>
      </c>
      <c r="W103" s="1">
        <f t="shared" si="5"/>
        <v>0</v>
      </c>
    </row>
    <row r="104" spans="1:23" x14ac:dyDescent="0.2">
      <c r="A104" s="1" t="s">
        <v>107</v>
      </c>
      <c r="B104" s="2">
        <v>7.60487541355E-6</v>
      </c>
      <c r="C104" s="2">
        <v>7.60487541355E-6</v>
      </c>
      <c r="D104" s="1">
        <f t="shared" si="6"/>
        <v>1</v>
      </c>
      <c r="E104" s="1">
        <v>0.88531462053400001</v>
      </c>
      <c r="G104" s="2">
        <v>1.2046384269399999E-5</v>
      </c>
      <c r="H104" s="2">
        <v>4.04169688428E-8</v>
      </c>
      <c r="I104" s="2">
        <v>1.18890582254E-5</v>
      </c>
      <c r="J104" s="2">
        <v>1.31661734453E-8</v>
      </c>
      <c r="K104" s="2">
        <v>1.17747539176E-5</v>
      </c>
      <c r="L104" s="2">
        <v>9.5880917654300004E-9</v>
      </c>
      <c r="M104" s="2">
        <v>1.1894990976399999E-5</v>
      </c>
      <c r="N104" s="2">
        <v>9.3784921615800006E-10</v>
      </c>
      <c r="O104" s="2">
        <v>1.18834689085E-5</v>
      </c>
      <c r="P104" s="2">
        <v>1.17444466919E-8</v>
      </c>
      <c r="Q104" s="2">
        <v>1.15995530695E-5</v>
      </c>
      <c r="R104" s="2">
        <v>3.3009296821500002E-8</v>
      </c>
      <c r="S104" s="2">
        <v>1.17355422807E-5</v>
      </c>
      <c r="T104" s="2">
        <v>1.1284790282800001E-7</v>
      </c>
      <c r="V104" s="1">
        <f t="shared" si="4"/>
        <v>4.468311998999995E-7</v>
      </c>
      <c r="W104" s="1">
        <f t="shared" si="5"/>
        <v>1</v>
      </c>
    </row>
    <row r="105" spans="1:23" x14ac:dyDescent="0.2">
      <c r="A105" s="1" t="s">
        <v>108</v>
      </c>
      <c r="B105" s="2">
        <v>1.09886163243E-6</v>
      </c>
      <c r="C105" s="2">
        <v>1.09886163243E-6</v>
      </c>
      <c r="D105" s="1">
        <f t="shared" si="6"/>
        <v>1</v>
      </c>
      <c r="E105" s="1">
        <v>0.91367916178499997</v>
      </c>
      <c r="G105" s="1">
        <v>0.63897379570099999</v>
      </c>
      <c r="H105" s="2">
        <v>4.55758940849E-6</v>
      </c>
      <c r="I105" s="1">
        <v>0.639076558199</v>
      </c>
      <c r="J105" s="2">
        <v>3.9345800304099999E-5</v>
      </c>
      <c r="K105" s="1">
        <v>0.64012859017199997</v>
      </c>
      <c r="L105" s="1">
        <v>1.45452976268E-4</v>
      </c>
      <c r="M105" s="1">
        <v>0.63896693426899998</v>
      </c>
      <c r="N105" s="2">
        <v>8.9430870875800003E-7</v>
      </c>
      <c r="O105" s="1">
        <v>0.63915358807800005</v>
      </c>
      <c r="P105" s="2">
        <v>8.4679161596499996E-5</v>
      </c>
      <c r="Q105" s="1">
        <v>0.64187763483799998</v>
      </c>
      <c r="R105" s="1">
        <v>7.6510278379100002E-4</v>
      </c>
      <c r="S105" s="1">
        <v>0.64048096065600002</v>
      </c>
      <c r="T105" s="1">
        <v>2.5588503722500001E-4</v>
      </c>
      <c r="V105" s="1">
        <f t="shared" si="4"/>
        <v>-2.9038391369999861E-3</v>
      </c>
      <c r="W105" s="1">
        <f t="shared" si="5"/>
        <v>0</v>
      </c>
    </row>
    <row r="106" spans="1:23" x14ac:dyDescent="0.2">
      <c r="A106" s="1" t="s">
        <v>109</v>
      </c>
      <c r="B106" s="1">
        <v>3.1335185609000001E-3</v>
      </c>
      <c r="C106" s="1">
        <v>3.1335185609000001E-3</v>
      </c>
      <c r="D106" s="1">
        <f t="shared" si="6"/>
        <v>1</v>
      </c>
      <c r="E106" s="1">
        <v>0.71456392034600003</v>
      </c>
      <c r="G106" s="2">
        <v>5.0287866423499998E-5</v>
      </c>
      <c r="H106" s="2">
        <v>4.1025224967600001E-9</v>
      </c>
      <c r="I106" s="2">
        <v>5.0211583210799998E-5</v>
      </c>
      <c r="J106" s="2">
        <v>2.2901967525900001E-8</v>
      </c>
      <c r="K106" s="2">
        <v>4.9934105454499997E-5</v>
      </c>
      <c r="L106" s="2">
        <v>2.6689599095200002E-7</v>
      </c>
      <c r="M106" s="2">
        <v>5.0229663340199999E-5</v>
      </c>
      <c r="N106" s="2">
        <v>3.9675394277600001E-9</v>
      </c>
      <c r="O106" s="2">
        <v>5.0189391620500002E-5</v>
      </c>
      <c r="P106" s="2">
        <v>1.72047185081E-8</v>
      </c>
      <c r="Q106" s="2">
        <v>5.0668827524900001E-5</v>
      </c>
      <c r="R106" s="2">
        <v>1.8885990552999999E-7</v>
      </c>
      <c r="S106" s="2">
        <v>5.0882476735099997E-5</v>
      </c>
      <c r="T106" s="2">
        <v>3.7465191131400002E-7</v>
      </c>
      <c r="V106" s="1">
        <f t="shared" si="4"/>
        <v>-3.8096110140000333E-7</v>
      </c>
      <c r="W106" s="1">
        <f t="shared" si="5"/>
        <v>0</v>
      </c>
    </row>
    <row r="107" spans="1:23" x14ac:dyDescent="0.2">
      <c r="A107" s="1" t="s">
        <v>110</v>
      </c>
      <c r="B107" s="2">
        <v>3.7071557864100003E-8</v>
      </c>
      <c r="C107" s="2">
        <v>3.7071557864100003E-8</v>
      </c>
      <c r="D107" s="1">
        <f t="shared" si="6"/>
        <v>1</v>
      </c>
      <c r="E107" s="1">
        <v>0.94728147668399998</v>
      </c>
      <c r="G107" s="2">
        <v>1.5861003278800001E-5</v>
      </c>
      <c r="H107" s="2">
        <v>4.3301847577499999E-10</v>
      </c>
      <c r="I107" s="2">
        <v>1.58636678333E-5</v>
      </c>
      <c r="J107" s="2">
        <v>1.0517094286700001E-8</v>
      </c>
      <c r="K107" s="2">
        <v>1.56711999685E-5</v>
      </c>
      <c r="L107" s="2">
        <v>2.8747766055100001E-8</v>
      </c>
      <c r="M107" s="2">
        <v>1.5859987968599998E-5</v>
      </c>
      <c r="N107" s="2">
        <v>1.25046562154E-9</v>
      </c>
      <c r="O107" s="2">
        <v>1.5837722291000001E-5</v>
      </c>
      <c r="P107" s="2">
        <v>9.3842844593099992E-9</v>
      </c>
      <c r="Q107" s="2">
        <v>1.54074271869E-5</v>
      </c>
      <c r="R107" s="2">
        <v>8.3416398184899998E-8</v>
      </c>
      <c r="S107" s="2">
        <v>1.55778307078E-5</v>
      </c>
      <c r="T107" s="2">
        <v>5.3052899492299999E-8</v>
      </c>
      <c r="V107" s="1">
        <f t="shared" si="4"/>
        <v>4.5357609190000128E-7</v>
      </c>
      <c r="W107" s="1">
        <f t="shared" si="5"/>
        <v>1</v>
      </c>
    </row>
    <row r="108" spans="1:23" x14ac:dyDescent="0.2">
      <c r="A108" s="1" t="s">
        <v>111</v>
      </c>
      <c r="B108" s="2">
        <v>3.7071557864100003E-8</v>
      </c>
      <c r="C108" s="2">
        <v>3.7071557864100003E-8</v>
      </c>
      <c r="D108" s="1">
        <f t="shared" si="6"/>
        <v>1</v>
      </c>
      <c r="E108" s="1">
        <v>0.94728147668399998</v>
      </c>
      <c r="G108" s="2">
        <v>1.5861003278800001E-5</v>
      </c>
      <c r="H108" s="2">
        <v>4.3301847577499999E-10</v>
      </c>
      <c r="I108" s="2">
        <v>1.58636678333E-5</v>
      </c>
      <c r="J108" s="2">
        <v>1.0517094286700001E-8</v>
      </c>
      <c r="K108" s="2">
        <v>1.56711999685E-5</v>
      </c>
      <c r="L108" s="2">
        <v>2.8747766055100001E-8</v>
      </c>
      <c r="M108" s="2">
        <v>1.5859987968599998E-5</v>
      </c>
      <c r="N108" s="2">
        <v>1.25046562154E-9</v>
      </c>
      <c r="O108" s="2">
        <v>1.5837722291000001E-5</v>
      </c>
      <c r="P108" s="2">
        <v>9.3842844593099992E-9</v>
      </c>
      <c r="Q108" s="2">
        <v>1.54074271869E-5</v>
      </c>
      <c r="R108" s="2">
        <v>8.3416398184899998E-8</v>
      </c>
      <c r="S108" s="2">
        <v>1.55778307078E-5</v>
      </c>
      <c r="T108" s="2">
        <v>5.3052899492299999E-8</v>
      </c>
      <c r="V108" s="1">
        <f t="shared" si="4"/>
        <v>4.5357609190000128E-7</v>
      </c>
      <c r="W108" s="1">
        <f t="shared" si="5"/>
        <v>1</v>
      </c>
    </row>
    <row r="109" spans="1:23" x14ac:dyDescent="0.2">
      <c r="A109" s="1" t="s">
        <v>112</v>
      </c>
      <c r="B109" s="2">
        <v>8.9836633070500002E-7</v>
      </c>
      <c r="C109" s="2">
        <v>8.9836633070500002E-7</v>
      </c>
      <c r="D109" s="1">
        <f t="shared" si="6"/>
        <v>1</v>
      </c>
      <c r="E109" s="1">
        <v>0.91618463566399999</v>
      </c>
      <c r="G109" s="1">
        <v>0.57917771633199999</v>
      </c>
      <c r="H109" s="2">
        <v>6.6364242183500002E-7</v>
      </c>
      <c r="I109" s="1">
        <v>0.57919856581399998</v>
      </c>
      <c r="J109" s="2">
        <v>2.2438689795799999E-6</v>
      </c>
      <c r="K109" s="1">
        <v>0.57919780033799995</v>
      </c>
      <c r="L109" s="2">
        <v>1.44318949211E-5</v>
      </c>
      <c r="M109" s="1">
        <v>0.57918238326500004</v>
      </c>
      <c r="N109" s="2">
        <v>4.7817378006499997E-6</v>
      </c>
      <c r="O109" s="1">
        <v>0.57924342530799999</v>
      </c>
      <c r="P109" s="2">
        <v>2.02847110999E-5</v>
      </c>
      <c r="Q109" s="1">
        <v>0.57955336572500005</v>
      </c>
      <c r="R109" s="2">
        <v>7.4931260274499996E-5</v>
      </c>
      <c r="S109" s="1">
        <v>0.57948601237300001</v>
      </c>
      <c r="T109" s="2">
        <v>8.6891739685900006E-5</v>
      </c>
      <c r="V109" s="1">
        <f t="shared" si="4"/>
        <v>-3.7564939300005484E-4</v>
      </c>
      <c r="W109" s="1">
        <f t="shared" si="5"/>
        <v>0</v>
      </c>
    </row>
    <row r="110" spans="1:23" x14ac:dyDescent="0.2">
      <c r="A110" s="1" t="s">
        <v>113</v>
      </c>
      <c r="B110" s="2">
        <v>1.42305169783E-6</v>
      </c>
      <c r="C110" s="2">
        <v>1.42305169783E-6</v>
      </c>
      <c r="D110" s="1">
        <f t="shared" si="6"/>
        <v>1</v>
      </c>
      <c r="E110" s="1">
        <v>0.910350831724</v>
      </c>
      <c r="G110" s="1">
        <v>0.77309996854100005</v>
      </c>
      <c r="H110" s="2">
        <v>2.7532273074600001E-6</v>
      </c>
      <c r="I110" s="1">
        <v>0.77299916661400003</v>
      </c>
      <c r="J110" s="2">
        <v>3.5546014140600002E-5</v>
      </c>
      <c r="K110" s="1">
        <v>0.77202381954300003</v>
      </c>
      <c r="L110" s="1">
        <v>1.7564769326500001E-4</v>
      </c>
      <c r="M110" s="1">
        <v>0.77309479345400001</v>
      </c>
      <c r="N110" s="2">
        <v>7.7983000596399993E-6</v>
      </c>
      <c r="O110" s="1">
        <v>0.77293917449799998</v>
      </c>
      <c r="P110" s="2">
        <v>8.3311576727300007E-5</v>
      </c>
      <c r="Q110" s="1">
        <v>0.770611802161</v>
      </c>
      <c r="R110" s="1">
        <v>6.6366991826999995E-4</v>
      </c>
      <c r="S110" s="1">
        <v>0.77162543240000003</v>
      </c>
      <c r="T110" s="1">
        <v>2.5648701202099999E-4</v>
      </c>
      <c r="V110" s="1">
        <f t="shared" si="4"/>
        <v>2.4881663800000453E-3</v>
      </c>
      <c r="W110" s="1">
        <f t="shared" si="5"/>
        <v>1</v>
      </c>
    </row>
    <row r="111" spans="1:23" x14ac:dyDescent="0.2">
      <c r="A111" s="1" t="s">
        <v>114</v>
      </c>
      <c r="B111" s="2">
        <v>1.6442596561699999E-5</v>
      </c>
      <c r="C111" s="2">
        <v>1.6442596561699999E-5</v>
      </c>
      <c r="D111" s="1">
        <f t="shared" si="6"/>
        <v>1</v>
      </c>
      <c r="E111" s="1">
        <v>0.87146326795700002</v>
      </c>
      <c r="G111" s="1">
        <v>4.5063910946099997E-3</v>
      </c>
      <c r="H111" s="2">
        <v>2.7451947914399998E-8</v>
      </c>
      <c r="I111" s="1">
        <v>4.50503793575E-3</v>
      </c>
      <c r="J111" s="2">
        <v>2.6774202831200002E-7</v>
      </c>
      <c r="K111" s="1">
        <v>4.5059927255999997E-3</v>
      </c>
      <c r="L111" s="2">
        <v>4.9665097343700005E-7</v>
      </c>
      <c r="M111" s="1">
        <v>4.5062230200900001E-3</v>
      </c>
      <c r="N111" s="2">
        <v>8.4479843046699996E-8</v>
      </c>
      <c r="O111" s="1">
        <v>4.5033678411599996E-3</v>
      </c>
      <c r="P111" s="2">
        <v>9.5498203669999991E-7</v>
      </c>
      <c r="Q111" s="1">
        <v>4.5469116102999996E-3</v>
      </c>
      <c r="R111" s="2">
        <v>1.38025731207E-5</v>
      </c>
      <c r="S111" s="1">
        <v>4.54299262368E-3</v>
      </c>
      <c r="T111" s="2">
        <v>1.1827551097399999E-5</v>
      </c>
      <c r="V111" s="1">
        <f t="shared" ref="V111:V162" si="7">G111-Q111</f>
        <v>-4.052051568999987E-5</v>
      </c>
      <c r="W111" s="1">
        <f t="shared" ref="W111:W162" si="8">COUNTIF(V111,"&gt;0")</f>
        <v>0</v>
      </c>
    </row>
    <row r="112" spans="1:23" x14ac:dyDescent="0.2">
      <c r="A112" s="1" t="s">
        <v>115</v>
      </c>
      <c r="B112" s="2">
        <v>1.47248151813E-6</v>
      </c>
      <c r="C112" s="2">
        <v>1.47248151813E-6</v>
      </c>
      <c r="D112" s="1">
        <f t="shared" si="6"/>
        <v>1</v>
      </c>
      <c r="E112" s="1">
        <v>0.90990149409099996</v>
      </c>
      <c r="G112" s="1">
        <v>0.28876785033399999</v>
      </c>
      <c r="H112" s="2">
        <v>9.4711645834600003E-7</v>
      </c>
      <c r="I112" s="1">
        <v>0.28878250921300003</v>
      </c>
      <c r="J112" s="2">
        <v>1.21075588947E-5</v>
      </c>
      <c r="K112" s="1">
        <v>0.28924149517199998</v>
      </c>
      <c r="L112" s="1">
        <v>1.1129472080899999E-4</v>
      </c>
      <c r="M112" s="1">
        <v>0.28875525982700001</v>
      </c>
      <c r="N112" s="2">
        <v>4.7549752416099998E-6</v>
      </c>
      <c r="O112" s="1">
        <v>0.28882973691000002</v>
      </c>
      <c r="P112" s="2">
        <v>4.0651461127099999E-5</v>
      </c>
      <c r="Q112" s="1">
        <v>0.29013395162</v>
      </c>
      <c r="R112" s="1">
        <v>3.5602223262099999E-4</v>
      </c>
      <c r="S112" s="1">
        <v>0.28956468742500002</v>
      </c>
      <c r="T112" s="1">
        <v>1.6178105928599999E-4</v>
      </c>
      <c r="V112" s="1">
        <f t="shared" si="7"/>
        <v>-1.3661012860000099E-3</v>
      </c>
      <c r="W112" s="1">
        <f t="shared" si="8"/>
        <v>0</v>
      </c>
    </row>
    <row r="113" spans="1:23" x14ac:dyDescent="0.2">
      <c r="A113" s="1" t="s">
        <v>116</v>
      </c>
      <c r="B113" s="2">
        <v>5.4144784993500002E-8</v>
      </c>
      <c r="C113" s="2">
        <v>5.4144784993500002E-8</v>
      </c>
      <c r="D113" s="1">
        <f t="shared" si="6"/>
        <v>1</v>
      </c>
      <c r="E113" s="1">
        <v>0.94430652761099998</v>
      </c>
      <c r="G113" s="1">
        <v>0.17797777876599999</v>
      </c>
      <c r="H113" s="2">
        <v>1.64071527687E-6</v>
      </c>
      <c r="I113" s="1">
        <v>0.178005696454</v>
      </c>
      <c r="J113" s="2">
        <v>8.4263929533299995E-6</v>
      </c>
      <c r="K113" s="1">
        <v>0.17827705216199999</v>
      </c>
      <c r="L113" s="2">
        <v>6.6957982502600005E-5</v>
      </c>
      <c r="M113" s="1">
        <v>0.17797842137</v>
      </c>
      <c r="N113" s="2">
        <v>8.7868258512500002E-7</v>
      </c>
      <c r="O113" s="1">
        <v>0.177997437013</v>
      </c>
      <c r="P113" s="2">
        <v>1.9268550538100001E-5</v>
      </c>
      <c r="Q113" s="1">
        <v>0.17906144443700001</v>
      </c>
      <c r="R113" s="1">
        <v>1.7476316406100001E-4</v>
      </c>
      <c r="S113" s="1">
        <v>0.178722888666</v>
      </c>
      <c r="T113" s="1">
        <v>1.7882857864899999E-4</v>
      </c>
      <c r="V113" s="1">
        <f t="shared" si="7"/>
        <v>-1.083665671000017E-3</v>
      </c>
      <c r="W113" s="1">
        <f t="shared" si="8"/>
        <v>0</v>
      </c>
    </row>
    <row r="114" spans="1:23" x14ac:dyDescent="0.2">
      <c r="A114" s="1" t="s">
        <v>117</v>
      </c>
      <c r="B114" s="2">
        <v>1.0529062487499999E-6</v>
      </c>
      <c r="C114" s="2">
        <v>1.0529062487499999E-6</v>
      </c>
      <c r="D114" s="1">
        <f t="shared" si="6"/>
        <v>1</v>
      </c>
      <c r="E114" s="1">
        <v>0.91421682109699998</v>
      </c>
      <c r="G114" s="1">
        <v>1.85870770884E-2</v>
      </c>
      <c r="H114" s="2">
        <v>2.06153794923E-7</v>
      </c>
      <c r="I114" s="1">
        <v>1.8593999171900001E-2</v>
      </c>
      <c r="J114" s="2">
        <v>9.3756328892999998E-7</v>
      </c>
      <c r="K114" s="1">
        <v>1.8644831517099999E-2</v>
      </c>
      <c r="L114" s="2">
        <v>8.9690628179699996E-6</v>
      </c>
      <c r="M114" s="1">
        <v>1.8586574337700001E-2</v>
      </c>
      <c r="N114" s="2">
        <v>2.6201288045399999E-7</v>
      </c>
      <c r="O114" s="1">
        <v>1.8590095099799999E-2</v>
      </c>
      <c r="P114" s="2">
        <v>2.95579665268E-6</v>
      </c>
      <c r="Q114" s="1">
        <v>1.8688266629699999E-2</v>
      </c>
      <c r="R114" s="2">
        <v>2.6631682861100001E-5</v>
      </c>
      <c r="S114" s="1">
        <v>1.8640804400600001E-2</v>
      </c>
      <c r="T114" s="2">
        <v>9.4499069996799993E-6</v>
      </c>
      <c r="V114" s="1">
        <f t="shared" si="7"/>
        <v>-1.0118954129999941E-4</v>
      </c>
      <c r="W114" s="1">
        <f t="shared" si="8"/>
        <v>0</v>
      </c>
    </row>
    <row r="115" spans="1:23" x14ac:dyDescent="0.2">
      <c r="A115" s="1" t="s">
        <v>118</v>
      </c>
      <c r="B115" s="2">
        <v>6.40838711531E-6</v>
      </c>
      <c r="C115" s="2">
        <v>6.40838711531E-6</v>
      </c>
      <c r="D115" s="1">
        <f t="shared" si="6"/>
        <v>1</v>
      </c>
      <c r="E115" s="1">
        <v>0.88817377434300004</v>
      </c>
      <c r="G115" s="1">
        <v>2.1625458065500001E-3</v>
      </c>
      <c r="H115" s="2">
        <v>6.7306993825000002E-8</v>
      </c>
      <c r="I115" s="1">
        <v>2.1624121890299998E-3</v>
      </c>
      <c r="J115" s="2">
        <v>3.0162300708999998E-7</v>
      </c>
      <c r="K115" s="1">
        <v>2.1527667870800001E-3</v>
      </c>
      <c r="L115" s="2">
        <v>3.31067012991E-6</v>
      </c>
      <c r="M115" s="1">
        <v>2.1637609637800001E-3</v>
      </c>
      <c r="N115" s="2">
        <v>6.39644467055E-7</v>
      </c>
      <c r="O115" s="1">
        <v>2.1620111284999998E-3</v>
      </c>
      <c r="P115" s="2">
        <v>2.9460604029899998E-7</v>
      </c>
      <c r="Q115" s="1">
        <v>2.1371163727800001E-3</v>
      </c>
      <c r="R115" s="2">
        <v>7.4774257363800001E-6</v>
      </c>
      <c r="S115" s="1">
        <v>2.1531216396399998E-3</v>
      </c>
      <c r="T115" s="2">
        <v>1.5629453727E-6</v>
      </c>
      <c r="V115" s="1">
        <f t="shared" si="7"/>
        <v>2.5429433769999944E-5</v>
      </c>
      <c r="W115" s="1">
        <f t="shared" si="8"/>
        <v>1</v>
      </c>
    </row>
    <row r="116" spans="1:23" x14ac:dyDescent="0.2">
      <c r="A116" s="1" t="s">
        <v>119</v>
      </c>
      <c r="B116" s="2">
        <v>4.4958672338800003E-5</v>
      </c>
      <c r="C116" s="2">
        <v>4.4958672338800003E-5</v>
      </c>
      <c r="D116" s="1">
        <f t="shared" si="6"/>
        <v>1</v>
      </c>
      <c r="E116" s="1">
        <v>0.85072386202899997</v>
      </c>
      <c r="G116" s="1">
        <v>6.7722930875999995E-2</v>
      </c>
      <c r="H116" s="2">
        <v>4.9896511430900004E-7</v>
      </c>
      <c r="I116" s="1">
        <v>6.7721003611999994E-2</v>
      </c>
      <c r="J116" s="2">
        <v>3.5881055782300001E-6</v>
      </c>
      <c r="K116" s="1">
        <v>6.7755642694599993E-2</v>
      </c>
      <c r="L116" s="2">
        <v>1.17764453498E-5</v>
      </c>
      <c r="M116" s="1">
        <v>6.7719301297000004E-2</v>
      </c>
      <c r="N116" s="2">
        <v>2.1508507332000001E-6</v>
      </c>
      <c r="O116" s="1">
        <v>6.7728916676599998E-2</v>
      </c>
      <c r="P116" s="2">
        <v>1.5951119952299999E-6</v>
      </c>
      <c r="Q116" s="1">
        <v>6.78635189232E-2</v>
      </c>
      <c r="R116" s="2">
        <v>9.5521669752700002E-6</v>
      </c>
      <c r="S116" s="1">
        <v>6.7776148051900006E-2</v>
      </c>
      <c r="T116" s="2">
        <v>5.11939600689E-5</v>
      </c>
      <c r="V116" s="1">
        <f t="shared" si="7"/>
        <v>-1.4058804720000484E-4</v>
      </c>
      <c r="W116" s="1">
        <f t="shared" si="8"/>
        <v>0</v>
      </c>
    </row>
    <row r="117" spans="1:23" x14ac:dyDescent="0.2">
      <c r="A117" s="1" t="s">
        <v>120</v>
      </c>
      <c r="B117" s="2">
        <v>2.9898728553200002E-5</v>
      </c>
      <c r="C117" s="2">
        <v>2.9898728553200002E-5</v>
      </c>
      <c r="D117" s="1">
        <f t="shared" si="6"/>
        <v>1</v>
      </c>
      <c r="E117" s="1">
        <v>0.85952794458600001</v>
      </c>
      <c r="G117" s="1">
        <v>0.28450674791000002</v>
      </c>
      <c r="H117" s="2">
        <v>7.2521614606599998E-6</v>
      </c>
      <c r="I117" s="1">
        <v>0.28460634959300002</v>
      </c>
      <c r="J117" s="2">
        <v>1.0228945323E-5</v>
      </c>
      <c r="K117" s="1">
        <v>0.28532336498400002</v>
      </c>
      <c r="L117" s="2">
        <v>7.1971051886300004E-5</v>
      </c>
      <c r="M117" s="1">
        <v>0.28450423901400002</v>
      </c>
      <c r="N117" s="2">
        <v>7.0251361259200001E-6</v>
      </c>
      <c r="O117" s="1">
        <v>0.28468025553999998</v>
      </c>
      <c r="P117" s="2">
        <v>8.3336042195200001E-5</v>
      </c>
      <c r="Q117" s="1">
        <v>0.28633133525499999</v>
      </c>
      <c r="R117" s="1">
        <v>6.4848654635799995E-4</v>
      </c>
      <c r="S117" s="1">
        <v>0.285546553639</v>
      </c>
      <c r="T117" s="1">
        <v>1.97146183583E-4</v>
      </c>
      <c r="V117" s="1">
        <f t="shared" si="7"/>
        <v>-1.8245873449999617E-3</v>
      </c>
      <c r="W117" s="1">
        <f t="shared" si="8"/>
        <v>0</v>
      </c>
    </row>
    <row r="118" spans="1:23" x14ac:dyDescent="0.2">
      <c r="A118" s="1" t="s">
        <v>121</v>
      </c>
      <c r="B118" s="1">
        <v>1.8066309344300001E-2</v>
      </c>
      <c r="C118" s="1">
        <v>1.8066309344300001E-2</v>
      </c>
      <c r="D118" s="1">
        <f t="shared" si="6"/>
        <v>1</v>
      </c>
      <c r="E118" s="1">
        <v>0.62123791771199999</v>
      </c>
      <c r="G118" s="1">
        <v>4.7156455000999999E-2</v>
      </c>
      <c r="H118" s="2">
        <v>4.3643925623699999E-7</v>
      </c>
      <c r="I118" s="1">
        <v>4.7167409708900002E-2</v>
      </c>
      <c r="J118" s="2">
        <v>4.5897865168400003E-6</v>
      </c>
      <c r="K118" s="1">
        <v>4.7238038246400001E-2</v>
      </c>
      <c r="L118" s="2">
        <v>1.4122385766100001E-5</v>
      </c>
      <c r="M118" s="1">
        <v>4.7156711290599999E-2</v>
      </c>
      <c r="N118" s="2">
        <v>1.02713712995E-7</v>
      </c>
      <c r="O118" s="1">
        <v>4.7190635288799999E-2</v>
      </c>
      <c r="P118" s="2">
        <v>7.4151538930699998E-6</v>
      </c>
      <c r="Q118" s="1">
        <v>4.72455183323E-2</v>
      </c>
      <c r="R118" s="2">
        <v>4.1186989456400001E-5</v>
      </c>
      <c r="S118" s="1">
        <v>4.7195047371999997E-2</v>
      </c>
      <c r="T118" s="2">
        <v>5.4484295252099999E-5</v>
      </c>
      <c r="V118" s="1">
        <f t="shared" si="7"/>
        <v>-8.9063331300001658E-5</v>
      </c>
      <c r="W118" s="1">
        <f t="shared" si="8"/>
        <v>0</v>
      </c>
    </row>
    <row r="119" spans="1:23" x14ac:dyDescent="0.2">
      <c r="A119" s="1" t="s">
        <v>122</v>
      </c>
      <c r="B119" s="1">
        <v>1.2412643656800001E-2</v>
      </c>
      <c r="C119" s="1">
        <v>1.2412643656800001E-2</v>
      </c>
      <c r="D119" s="1">
        <f t="shared" si="6"/>
        <v>1</v>
      </c>
      <c r="E119" s="1">
        <v>0.64397380310300001</v>
      </c>
      <c r="G119" s="1">
        <v>0.85333225837399995</v>
      </c>
      <c r="H119" s="2">
        <v>1.6451699705E-6</v>
      </c>
      <c r="I119" s="1">
        <v>0.85332968950499999</v>
      </c>
      <c r="J119" s="2">
        <v>1.09809580883E-5</v>
      </c>
      <c r="K119" s="1">
        <v>0.85317774663699997</v>
      </c>
      <c r="L119" s="2">
        <v>7.0901984219399995E-5</v>
      </c>
      <c r="M119" s="1">
        <v>0.85333648491900005</v>
      </c>
      <c r="N119" s="2">
        <v>2.7383410781899999E-6</v>
      </c>
      <c r="O119" s="1">
        <v>0.85333875164999995</v>
      </c>
      <c r="P119" s="2">
        <v>9.99353428072E-6</v>
      </c>
      <c r="Q119" s="1">
        <v>0.85346726537600004</v>
      </c>
      <c r="R119" s="1">
        <v>1.3336624102999999E-4</v>
      </c>
      <c r="S119" s="1">
        <v>0.85342792651800004</v>
      </c>
      <c r="T119" s="2">
        <v>6.9042034846099998E-5</v>
      </c>
      <c r="V119" s="1">
        <f t="shared" si="7"/>
        <v>-1.3500700200008708E-4</v>
      </c>
      <c r="W119" s="1">
        <f t="shared" si="8"/>
        <v>0</v>
      </c>
    </row>
    <row r="120" spans="1:23" x14ac:dyDescent="0.2">
      <c r="A120" s="1" t="s">
        <v>123</v>
      </c>
      <c r="B120" s="2">
        <v>1.43965360677E-6</v>
      </c>
      <c r="C120" s="2">
        <v>1.43965360677E-6</v>
      </c>
      <c r="D120" s="1">
        <f t="shared" si="6"/>
        <v>1</v>
      </c>
      <c r="E120" s="1">
        <v>0.91019845626600004</v>
      </c>
      <c r="G120" s="1">
        <v>0.11950124691</v>
      </c>
      <c r="H120" s="2">
        <v>8.6830195956699996E-7</v>
      </c>
      <c r="I120" s="1">
        <v>0.11948749561499999</v>
      </c>
      <c r="J120" s="2">
        <v>5.3741852217199998E-6</v>
      </c>
      <c r="K120" s="1">
        <v>0.119426893859</v>
      </c>
      <c r="L120" s="2">
        <v>2.5307040845700002E-5</v>
      </c>
      <c r="M120" s="1">
        <v>0.11950195246500001</v>
      </c>
      <c r="N120" s="2">
        <v>3.9323811150900001E-7</v>
      </c>
      <c r="O120" s="1">
        <v>0.119484631412</v>
      </c>
      <c r="P120" s="2">
        <v>1.72496865227E-6</v>
      </c>
      <c r="Q120" s="1">
        <v>0.119347073851</v>
      </c>
      <c r="R120" s="2">
        <v>2.7792896955199998E-5</v>
      </c>
      <c r="S120" s="1">
        <v>0.119415645931</v>
      </c>
      <c r="T120" s="2">
        <v>2.34083809959E-5</v>
      </c>
      <c r="V120" s="1">
        <f t="shared" si="7"/>
        <v>1.541730589999929E-4</v>
      </c>
      <c r="W120" s="1">
        <f t="shared" si="8"/>
        <v>1</v>
      </c>
    </row>
    <row r="121" spans="1:23" x14ac:dyDescent="0.2">
      <c r="A121" s="1" t="s">
        <v>124</v>
      </c>
      <c r="B121" s="2">
        <v>1.9899070600699999E-7</v>
      </c>
      <c r="C121" s="2">
        <v>1.9899070600699999E-7</v>
      </c>
      <c r="D121" s="1">
        <f t="shared" si="6"/>
        <v>1</v>
      </c>
      <c r="E121" s="1">
        <v>0.932719949898</v>
      </c>
      <c r="G121" s="1">
        <v>7.4909350260099997E-2</v>
      </c>
      <c r="H121" s="2">
        <v>1.02854073431E-7</v>
      </c>
      <c r="I121" s="1">
        <v>7.4897301033199998E-2</v>
      </c>
      <c r="J121" s="2">
        <v>4.4394349758100004E-6</v>
      </c>
      <c r="K121" s="1">
        <v>7.4774331230999996E-2</v>
      </c>
      <c r="L121" s="2">
        <v>2.10048879293E-5</v>
      </c>
      <c r="M121" s="1">
        <v>7.4908913041400002E-2</v>
      </c>
      <c r="N121" s="2">
        <v>4.6297177603299999E-7</v>
      </c>
      <c r="O121" s="1">
        <v>7.4895395001899998E-2</v>
      </c>
      <c r="P121" s="2">
        <v>8.3839249930999997E-6</v>
      </c>
      <c r="Q121" s="1">
        <v>7.46671315117E-2</v>
      </c>
      <c r="R121" s="2">
        <v>5.3165975014399998E-5</v>
      </c>
      <c r="S121" s="1">
        <v>7.4767049355900006E-2</v>
      </c>
      <c r="T121" s="2">
        <v>2.4543979478199999E-5</v>
      </c>
      <c r="V121" s="1">
        <f t="shared" si="7"/>
        <v>2.4221874839999713E-4</v>
      </c>
      <c r="W121" s="1">
        <f t="shared" si="8"/>
        <v>1</v>
      </c>
    </row>
    <row r="122" spans="1:23" x14ac:dyDescent="0.2">
      <c r="A122" s="1" t="s">
        <v>125</v>
      </c>
      <c r="B122" s="1">
        <v>4.1699831917099998E-3</v>
      </c>
      <c r="C122" s="1">
        <v>4.1699831917099998E-3</v>
      </c>
      <c r="D122" s="1">
        <f t="shared" si="6"/>
        <v>1</v>
      </c>
      <c r="E122" s="1">
        <v>0.70135893669100002</v>
      </c>
      <c r="G122" s="1">
        <v>0.35543091041699998</v>
      </c>
      <c r="H122" s="2">
        <v>6.0080609368199998E-6</v>
      </c>
      <c r="I122" s="1">
        <v>0.35533066576900002</v>
      </c>
      <c r="J122" s="2">
        <v>2.30996013016E-5</v>
      </c>
      <c r="K122" s="1">
        <v>0.35486957069300001</v>
      </c>
      <c r="L122" s="1">
        <v>2.8860658592700001E-4</v>
      </c>
      <c r="M122" s="1">
        <v>0.35541332081999999</v>
      </c>
      <c r="N122" s="2">
        <v>1.5555971809900001E-5</v>
      </c>
      <c r="O122" s="1">
        <v>0.35534864523100002</v>
      </c>
      <c r="P122" s="2">
        <v>3.6459234602500002E-5</v>
      </c>
      <c r="Q122" s="1">
        <v>0.35455907561200001</v>
      </c>
      <c r="R122" s="1">
        <v>4.0159907997800001E-4</v>
      </c>
      <c r="S122" s="1">
        <v>0.355041167559</v>
      </c>
      <c r="T122" s="1">
        <v>1.8474130105599999E-4</v>
      </c>
      <c r="V122" s="1">
        <f t="shared" si="7"/>
        <v>8.7183480499997135E-4</v>
      </c>
      <c r="W122" s="1">
        <f t="shared" si="8"/>
        <v>1</v>
      </c>
    </row>
    <row r="123" spans="1:23" x14ac:dyDescent="0.2">
      <c r="A123" s="1" t="s">
        <v>126</v>
      </c>
      <c r="B123" s="1">
        <v>1.17482075249E-3</v>
      </c>
      <c r="C123" s="1">
        <v>1.17482075249E-3</v>
      </c>
      <c r="D123" s="1">
        <f t="shared" si="6"/>
        <v>1</v>
      </c>
      <c r="E123" s="1">
        <v>0.75512551209199996</v>
      </c>
      <c r="G123" s="1">
        <v>0.43931700004899998</v>
      </c>
      <c r="H123" s="2">
        <v>8.4013854712099999E-6</v>
      </c>
      <c r="I123" s="1">
        <v>0.43920676500700001</v>
      </c>
      <c r="J123" s="2">
        <v>3.1656761331500003E-5</v>
      </c>
      <c r="K123" s="1">
        <v>0.43858418258800003</v>
      </c>
      <c r="L123" s="1">
        <v>3.1294313504800001E-4</v>
      </c>
      <c r="M123" s="1">
        <v>0.43929823868399998</v>
      </c>
      <c r="N123" s="2">
        <v>1.6013818106900001E-5</v>
      </c>
      <c r="O123" s="1">
        <v>0.43924367103599998</v>
      </c>
      <c r="P123" s="2">
        <v>2.5321346142099999E-5</v>
      </c>
      <c r="Q123" s="1">
        <v>0.43831144013700002</v>
      </c>
      <c r="R123" s="1">
        <v>4.31339090113E-4</v>
      </c>
      <c r="S123" s="1">
        <v>0.43886472224799999</v>
      </c>
      <c r="T123" s="1">
        <v>1.5146340162599999E-4</v>
      </c>
      <c r="V123" s="1">
        <f t="shared" si="7"/>
        <v>1.0055599119999648E-3</v>
      </c>
      <c r="W123" s="1">
        <f t="shared" si="8"/>
        <v>1</v>
      </c>
    </row>
    <row r="124" spans="1:23" x14ac:dyDescent="0.2">
      <c r="A124" s="1" t="s">
        <v>127</v>
      </c>
      <c r="B124" s="2">
        <v>6.46493916127E-6</v>
      </c>
      <c r="C124" s="2">
        <v>6.46493916127E-6</v>
      </c>
      <c r="D124" s="1">
        <f t="shared" si="6"/>
        <v>1</v>
      </c>
      <c r="E124" s="1">
        <v>0.88802883975500002</v>
      </c>
      <c r="G124" s="1">
        <v>0.67809308766800003</v>
      </c>
      <c r="H124" s="2">
        <v>5.6150008229300005E-7</v>
      </c>
      <c r="I124" s="1">
        <v>0.67804132850200005</v>
      </c>
      <c r="J124" s="2">
        <v>7.1013291958699996E-6</v>
      </c>
      <c r="K124" s="1">
        <v>0.67775642743999998</v>
      </c>
      <c r="L124" s="2">
        <v>7.8538737128500003E-5</v>
      </c>
      <c r="M124" s="1">
        <v>0.67808753312199999</v>
      </c>
      <c r="N124" s="2">
        <v>4.4005325324099998E-6</v>
      </c>
      <c r="O124" s="1">
        <v>0.67798025856800004</v>
      </c>
      <c r="P124" s="2">
        <v>5.5179541536999998E-5</v>
      </c>
      <c r="Q124" s="1">
        <v>0.67688261146399997</v>
      </c>
      <c r="R124" s="1">
        <v>3.7330894408899999E-4</v>
      </c>
      <c r="S124" s="1">
        <v>0.67744770377999997</v>
      </c>
      <c r="T124" s="2">
        <v>6.5699199949200001E-5</v>
      </c>
      <c r="V124" s="1">
        <f t="shared" si="7"/>
        <v>1.210476204000055E-3</v>
      </c>
      <c r="W124" s="1">
        <f t="shared" si="8"/>
        <v>1</v>
      </c>
    </row>
    <row r="125" spans="1:23" x14ac:dyDescent="0.2">
      <c r="A125" s="1" t="s">
        <v>128</v>
      </c>
      <c r="B125" s="2">
        <v>9.1338941797399994E-6</v>
      </c>
      <c r="C125" s="2">
        <v>9.1338941797399994E-6</v>
      </c>
      <c r="D125" s="1">
        <f t="shared" si="6"/>
        <v>1</v>
      </c>
      <c r="E125" s="1">
        <v>0.88217062467700003</v>
      </c>
      <c r="G125" s="1">
        <v>0.403202378468</v>
      </c>
      <c r="H125" s="2">
        <v>5.6446558359300002E-6</v>
      </c>
      <c r="I125" s="1">
        <v>0.403303320154</v>
      </c>
      <c r="J125" s="2">
        <v>1.6822762297500001E-5</v>
      </c>
      <c r="K125" s="1">
        <v>0.40389310422199998</v>
      </c>
      <c r="L125" s="2">
        <v>5.4072129089700003E-5</v>
      </c>
      <c r="M125" s="1">
        <v>0.40320258028</v>
      </c>
      <c r="N125" s="2">
        <v>6.1241522316199999E-6</v>
      </c>
      <c r="O125" s="1">
        <v>0.40340688616999998</v>
      </c>
      <c r="P125" s="2">
        <v>8.0213438486900001E-5</v>
      </c>
      <c r="Q125" s="1">
        <v>0.40538410457399998</v>
      </c>
      <c r="R125" s="1">
        <v>6.7079871629700002E-4</v>
      </c>
      <c r="S125" s="1">
        <v>0.40429282609299999</v>
      </c>
      <c r="T125" s="1">
        <v>2.4066166211100001E-4</v>
      </c>
      <c r="V125" s="1">
        <f t="shared" si="7"/>
        <v>-2.1817261059999815E-3</v>
      </c>
      <c r="W125" s="1">
        <f t="shared" si="8"/>
        <v>0</v>
      </c>
    </row>
    <row r="126" spans="1:23" x14ac:dyDescent="0.2">
      <c r="A126" s="1" t="s">
        <v>129</v>
      </c>
      <c r="B126" s="1">
        <v>4.7618514596E-2</v>
      </c>
      <c r="C126" s="1">
        <v>4.7618514596E-2</v>
      </c>
      <c r="D126" s="1">
        <f t="shared" si="6"/>
        <v>1</v>
      </c>
      <c r="E126" s="1">
        <v>0.55346094685400005</v>
      </c>
      <c r="G126" s="1">
        <v>5.4578981042100003E-2</v>
      </c>
      <c r="H126" s="2">
        <v>3.6806635209699998E-7</v>
      </c>
      <c r="I126" s="1">
        <v>5.4557438939200002E-2</v>
      </c>
      <c r="J126" s="2">
        <v>3.1071378173500001E-6</v>
      </c>
      <c r="K126" s="1">
        <v>5.4426580311399998E-2</v>
      </c>
      <c r="L126" s="2">
        <v>2.7061593047699999E-5</v>
      </c>
      <c r="M126" s="1">
        <v>5.4577456973800002E-2</v>
      </c>
      <c r="N126" s="2">
        <v>1.7839009313699999E-6</v>
      </c>
      <c r="O126" s="1">
        <v>5.4563668301700001E-2</v>
      </c>
      <c r="P126" s="2">
        <v>7.4275427688900001E-6</v>
      </c>
      <c r="Q126" s="1">
        <v>5.4547475356500001E-2</v>
      </c>
      <c r="R126" s="1">
        <v>1.01871375097E-4</v>
      </c>
      <c r="S126" s="1">
        <v>5.4531205691300003E-2</v>
      </c>
      <c r="T126" s="2">
        <v>4.8605146194500001E-5</v>
      </c>
      <c r="V126" s="1">
        <f t="shared" si="7"/>
        <v>3.1505685600001498E-5</v>
      </c>
      <c r="W126" s="1">
        <f t="shared" si="8"/>
        <v>1</v>
      </c>
    </row>
    <row r="127" spans="1:23" x14ac:dyDescent="0.2">
      <c r="A127" s="1" t="s">
        <v>130</v>
      </c>
      <c r="B127" s="2">
        <v>9.4466411165899997E-7</v>
      </c>
      <c r="C127" s="2">
        <v>9.4466411165899997E-7</v>
      </c>
      <c r="D127" s="1">
        <f t="shared" si="6"/>
        <v>1</v>
      </c>
      <c r="E127" s="1">
        <v>0.91556671784400001</v>
      </c>
      <c r="G127" s="1">
        <v>2.8202360104900001E-2</v>
      </c>
      <c r="H127" s="2">
        <v>3.7993888775200002E-7</v>
      </c>
      <c r="I127" s="1">
        <v>2.82067377356E-2</v>
      </c>
      <c r="J127" s="2">
        <v>2.9187143209399999E-6</v>
      </c>
      <c r="K127" s="1">
        <v>2.8258757659599999E-2</v>
      </c>
      <c r="L127" s="2">
        <v>2.51459834899E-5</v>
      </c>
      <c r="M127" s="1">
        <v>2.8203808996000002E-2</v>
      </c>
      <c r="N127" s="2">
        <v>6.0168722187799996E-7</v>
      </c>
      <c r="O127" s="1">
        <v>2.8214616813300002E-2</v>
      </c>
      <c r="P127" s="2">
        <v>8.6775552358400001E-6</v>
      </c>
      <c r="Q127" s="1">
        <v>2.8404623181899999E-2</v>
      </c>
      <c r="R127" s="2">
        <v>4.08972508651E-5</v>
      </c>
      <c r="S127" s="1">
        <v>2.8300855174100002E-2</v>
      </c>
      <c r="T127" s="2">
        <v>2.7061141444600001E-5</v>
      </c>
      <c r="V127" s="1">
        <f t="shared" si="7"/>
        <v>-2.0226307699999779E-4</v>
      </c>
      <c r="W127" s="1">
        <f t="shared" si="8"/>
        <v>0</v>
      </c>
    </row>
    <row r="128" spans="1:23" x14ac:dyDescent="0.2">
      <c r="A128" s="1" t="s">
        <v>131</v>
      </c>
      <c r="B128" s="1">
        <v>1.00107953691E-4</v>
      </c>
      <c r="C128" s="1">
        <v>1.00107953691E-4</v>
      </c>
      <c r="D128" s="1">
        <f t="shared" si="6"/>
        <v>1</v>
      </c>
      <c r="E128" s="1">
        <v>0.83171507874700001</v>
      </c>
      <c r="G128" s="1">
        <v>0.51416535732099999</v>
      </c>
      <c r="H128" s="2">
        <v>4.9357137224500003E-6</v>
      </c>
      <c r="I128" s="1">
        <v>0.51417689133699995</v>
      </c>
      <c r="J128" s="2">
        <v>5.2985283612500003E-5</v>
      </c>
      <c r="K128" s="1">
        <v>0.51451037148300005</v>
      </c>
      <c r="L128" s="1">
        <v>3.1529035263399999E-4</v>
      </c>
      <c r="M128" s="1">
        <v>0.51415025927199998</v>
      </c>
      <c r="N128" s="2">
        <v>1.0136596974700001E-5</v>
      </c>
      <c r="O128" s="1">
        <v>0.51436868257900004</v>
      </c>
      <c r="P128" s="2">
        <v>8.4139667978399998E-5</v>
      </c>
      <c r="Q128" s="1">
        <v>0.516119186058</v>
      </c>
      <c r="R128" s="1">
        <v>6.9464703220899996E-4</v>
      </c>
      <c r="S128" s="1">
        <v>0.51499564946700005</v>
      </c>
      <c r="T128" s="1">
        <v>1.7928525622E-4</v>
      </c>
      <c r="V128" s="1">
        <f t="shared" si="7"/>
        <v>-1.9538287370000074E-3</v>
      </c>
      <c r="W128" s="1">
        <f t="shared" si="8"/>
        <v>0</v>
      </c>
    </row>
    <row r="129" spans="1:23" x14ac:dyDescent="0.2">
      <c r="A129" s="1" t="s">
        <v>132</v>
      </c>
      <c r="B129" s="2">
        <v>6.19378054079E-5</v>
      </c>
      <c r="C129" s="2">
        <v>6.19378054079E-5</v>
      </c>
      <c r="D129" s="1">
        <f t="shared" si="6"/>
        <v>1</v>
      </c>
      <c r="E129" s="1">
        <v>0.84340319360399996</v>
      </c>
      <c r="G129" s="1">
        <v>0.16534699467200001</v>
      </c>
      <c r="H129" s="2">
        <v>1.4263096337499999E-7</v>
      </c>
      <c r="I129" s="1">
        <v>0.16535580452500001</v>
      </c>
      <c r="J129" s="2">
        <v>3.81866622784E-6</v>
      </c>
      <c r="K129" s="1">
        <v>0.165535539881</v>
      </c>
      <c r="L129" s="2">
        <v>2.1766623946500001E-5</v>
      </c>
      <c r="M129" s="1">
        <v>0.165339593802</v>
      </c>
      <c r="N129" s="2">
        <v>1.8946298912600001E-6</v>
      </c>
      <c r="O129" s="1">
        <v>0.16536495179800001</v>
      </c>
      <c r="P129" s="2">
        <v>1.6983973110299998E-5</v>
      </c>
      <c r="Q129" s="1">
        <v>0.16573450246099999</v>
      </c>
      <c r="R129" s="1">
        <v>1.3400885010799999E-4</v>
      </c>
      <c r="S129" s="1">
        <v>0.16554391328900001</v>
      </c>
      <c r="T129" s="2">
        <v>7.9842661327699999E-5</v>
      </c>
      <c r="V129" s="1">
        <f t="shared" si="7"/>
        <v>-3.8750778899998561E-4</v>
      </c>
      <c r="W129" s="1">
        <f t="shared" si="8"/>
        <v>0</v>
      </c>
    </row>
    <row r="130" spans="1:23" x14ac:dyDescent="0.2">
      <c r="A130" s="1" t="s">
        <v>133</v>
      </c>
      <c r="B130" s="2">
        <v>7.2243926603599999E-6</v>
      </c>
      <c r="C130" s="2">
        <v>7.2243926603599999E-6</v>
      </c>
      <c r="D130" s="1">
        <f t="shared" si="6"/>
        <v>1</v>
      </c>
      <c r="E130" s="1">
        <v>0.88617975890199996</v>
      </c>
      <c r="G130" s="1">
        <v>0.113374942677</v>
      </c>
      <c r="H130" s="2">
        <v>1.41716265492E-6</v>
      </c>
      <c r="I130" s="1">
        <v>0.113422867435</v>
      </c>
      <c r="J130" s="2">
        <v>1.59895154042E-5</v>
      </c>
      <c r="K130" s="1">
        <v>0.11395413055799999</v>
      </c>
      <c r="L130" s="2">
        <v>7.9213373962800005E-5</v>
      </c>
      <c r="M130" s="1">
        <v>0.11337230588</v>
      </c>
      <c r="N130" s="2">
        <v>4.7605800877900002E-7</v>
      </c>
      <c r="O130" s="1">
        <v>0.113456446224</v>
      </c>
      <c r="P130" s="2">
        <v>6.2574759759799996E-5</v>
      </c>
      <c r="Q130" s="1">
        <v>0.11483667345199999</v>
      </c>
      <c r="R130" s="1">
        <v>4.2468514266799998E-4</v>
      </c>
      <c r="S130" s="1">
        <v>0.11397696308999999</v>
      </c>
      <c r="T130" s="1">
        <v>1.83443399401E-4</v>
      </c>
      <c r="V130" s="1">
        <f t="shared" si="7"/>
        <v>-1.4617307749999892E-3</v>
      </c>
      <c r="W130" s="1">
        <f t="shared" si="8"/>
        <v>0</v>
      </c>
    </row>
    <row r="131" spans="1:23" x14ac:dyDescent="0.2">
      <c r="A131" s="1" t="s">
        <v>134</v>
      </c>
      <c r="B131" s="2">
        <v>4.0829687493100002E-6</v>
      </c>
      <c r="C131" s="2">
        <v>4.0829687493100002E-6</v>
      </c>
      <c r="D131" s="1">
        <f t="shared" si="6"/>
        <v>1</v>
      </c>
      <c r="E131" s="1">
        <v>0.89535550186299995</v>
      </c>
      <c r="G131" s="1">
        <v>1.1717599621400001</v>
      </c>
      <c r="H131" s="2">
        <v>2.1744937757E-6</v>
      </c>
      <c r="I131" s="1">
        <v>1.17165022178</v>
      </c>
      <c r="J131" s="2">
        <v>5.1821549709000003E-5</v>
      </c>
      <c r="K131" s="1">
        <v>1.17119630396</v>
      </c>
      <c r="L131" s="1">
        <v>2.2231349414300001E-4</v>
      </c>
      <c r="M131" s="1">
        <v>1.1717506609999999</v>
      </c>
      <c r="N131" s="2">
        <v>8.0174404525700001E-6</v>
      </c>
      <c r="O131" s="1">
        <v>1.1714793780899999</v>
      </c>
      <c r="P131" s="1">
        <v>1.2427705505399999E-4</v>
      </c>
      <c r="Q131" s="1">
        <v>1.1690275505100001</v>
      </c>
      <c r="R131" s="1">
        <v>7.1316091562299995E-4</v>
      </c>
      <c r="S131" s="1">
        <v>1.17071899408</v>
      </c>
      <c r="T131" s="1">
        <v>3.1011797335900001E-4</v>
      </c>
      <c r="V131" s="1">
        <f t="shared" si="7"/>
        <v>2.7324116300000423E-3</v>
      </c>
      <c r="W131" s="1">
        <f t="shared" si="8"/>
        <v>1</v>
      </c>
    </row>
    <row r="132" spans="1:23" x14ac:dyDescent="0.2">
      <c r="A132" s="1" t="s">
        <v>135</v>
      </c>
      <c r="B132" s="2">
        <v>7.7046907800700003E-5</v>
      </c>
      <c r="C132" s="2">
        <v>7.7046907800700003E-5</v>
      </c>
      <c r="D132" s="1">
        <f t="shared" si="6"/>
        <v>1</v>
      </c>
      <c r="E132" s="1">
        <v>0.83819939052900005</v>
      </c>
      <c r="G132" s="1">
        <v>1.08448157383E-2</v>
      </c>
      <c r="H132" s="2">
        <v>1.04548989717E-7</v>
      </c>
      <c r="I132" s="1">
        <v>1.08514590913E-2</v>
      </c>
      <c r="J132" s="2">
        <v>3.6110983253199999E-6</v>
      </c>
      <c r="K132" s="1">
        <v>1.08464365394E-2</v>
      </c>
      <c r="L132" s="2">
        <v>6.5496201721199998E-6</v>
      </c>
      <c r="M132" s="1">
        <v>1.0846982119000001E-2</v>
      </c>
      <c r="N132" s="2">
        <v>1.30929215629E-6</v>
      </c>
      <c r="O132" s="1">
        <v>1.08765215797E-2</v>
      </c>
      <c r="P132" s="2">
        <v>2.9387171555600002E-6</v>
      </c>
      <c r="Q132" s="1">
        <v>1.0928399801999999E-2</v>
      </c>
      <c r="R132" s="2">
        <v>3.0982854892799999E-5</v>
      </c>
      <c r="S132" s="1">
        <v>1.08836194616E-2</v>
      </c>
      <c r="T132" s="2">
        <v>8.3995429749799994E-6</v>
      </c>
      <c r="V132" s="1">
        <f t="shared" si="7"/>
        <v>-8.3584063699999531E-5</v>
      </c>
      <c r="W132" s="1">
        <f t="shared" si="8"/>
        <v>0</v>
      </c>
    </row>
    <row r="133" spans="1:23" x14ac:dyDescent="0.2">
      <c r="A133" s="1" t="s">
        <v>136</v>
      </c>
      <c r="B133" s="2">
        <v>1.2567319046000001E-6</v>
      </c>
      <c r="C133" s="2">
        <v>1.2567319046000001E-6</v>
      </c>
      <c r="D133" s="1">
        <f t="shared" si="6"/>
        <v>1</v>
      </c>
      <c r="E133" s="1">
        <v>0.91196707773899999</v>
      </c>
      <c r="G133" s="1">
        <v>0.68991037774999997</v>
      </c>
      <c r="H133" s="2">
        <v>1.6319206748799999E-6</v>
      </c>
      <c r="I133" s="1">
        <v>0.68984160565700003</v>
      </c>
      <c r="J133" s="2">
        <v>2.13641354907E-5</v>
      </c>
      <c r="K133" s="1">
        <v>0.68922337620499996</v>
      </c>
      <c r="L133" s="1">
        <v>1.07114374676E-4</v>
      </c>
      <c r="M133" s="1">
        <v>0.68991051023600003</v>
      </c>
      <c r="N133" s="2">
        <v>4.4966345673399999E-6</v>
      </c>
      <c r="O133" s="1">
        <v>0.68977636876299997</v>
      </c>
      <c r="P133" s="2">
        <v>6.2543504370799995E-5</v>
      </c>
      <c r="Q133" s="1">
        <v>0.68798559664600001</v>
      </c>
      <c r="R133" s="1">
        <v>5.1671614721699995E-4</v>
      </c>
      <c r="S133" s="1">
        <v>0.68872882637999999</v>
      </c>
      <c r="T133" s="1">
        <v>1.9256091832300001E-4</v>
      </c>
      <c r="V133" s="1">
        <f t="shared" si="7"/>
        <v>1.9247811039999618E-3</v>
      </c>
      <c r="W133" s="1">
        <f t="shared" si="8"/>
        <v>1</v>
      </c>
    </row>
    <row r="134" spans="1:23" x14ac:dyDescent="0.2">
      <c r="A134" s="1" t="s">
        <v>137</v>
      </c>
      <c r="B134" s="2">
        <v>4.5925395668200001E-6</v>
      </c>
      <c r="C134" s="2">
        <v>4.5925395668200001E-6</v>
      </c>
      <c r="D134" s="1">
        <f t="shared" si="6"/>
        <v>1</v>
      </c>
      <c r="E134" s="1">
        <v>0.89352903526000005</v>
      </c>
      <c r="G134" s="1">
        <v>3.5076614275500002E-3</v>
      </c>
      <c r="H134" s="2">
        <v>5.62235252182E-8</v>
      </c>
      <c r="I134" s="1">
        <v>3.5086929297099998E-3</v>
      </c>
      <c r="J134" s="2">
        <v>1.35035663E-6</v>
      </c>
      <c r="K134" s="1">
        <v>3.5348444323399998E-3</v>
      </c>
      <c r="L134" s="2">
        <v>3.9906504336899997E-6</v>
      </c>
      <c r="M134" s="1">
        <v>3.5074982958499998E-3</v>
      </c>
      <c r="N134" s="2">
        <v>1.0462449146300001E-7</v>
      </c>
      <c r="O134" s="1">
        <v>3.5051457168499998E-3</v>
      </c>
      <c r="P134" s="2">
        <v>1.0011423268499999E-6</v>
      </c>
      <c r="Q134" s="1">
        <v>3.5120857530300002E-3</v>
      </c>
      <c r="R134" s="2">
        <v>7.1571537617500004E-6</v>
      </c>
      <c r="S134" s="1">
        <v>3.51400175359E-3</v>
      </c>
      <c r="T134" s="2">
        <v>1.9061546249100001E-6</v>
      </c>
      <c r="V134" s="1">
        <f t="shared" si="7"/>
        <v>-4.4243254799999909E-6</v>
      </c>
      <c r="W134" s="1">
        <f t="shared" si="8"/>
        <v>0</v>
      </c>
    </row>
    <row r="135" spans="1:23" x14ac:dyDescent="0.2">
      <c r="A135" s="1" t="s">
        <v>138</v>
      </c>
      <c r="B135" s="1">
        <v>4.6805372291700001E-3</v>
      </c>
      <c r="C135" s="1">
        <v>4.6805372291700001E-3</v>
      </c>
      <c r="D135" s="1">
        <f t="shared" si="6"/>
        <v>1</v>
      </c>
      <c r="E135" s="1">
        <v>0.69582367654900001</v>
      </c>
      <c r="G135" s="1">
        <v>5.71508663229E-2</v>
      </c>
      <c r="H135" s="2">
        <v>5.8872322013500003E-7</v>
      </c>
      <c r="I135" s="1">
        <v>5.7139502208700003E-2</v>
      </c>
      <c r="J135" s="2">
        <v>7.6721943062399997E-7</v>
      </c>
      <c r="K135" s="1">
        <v>5.7102908069699997E-2</v>
      </c>
      <c r="L135" s="2">
        <v>2.9297973960399999E-5</v>
      </c>
      <c r="M135" s="1">
        <v>5.7151065450699999E-2</v>
      </c>
      <c r="N135" s="2">
        <v>1.2457702117599999E-6</v>
      </c>
      <c r="O135" s="1">
        <v>5.7132217378700001E-2</v>
      </c>
      <c r="P135" s="2">
        <v>1.47789383775E-5</v>
      </c>
      <c r="Q135" s="1">
        <v>5.72437087796E-2</v>
      </c>
      <c r="R135" s="2">
        <v>7.9062496692299997E-5</v>
      </c>
      <c r="S135" s="1">
        <v>5.7267662995200003E-2</v>
      </c>
      <c r="T135" s="2">
        <v>5.0291525646199998E-5</v>
      </c>
      <c r="V135" s="1">
        <f t="shared" si="7"/>
        <v>-9.2842456699999965E-5</v>
      </c>
      <c r="W135" s="1">
        <f t="shared" si="8"/>
        <v>0</v>
      </c>
    </row>
    <row r="136" spans="1:23" x14ac:dyDescent="0.2">
      <c r="A136" s="1" t="s">
        <v>139</v>
      </c>
      <c r="B136" s="2">
        <v>4.1119853362499998E-5</v>
      </c>
      <c r="C136" s="2">
        <v>4.1119853362499998E-5</v>
      </c>
      <c r="D136" s="1">
        <f t="shared" si="6"/>
        <v>1</v>
      </c>
      <c r="E136" s="1">
        <v>0.85269845941599998</v>
      </c>
      <c r="G136" s="1">
        <v>0.19125307422999999</v>
      </c>
      <c r="H136" s="2">
        <v>3.8979301482800004E-6</v>
      </c>
      <c r="I136" s="1">
        <v>0.19132235675699999</v>
      </c>
      <c r="J136" s="2">
        <v>3.6156092011900001E-6</v>
      </c>
      <c r="K136" s="1">
        <v>0.191763875827</v>
      </c>
      <c r="L136" s="2">
        <v>6.3556745928600001E-5</v>
      </c>
      <c r="M136" s="1">
        <v>0.19125473996799999</v>
      </c>
      <c r="N136" s="2">
        <v>6.5161228511899998E-6</v>
      </c>
      <c r="O136" s="1">
        <v>0.19137010011</v>
      </c>
      <c r="P136" s="2">
        <v>4.6187368362300003E-5</v>
      </c>
      <c r="Q136" s="1">
        <v>0.192287312307</v>
      </c>
      <c r="R136" s="1">
        <v>3.7197480558999999E-4</v>
      </c>
      <c r="S136" s="1">
        <v>0.191777913951</v>
      </c>
      <c r="T136" s="1">
        <v>1.01075020833E-4</v>
      </c>
      <c r="V136" s="1">
        <f t="shared" si="7"/>
        <v>-1.0342380770000104E-3</v>
      </c>
      <c r="W136" s="1">
        <f t="shared" si="8"/>
        <v>0</v>
      </c>
    </row>
    <row r="137" spans="1:23" x14ac:dyDescent="0.2">
      <c r="A137" s="1" t="s">
        <v>140</v>
      </c>
      <c r="B137" s="2">
        <v>2.09168750213E-5</v>
      </c>
      <c r="C137" s="2">
        <v>2.09168750213E-5</v>
      </c>
      <c r="D137" s="1">
        <f t="shared" si="6"/>
        <v>1</v>
      </c>
      <c r="E137" s="1">
        <v>0.86679176781</v>
      </c>
      <c r="G137" s="2">
        <v>3.1749915054300003E-5</v>
      </c>
      <c r="H137" s="2">
        <v>2.27566371891E-8</v>
      </c>
      <c r="I137" s="2">
        <v>3.2138650968900003E-5</v>
      </c>
      <c r="J137" s="2">
        <v>5.4431119484300002E-8</v>
      </c>
      <c r="K137" s="2">
        <v>3.4130307645800003E-5</v>
      </c>
      <c r="L137" s="2">
        <v>3.75304007007E-7</v>
      </c>
      <c r="M137" s="2">
        <v>3.1840365369300001E-5</v>
      </c>
      <c r="N137" s="2">
        <v>2.4856824794700002E-8</v>
      </c>
      <c r="O137" s="2">
        <v>3.2555671139699997E-5</v>
      </c>
      <c r="P137" s="2">
        <v>1.8035978890900001E-7</v>
      </c>
      <c r="Q137" s="2">
        <v>3.26340502197E-5</v>
      </c>
      <c r="R137" s="2">
        <v>6.7862280803500003E-7</v>
      </c>
      <c r="S137" s="2">
        <v>3.3599710265099998E-5</v>
      </c>
      <c r="T137" s="2">
        <v>3.2245897209500001E-7</v>
      </c>
      <c r="V137" s="1">
        <f t="shared" si="7"/>
        <v>-8.8413516539999787E-7</v>
      </c>
      <c r="W137" s="1">
        <f t="shared" si="8"/>
        <v>0</v>
      </c>
    </row>
    <row r="138" spans="1:23" x14ac:dyDescent="0.2">
      <c r="A138" s="1" t="s">
        <v>141</v>
      </c>
      <c r="B138" s="2">
        <v>2.63399262803E-8</v>
      </c>
      <c r="C138" s="2">
        <v>2.63399262803E-8</v>
      </c>
      <c r="D138" s="1">
        <f t="shared" si="6"/>
        <v>1</v>
      </c>
      <c r="E138" s="1">
        <v>0.94982697172099995</v>
      </c>
      <c r="G138" s="1">
        <v>0.42322858604899999</v>
      </c>
      <c r="H138" s="2">
        <v>4.3345437415699998E-7</v>
      </c>
      <c r="I138" s="1">
        <v>0.42320608765200002</v>
      </c>
      <c r="J138" s="2">
        <v>7.1732095435300001E-6</v>
      </c>
      <c r="K138" s="1">
        <v>0.42295098477900001</v>
      </c>
      <c r="L138" s="2">
        <v>3.8406161814199997E-5</v>
      </c>
      <c r="M138" s="1">
        <v>0.42322616644400002</v>
      </c>
      <c r="N138" s="2">
        <v>3.66770601889E-6</v>
      </c>
      <c r="O138" s="1">
        <v>0.42321237826399999</v>
      </c>
      <c r="P138" s="2">
        <v>1.7279443369200002E-5</v>
      </c>
      <c r="Q138" s="1">
        <v>0.42241862221900001</v>
      </c>
      <c r="R138" s="1">
        <v>1.4820087149400001E-4</v>
      </c>
      <c r="S138" s="1">
        <v>0.42271864531300002</v>
      </c>
      <c r="T138" s="2">
        <v>9.1855788844000003E-5</v>
      </c>
      <c r="V138" s="1">
        <f t="shared" si="7"/>
        <v>8.0996382999998229E-4</v>
      </c>
      <c r="W138" s="1">
        <f t="shared" si="8"/>
        <v>1</v>
      </c>
    </row>
    <row r="139" spans="1:23" x14ac:dyDescent="0.2">
      <c r="A139" s="1" t="s">
        <v>142</v>
      </c>
      <c r="B139" s="2">
        <v>8.0791577368199996E-6</v>
      </c>
      <c r="C139" s="2">
        <v>8.0791577368199996E-6</v>
      </c>
      <c r="D139" s="1">
        <f t="shared" si="6"/>
        <v>1</v>
      </c>
      <c r="E139" s="1">
        <v>0.8842861299</v>
      </c>
      <c r="G139" s="1">
        <v>0.655837531355</v>
      </c>
      <c r="H139" s="2">
        <v>1.0161690610799999E-6</v>
      </c>
      <c r="I139" s="1">
        <v>0.65586865726800003</v>
      </c>
      <c r="J139" s="2">
        <v>7.9165024954399995E-6</v>
      </c>
      <c r="K139" s="1">
        <v>0.65628546591400005</v>
      </c>
      <c r="L139" s="1">
        <v>1.589693447E-4</v>
      </c>
      <c r="M139" s="1">
        <v>0.65583839838500002</v>
      </c>
      <c r="N139" s="2">
        <v>4.09424644615E-7</v>
      </c>
      <c r="O139" s="1">
        <v>0.65591909235400003</v>
      </c>
      <c r="P139" s="2">
        <v>3.7673994586099998E-5</v>
      </c>
      <c r="Q139" s="1">
        <v>0.65690175880299995</v>
      </c>
      <c r="R139" s="1">
        <v>3.3046298836300001E-4</v>
      </c>
      <c r="S139" s="1">
        <v>0.65659946196600005</v>
      </c>
      <c r="T139" s="2">
        <v>9.4308300976899998E-5</v>
      </c>
      <c r="V139" s="1">
        <f t="shared" si="7"/>
        <v>-1.0642274479999436E-3</v>
      </c>
      <c r="W139" s="1">
        <f t="shared" si="8"/>
        <v>0</v>
      </c>
    </row>
    <row r="140" spans="1:23" x14ac:dyDescent="0.2">
      <c r="A140" s="1" t="s">
        <v>143</v>
      </c>
      <c r="B140" s="2">
        <v>8.9940774182300004E-8</v>
      </c>
      <c r="C140" s="2">
        <v>8.9940774182300004E-8</v>
      </c>
      <c r="D140" s="1">
        <f t="shared" si="6"/>
        <v>1</v>
      </c>
      <c r="E140" s="1">
        <v>0.94005180031500002</v>
      </c>
      <c r="G140" s="1">
        <v>0.17247155350000001</v>
      </c>
      <c r="H140" s="2">
        <v>1.48820183614E-7</v>
      </c>
      <c r="I140" s="1">
        <v>0.172449844233</v>
      </c>
      <c r="J140" s="2">
        <v>1.9570057713900002E-5</v>
      </c>
      <c r="K140" s="1">
        <v>0.17248645812899999</v>
      </c>
      <c r="L140" s="2">
        <v>7.5420168387100006E-5</v>
      </c>
      <c r="M140" s="1">
        <v>0.172468232759</v>
      </c>
      <c r="N140" s="2">
        <v>3.98449739051E-6</v>
      </c>
      <c r="O140" s="1">
        <v>0.17238430986600001</v>
      </c>
      <c r="P140" s="2">
        <v>4.3464279441600003E-5</v>
      </c>
      <c r="Q140" s="1">
        <v>0.17150747913700001</v>
      </c>
      <c r="R140" s="1">
        <v>1.35226493886E-4</v>
      </c>
      <c r="S140" s="1">
        <v>0.17208525115699999</v>
      </c>
      <c r="T140" s="1">
        <v>1.5479417896200001E-4</v>
      </c>
      <c r="V140" s="1">
        <f t="shared" si="7"/>
        <v>9.6407436300000038E-4</v>
      </c>
      <c r="W140" s="1">
        <f t="shared" si="8"/>
        <v>1</v>
      </c>
    </row>
    <row r="141" spans="1:23" x14ac:dyDescent="0.2">
      <c r="A141" s="1" t="s">
        <v>144</v>
      </c>
      <c r="B141" s="2">
        <v>1.5293867321199999E-5</v>
      </c>
      <c r="C141" s="2">
        <v>1.5293867321199999E-5</v>
      </c>
      <c r="D141" s="1">
        <f t="shared" si="6"/>
        <v>1</v>
      </c>
      <c r="E141" s="1">
        <v>0.87283529009299998</v>
      </c>
      <c r="G141" s="1">
        <v>2.3462389347900001E-2</v>
      </c>
      <c r="H141" s="2">
        <v>3.99002820398E-7</v>
      </c>
      <c r="I141" s="1">
        <v>2.3452938667399999E-2</v>
      </c>
      <c r="J141" s="2">
        <v>2.9263071013999999E-6</v>
      </c>
      <c r="K141" s="1">
        <v>2.3383038007099999E-2</v>
      </c>
      <c r="L141" s="2">
        <v>1.0429332134E-5</v>
      </c>
      <c r="M141" s="1">
        <v>2.3462080086900001E-2</v>
      </c>
      <c r="N141" s="2">
        <v>1.18434110367E-7</v>
      </c>
      <c r="O141" s="1">
        <v>2.3457168344099999E-2</v>
      </c>
      <c r="P141" s="2">
        <v>3.2689139803600001E-6</v>
      </c>
      <c r="Q141" s="1">
        <v>2.33769699633E-2</v>
      </c>
      <c r="R141" s="2">
        <v>3.2713748403800003E-5</v>
      </c>
      <c r="S141" s="1">
        <v>2.3391766968200001E-2</v>
      </c>
      <c r="T141" s="2">
        <v>1.48641343826E-5</v>
      </c>
      <c r="V141" s="1">
        <f t="shared" si="7"/>
        <v>8.5419384600000925E-5</v>
      </c>
      <c r="W141" s="1">
        <f t="shared" si="8"/>
        <v>1</v>
      </c>
    </row>
    <row r="142" spans="1:23" x14ac:dyDescent="0.2">
      <c r="A142" s="1" t="s">
        <v>145</v>
      </c>
      <c r="B142" s="1">
        <v>1.0514137082499999E-4</v>
      </c>
      <c r="C142" s="1">
        <v>1.0514137082499999E-4</v>
      </c>
      <c r="D142" s="1">
        <f t="shared" si="6"/>
        <v>1</v>
      </c>
      <c r="E142" s="1">
        <v>0.83046986249300003</v>
      </c>
      <c r="G142" s="1">
        <v>6.0367521400399998E-2</v>
      </c>
      <c r="H142" s="2">
        <v>9.1093203548199996E-7</v>
      </c>
      <c r="I142" s="1">
        <v>6.0381104215400001E-2</v>
      </c>
      <c r="J142" s="2">
        <v>5.6271670881100001E-6</v>
      </c>
      <c r="K142" s="1">
        <v>6.0508119289600003E-2</v>
      </c>
      <c r="L142" s="2">
        <v>2.2873006177800001E-5</v>
      </c>
      <c r="M142" s="1">
        <v>6.0368786073299999E-2</v>
      </c>
      <c r="N142" s="2">
        <v>2.2650298125099999E-7</v>
      </c>
      <c r="O142" s="1">
        <v>6.0377908033799998E-2</v>
      </c>
      <c r="P142" s="2">
        <v>1.1087784982000001E-5</v>
      </c>
      <c r="Q142" s="1">
        <v>6.0630652337199997E-2</v>
      </c>
      <c r="R142" s="1">
        <v>1.07176251659E-4</v>
      </c>
      <c r="S142" s="1">
        <v>6.04894033274E-2</v>
      </c>
      <c r="T142" s="2">
        <v>1.5739334153400001E-5</v>
      </c>
      <c r="V142" s="1">
        <f t="shared" si="7"/>
        <v>-2.6313093679999899E-4</v>
      </c>
      <c r="W142" s="1">
        <f t="shared" si="8"/>
        <v>0</v>
      </c>
    </row>
    <row r="143" spans="1:23" x14ac:dyDescent="0.2">
      <c r="A143" s="1" t="s">
        <v>146</v>
      </c>
      <c r="B143" s="2">
        <v>1.0949934420400001E-6</v>
      </c>
      <c r="C143" s="2">
        <v>1.0949934420400001E-6</v>
      </c>
      <c r="D143" s="1">
        <f t="shared" ref="D143:D188" si="9">COUNTIF(C143,"&lt;0,05")</f>
        <v>1</v>
      </c>
      <c r="E143" s="1">
        <v>0.91372367379800001</v>
      </c>
      <c r="G143" s="1">
        <v>1.1999133597599999E-3</v>
      </c>
      <c r="H143" s="2">
        <v>2.1654041626399999E-8</v>
      </c>
      <c r="I143" s="1">
        <v>1.19921712781E-3</v>
      </c>
      <c r="J143" s="2">
        <v>1.4894863014199999E-7</v>
      </c>
      <c r="K143" s="1">
        <v>1.1967123940700001E-3</v>
      </c>
      <c r="L143" s="2">
        <v>1.6592867438700001E-6</v>
      </c>
      <c r="M143" s="1">
        <v>1.1998767079E-3</v>
      </c>
      <c r="N143" s="2">
        <v>6.9636953348899996E-8</v>
      </c>
      <c r="O143" s="1">
        <v>1.19904798504E-3</v>
      </c>
      <c r="P143" s="2">
        <v>7.92978759855E-8</v>
      </c>
      <c r="Q143" s="1">
        <v>1.1860316426000001E-3</v>
      </c>
      <c r="R143" s="2">
        <v>3.57940674551E-6</v>
      </c>
      <c r="S143" s="1">
        <v>1.1886154648399999E-3</v>
      </c>
      <c r="T143" s="2">
        <v>1.8999400328299999E-6</v>
      </c>
      <c r="V143" s="1">
        <f t="shared" si="7"/>
        <v>1.3881717159999881E-5</v>
      </c>
      <c r="W143" s="1">
        <f t="shared" si="8"/>
        <v>1</v>
      </c>
    </row>
    <row r="144" spans="1:23" x14ac:dyDescent="0.2">
      <c r="A144" s="1" t="s">
        <v>147</v>
      </c>
      <c r="B144" s="2">
        <v>1.70352312932E-7</v>
      </c>
      <c r="C144" s="2">
        <v>1.70352312932E-7</v>
      </c>
      <c r="D144" s="1">
        <f t="shared" si="9"/>
        <v>1</v>
      </c>
      <c r="E144" s="1">
        <v>0.93422323672300001</v>
      </c>
      <c r="G144" s="1">
        <v>0.37363847461499999</v>
      </c>
      <c r="H144" s="2">
        <v>3.5778175716000001E-7</v>
      </c>
      <c r="I144" s="1">
        <v>0.37360265090099998</v>
      </c>
      <c r="J144" s="2">
        <v>1.4946512455399999E-5</v>
      </c>
      <c r="K144" s="1">
        <v>0.37327033514399999</v>
      </c>
      <c r="L144" s="2">
        <v>5.7277154286299998E-5</v>
      </c>
      <c r="M144" s="1">
        <v>0.37363930076000001</v>
      </c>
      <c r="N144" s="2">
        <v>6.2189304602700003E-7</v>
      </c>
      <c r="O144" s="1">
        <v>0.37357425656799997</v>
      </c>
      <c r="P144" s="2">
        <v>3.5536233335999997E-5</v>
      </c>
      <c r="Q144" s="1">
        <v>0.37248737371500001</v>
      </c>
      <c r="R144" s="1">
        <v>2.5249486578400002E-4</v>
      </c>
      <c r="S144" s="1">
        <v>0.372978507593</v>
      </c>
      <c r="T144" s="1">
        <v>1.1465924764299999E-4</v>
      </c>
      <c r="V144" s="1">
        <f t="shared" si="7"/>
        <v>1.1511008999999794E-3</v>
      </c>
      <c r="W144" s="1">
        <f t="shared" si="8"/>
        <v>1</v>
      </c>
    </row>
    <row r="145" spans="1:23" x14ac:dyDescent="0.2">
      <c r="A145" s="1" t="s">
        <v>148</v>
      </c>
      <c r="B145" s="1">
        <v>3.44496659454E-4</v>
      </c>
      <c r="C145" s="1">
        <v>3.44496659454E-4</v>
      </c>
      <c r="D145" s="1">
        <f t="shared" si="9"/>
        <v>1</v>
      </c>
      <c r="E145" s="1">
        <v>0.79714586857500003</v>
      </c>
      <c r="G145" s="1">
        <v>4.6193555859E-2</v>
      </c>
      <c r="H145" s="2">
        <v>4.3880093011800002E-7</v>
      </c>
      <c r="I145" s="1">
        <v>4.6192155263600002E-2</v>
      </c>
      <c r="J145" s="2">
        <v>2.47416927428E-6</v>
      </c>
      <c r="K145" s="1">
        <v>4.6167389448499997E-2</v>
      </c>
      <c r="L145" s="2">
        <v>1.05640323155E-5</v>
      </c>
      <c r="M145" s="1">
        <v>4.6192862900900002E-2</v>
      </c>
      <c r="N145" s="2">
        <v>6.1132498375699998E-7</v>
      </c>
      <c r="O145" s="1">
        <v>4.6173493495699998E-2</v>
      </c>
      <c r="P145" s="2">
        <v>6.4556977766299997E-6</v>
      </c>
      <c r="Q145" s="1">
        <v>4.6052729368399999E-2</v>
      </c>
      <c r="R145" s="2">
        <v>5.5942197089599999E-5</v>
      </c>
      <c r="S145" s="1">
        <v>4.6126105400900001E-2</v>
      </c>
      <c r="T145" s="2">
        <v>2.8261055566999999E-5</v>
      </c>
      <c r="V145" s="1">
        <f t="shared" si="7"/>
        <v>1.4082649060000174E-4</v>
      </c>
      <c r="W145" s="1">
        <f t="shared" si="8"/>
        <v>1</v>
      </c>
    </row>
    <row r="146" spans="1:23" x14ac:dyDescent="0.2">
      <c r="A146" s="1" t="s">
        <v>149</v>
      </c>
      <c r="B146" s="2">
        <v>1.8767611793999999E-7</v>
      </c>
      <c r="C146" s="2">
        <v>1.8767611793999999E-7</v>
      </c>
      <c r="D146" s="1">
        <f t="shared" si="9"/>
        <v>1</v>
      </c>
      <c r="E146" s="1">
        <v>0.93329035689200002</v>
      </c>
      <c r="G146" s="1">
        <v>0.51078995178999997</v>
      </c>
      <c r="H146" s="2">
        <v>1.16078832108E-6</v>
      </c>
      <c r="I146" s="1">
        <v>0.51073595842899999</v>
      </c>
      <c r="J146" s="2">
        <v>1.3966299897900001E-5</v>
      </c>
      <c r="K146" s="1">
        <v>0.510227206213</v>
      </c>
      <c r="L146" s="2">
        <v>9.86264366712E-5</v>
      </c>
      <c r="M146" s="1">
        <v>0.51078453944400004</v>
      </c>
      <c r="N146" s="2">
        <v>5.2492960178899997E-6</v>
      </c>
      <c r="O146" s="1">
        <v>0.51072172148100003</v>
      </c>
      <c r="P146" s="2">
        <v>2.7221279305999999E-5</v>
      </c>
      <c r="Q146" s="1">
        <v>0.50954360237200003</v>
      </c>
      <c r="R146" s="1">
        <v>2.7240484615899998E-4</v>
      </c>
      <c r="S146" s="1">
        <v>0.50997201697100003</v>
      </c>
      <c r="T146" s="1">
        <v>1.401833882E-4</v>
      </c>
      <c r="V146" s="1">
        <f t="shared" si="7"/>
        <v>1.2463494179999479E-3</v>
      </c>
      <c r="W146" s="1">
        <f t="shared" si="8"/>
        <v>1</v>
      </c>
    </row>
    <row r="147" spans="1:23" x14ac:dyDescent="0.2">
      <c r="A147" s="1" t="s">
        <v>150</v>
      </c>
      <c r="B147" s="1">
        <v>1.0301712435400001E-3</v>
      </c>
      <c r="C147" s="1">
        <v>1.0301712435400001E-3</v>
      </c>
      <c r="D147" s="1">
        <f t="shared" si="9"/>
        <v>1</v>
      </c>
      <c r="E147" s="1">
        <v>0.76005232422199998</v>
      </c>
      <c r="G147" s="1">
        <v>9.3346800894499996E-2</v>
      </c>
      <c r="H147" s="2">
        <v>2.2866459780600001E-7</v>
      </c>
      <c r="I147" s="1">
        <v>9.3322545963800005E-2</v>
      </c>
      <c r="J147" s="2">
        <v>6.0411379796499998E-6</v>
      </c>
      <c r="K147" s="1">
        <v>9.3205589851100001E-2</v>
      </c>
      <c r="L147" s="2">
        <v>3.6360841746400003E-5</v>
      </c>
      <c r="M147" s="1">
        <v>9.3344846766499998E-2</v>
      </c>
      <c r="N147" s="2">
        <v>2.5079483454499999E-6</v>
      </c>
      <c r="O147" s="1">
        <v>9.33301351369E-2</v>
      </c>
      <c r="P147" s="2">
        <v>1.1315417889900001E-5</v>
      </c>
      <c r="Q147" s="1">
        <v>9.3650345460999998E-2</v>
      </c>
      <c r="R147" s="1">
        <v>1.7002934089500001E-4</v>
      </c>
      <c r="S147" s="1">
        <v>9.3536578662000006E-2</v>
      </c>
      <c r="T147" s="1">
        <v>1.10961501343E-4</v>
      </c>
      <c r="V147" s="1">
        <f t="shared" si="7"/>
        <v>-3.035445665000025E-4</v>
      </c>
      <c r="W147" s="1">
        <f t="shared" si="8"/>
        <v>0</v>
      </c>
    </row>
    <row r="148" spans="1:23" x14ac:dyDescent="0.2">
      <c r="A148" s="1" t="s">
        <v>151</v>
      </c>
      <c r="B148" s="2">
        <v>2.90412114384E-5</v>
      </c>
      <c r="C148" s="2">
        <v>2.90412114384E-5</v>
      </c>
      <c r="D148" s="1">
        <f t="shared" si="9"/>
        <v>1</v>
      </c>
      <c r="E148" s="1">
        <v>0.86013482358000004</v>
      </c>
      <c r="G148" s="1">
        <v>0.921387834086</v>
      </c>
      <c r="H148" s="2">
        <v>1.9199109106E-6</v>
      </c>
      <c r="I148" s="1">
        <v>0.92145054715200003</v>
      </c>
      <c r="J148" s="2">
        <v>4.0154016938800001E-5</v>
      </c>
      <c r="K148" s="1">
        <v>0.92079067611099996</v>
      </c>
      <c r="L148" s="2">
        <v>5.7617811035199998E-5</v>
      </c>
      <c r="M148" s="1">
        <v>0.92140738046299997</v>
      </c>
      <c r="N148" s="2">
        <v>1.58366388591E-5</v>
      </c>
      <c r="O148" s="1">
        <v>0.92169505002300001</v>
      </c>
      <c r="P148" s="2">
        <v>8.5857896404600004E-5</v>
      </c>
      <c r="Q148" s="1">
        <v>0.92061888134900005</v>
      </c>
      <c r="R148" s="1">
        <v>2.3490560406400001E-4</v>
      </c>
      <c r="S148" s="1">
        <v>0.92067063582200004</v>
      </c>
      <c r="T148" s="1">
        <v>3.4559778506399998E-4</v>
      </c>
      <c r="V148" s="1">
        <f t="shared" si="7"/>
        <v>7.6895273699995048E-4</v>
      </c>
      <c r="W148" s="1">
        <f t="shared" si="8"/>
        <v>1</v>
      </c>
    </row>
    <row r="149" spans="1:23" x14ac:dyDescent="0.2">
      <c r="A149" s="1" t="s">
        <v>152</v>
      </c>
      <c r="B149" s="1">
        <v>2.6712438393E-3</v>
      </c>
      <c r="C149" s="1">
        <v>2.6712438393E-3</v>
      </c>
      <c r="D149" s="1">
        <f t="shared" si="9"/>
        <v>1</v>
      </c>
      <c r="E149" s="1">
        <v>0.72164948407399998</v>
      </c>
      <c r="G149" s="2">
        <v>5.2867214294199999E-6</v>
      </c>
      <c r="H149" s="2">
        <v>8.2711729657800003E-10</v>
      </c>
      <c r="I149" s="2">
        <v>5.2782195743000002E-6</v>
      </c>
      <c r="J149" s="2">
        <v>2.9196315386499999E-9</v>
      </c>
      <c r="K149" s="2">
        <v>5.2379692836699998E-6</v>
      </c>
      <c r="L149" s="2">
        <v>1.07904748873E-8</v>
      </c>
      <c r="M149" s="2">
        <v>5.2859104774199999E-6</v>
      </c>
      <c r="N149" s="2">
        <v>4.4156771622100002E-10</v>
      </c>
      <c r="O149" s="2">
        <v>5.2821909246700002E-6</v>
      </c>
      <c r="P149" s="2">
        <v>1.22818463778E-9</v>
      </c>
      <c r="Q149" s="2">
        <v>5.1252195050199997E-6</v>
      </c>
      <c r="R149" s="2">
        <v>8.6952460929900005E-8</v>
      </c>
      <c r="S149" s="2">
        <v>5.2092304988599997E-6</v>
      </c>
      <c r="T149" s="2">
        <v>2.5091533542599999E-8</v>
      </c>
      <c r="V149" s="1">
        <f t="shared" si="7"/>
        <v>1.6150192440000014E-7</v>
      </c>
      <c r="W149" s="1">
        <f t="shared" si="8"/>
        <v>1</v>
      </c>
    </row>
    <row r="150" spans="1:23" x14ac:dyDescent="0.2">
      <c r="A150" s="1" t="s">
        <v>153</v>
      </c>
      <c r="B150" s="1">
        <v>4.8958878319800003E-3</v>
      </c>
      <c r="C150" s="1">
        <v>4.8958878319800003E-3</v>
      </c>
      <c r="D150" s="1">
        <f t="shared" si="9"/>
        <v>1</v>
      </c>
      <c r="E150" s="1">
        <v>0.69363597432299995</v>
      </c>
      <c r="G150" s="1">
        <v>1.56165712752</v>
      </c>
      <c r="H150" s="2">
        <v>5.9645631980200003E-6</v>
      </c>
      <c r="I150" s="1">
        <v>1.56157616819</v>
      </c>
      <c r="J150" s="2">
        <v>1.6749734413100001E-5</v>
      </c>
      <c r="K150" s="1">
        <v>1.5612354282000001</v>
      </c>
      <c r="L150" s="1">
        <v>4.5481304948900001E-4</v>
      </c>
      <c r="M150" s="1">
        <v>1.561643216</v>
      </c>
      <c r="N150" s="2">
        <v>1.8751591878000001E-5</v>
      </c>
      <c r="O150" s="1">
        <v>1.5615646726100001</v>
      </c>
      <c r="P150" s="1">
        <v>1.2325400521799999E-4</v>
      </c>
      <c r="Q150" s="1">
        <v>1.5624936981499999</v>
      </c>
      <c r="R150" s="1">
        <v>4.8735667967599998E-4</v>
      </c>
      <c r="S150" s="1">
        <v>1.5621762879600001</v>
      </c>
      <c r="T150" s="1">
        <v>1.34317909242E-4</v>
      </c>
      <c r="V150" s="1">
        <f t="shared" si="7"/>
        <v>-8.3657062999997756E-4</v>
      </c>
      <c r="W150" s="1">
        <f t="shared" si="8"/>
        <v>0</v>
      </c>
    </row>
    <row r="151" spans="1:23" x14ac:dyDescent="0.2">
      <c r="A151" s="1" t="s">
        <v>154</v>
      </c>
      <c r="B151" s="2">
        <v>1.61707411289E-6</v>
      </c>
      <c r="C151" s="2">
        <v>1.61707411289E-6</v>
      </c>
      <c r="D151" s="1">
        <f t="shared" si="9"/>
        <v>1</v>
      </c>
      <c r="E151" s="1">
        <v>0.90865693323200003</v>
      </c>
      <c r="G151" s="1">
        <v>5.76041605273E-3</v>
      </c>
      <c r="H151" s="2">
        <v>1.19158761382E-7</v>
      </c>
      <c r="I151" s="1">
        <v>5.7680537266000002E-3</v>
      </c>
      <c r="J151" s="2">
        <v>3.3103693329300001E-6</v>
      </c>
      <c r="K151" s="1">
        <v>5.8740887229800001E-3</v>
      </c>
      <c r="L151" s="2">
        <v>1.8368609201699999E-5</v>
      </c>
      <c r="M151" s="1">
        <v>5.76025218059E-3</v>
      </c>
      <c r="N151" s="2">
        <v>9.02336541034E-8</v>
      </c>
      <c r="O151" s="1">
        <v>5.7725080429100002E-3</v>
      </c>
      <c r="P151" s="2">
        <v>8.5548174491399992E-6</v>
      </c>
      <c r="Q151" s="1">
        <v>6.0187348930800001E-3</v>
      </c>
      <c r="R151" s="2">
        <v>6.8769095799099995E-5</v>
      </c>
      <c r="S151" s="1">
        <v>5.8682595655099997E-3</v>
      </c>
      <c r="T151" s="2">
        <v>2.15453149662E-5</v>
      </c>
      <c r="V151" s="1">
        <f t="shared" si="7"/>
        <v>-2.5831884035000009E-4</v>
      </c>
      <c r="W151" s="1">
        <f t="shared" si="8"/>
        <v>0</v>
      </c>
    </row>
    <row r="152" spans="1:23" x14ac:dyDescent="0.2">
      <c r="A152" s="1" t="s">
        <v>155</v>
      </c>
      <c r="B152" s="1">
        <v>5.5829243763000002E-3</v>
      </c>
      <c r="C152" s="1">
        <v>5.5829243763000002E-3</v>
      </c>
      <c r="D152" s="1">
        <f t="shared" si="9"/>
        <v>1</v>
      </c>
      <c r="E152" s="1">
        <v>0.68714446001399998</v>
      </c>
      <c r="G152" s="2">
        <v>7.6439703702200004E-5</v>
      </c>
      <c r="H152" s="2">
        <v>9.5374056186900002E-9</v>
      </c>
      <c r="I152" s="2">
        <v>7.6685846027300003E-5</v>
      </c>
      <c r="J152" s="2">
        <v>3.7557057792900003E-8</v>
      </c>
      <c r="K152" s="2">
        <v>7.8410179979600006E-5</v>
      </c>
      <c r="L152" s="2">
        <v>3.1982997935499998E-7</v>
      </c>
      <c r="M152" s="2">
        <v>7.6405295180599999E-5</v>
      </c>
      <c r="N152" s="2">
        <v>2.69540762801E-8</v>
      </c>
      <c r="O152" s="2">
        <v>7.7064607815200006E-5</v>
      </c>
      <c r="P152" s="2">
        <v>1.58536944033E-7</v>
      </c>
      <c r="Q152" s="2">
        <v>7.7967998988999997E-5</v>
      </c>
      <c r="R152" s="2">
        <v>1.25329959505E-6</v>
      </c>
      <c r="S152" s="2">
        <v>7.9340072841300004E-5</v>
      </c>
      <c r="T152" s="2">
        <v>1.3271742115399999E-6</v>
      </c>
      <c r="V152" s="1">
        <f t="shared" si="7"/>
        <v>-1.5282952867999924E-6</v>
      </c>
      <c r="W152" s="1">
        <f t="shared" si="8"/>
        <v>0</v>
      </c>
    </row>
    <row r="153" spans="1:23" x14ac:dyDescent="0.2">
      <c r="A153" s="1" t="s">
        <v>156</v>
      </c>
      <c r="B153" s="2">
        <v>8.5367224991900004E-7</v>
      </c>
      <c r="C153" s="2">
        <v>8.5367224991900004E-7</v>
      </c>
      <c r="D153" s="1">
        <f t="shared" si="9"/>
        <v>1</v>
      </c>
      <c r="E153" s="1">
        <v>0.91680738987099997</v>
      </c>
      <c r="G153" s="1">
        <v>0.61467466572399998</v>
      </c>
      <c r="H153" s="2">
        <v>9.4244478023200001E-8</v>
      </c>
      <c r="I153" s="1">
        <v>0.61463950299500003</v>
      </c>
      <c r="J153" s="2">
        <v>2.0544881214300002E-5</v>
      </c>
      <c r="K153" s="1">
        <v>0.61445384832700001</v>
      </c>
      <c r="L153" s="2">
        <v>5.9686672293800001E-5</v>
      </c>
      <c r="M153" s="1">
        <v>0.61467220463899996</v>
      </c>
      <c r="N153" s="2">
        <v>6.6340327301899999E-6</v>
      </c>
      <c r="O153" s="1">
        <v>0.61453085576499999</v>
      </c>
      <c r="P153" s="2">
        <v>3.6607802780800003E-5</v>
      </c>
      <c r="Q153" s="1">
        <v>0.61370059986199998</v>
      </c>
      <c r="R153" s="1">
        <v>2.1591644340400001E-4</v>
      </c>
      <c r="S153" s="1">
        <v>0.61416740858100005</v>
      </c>
      <c r="T153" s="1">
        <v>1.3371234104099999E-4</v>
      </c>
      <c r="V153" s="1">
        <f t="shared" si="7"/>
        <v>9.7406586199999534E-4</v>
      </c>
      <c r="W153" s="1">
        <f t="shared" si="8"/>
        <v>1</v>
      </c>
    </row>
    <row r="154" spans="1:23" x14ac:dyDescent="0.2">
      <c r="A154" s="1" t="s">
        <v>157</v>
      </c>
      <c r="B154" s="2">
        <v>4.5954164617199999E-5</v>
      </c>
      <c r="C154" s="2">
        <v>4.5954164617199999E-5</v>
      </c>
      <c r="D154" s="1">
        <f t="shared" si="9"/>
        <v>1</v>
      </c>
      <c r="E154" s="1">
        <v>0.85023509721599999</v>
      </c>
      <c r="G154" s="1">
        <v>1.3746800846E-4</v>
      </c>
      <c r="H154" s="2">
        <v>3.25717836499E-9</v>
      </c>
      <c r="I154" s="1">
        <v>1.3737907163099999E-4</v>
      </c>
      <c r="J154" s="2">
        <v>2.72203433433E-8</v>
      </c>
      <c r="K154" s="1">
        <v>1.36704895545E-4</v>
      </c>
      <c r="L154" s="2">
        <v>1.8362403814800001E-7</v>
      </c>
      <c r="M154" s="1">
        <v>1.37465222771E-4</v>
      </c>
      <c r="N154" s="2">
        <v>7.1814664145899999E-9</v>
      </c>
      <c r="O154" s="1">
        <v>1.3729782282500001E-4</v>
      </c>
      <c r="P154" s="2">
        <v>7.72094653476E-8</v>
      </c>
      <c r="Q154" s="1">
        <v>1.40971249811E-4</v>
      </c>
      <c r="R154" s="2">
        <v>8.3581639859400005E-7</v>
      </c>
      <c r="S154" s="1">
        <v>1.3851713240000001E-4</v>
      </c>
      <c r="T154" s="2">
        <v>1.18851445876E-6</v>
      </c>
      <c r="V154" s="1">
        <f t="shared" si="7"/>
        <v>-3.5032413510000004E-6</v>
      </c>
      <c r="W154" s="1">
        <f t="shared" si="8"/>
        <v>0</v>
      </c>
    </row>
    <row r="155" spans="1:23" x14ac:dyDescent="0.2">
      <c r="A155" s="1" t="s">
        <v>158</v>
      </c>
      <c r="B155" s="2">
        <v>1.80771782964E-8</v>
      </c>
      <c r="C155" s="2">
        <v>1.80771782964E-8</v>
      </c>
      <c r="D155" s="1">
        <f t="shared" si="9"/>
        <v>1</v>
      </c>
      <c r="E155" s="1">
        <v>0.95248683053700001</v>
      </c>
      <c r="G155" s="1">
        <v>6.8802408594700007E-2</v>
      </c>
      <c r="H155" s="2">
        <v>3.3314061489600001E-7</v>
      </c>
      <c r="I155" s="1">
        <v>6.8808560968800003E-2</v>
      </c>
      <c r="J155" s="2">
        <v>5.96416849474E-6</v>
      </c>
      <c r="K155" s="1">
        <v>6.8899281169699997E-2</v>
      </c>
      <c r="L155" s="2">
        <v>3.7045424592199997E-5</v>
      </c>
      <c r="M155" s="1">
        <v>6.8803195686199997E-2</v>
      </c>
      <c r="N155" s="2">
        <v>7.5723020994300001E-7</v>
      </c>
      <c r="O155" s="1">
        <v>6.8811879889300001E-2</v>
      </c>
      <c r="P155" s="2">
        <v>2.7896679519299999E-6</v>
      </c>
      <c r="Q155" s="1">
        <v>6.9285552717900004E-2</v>
      </c>
      <c r="R155" s="2">
        <v>5.3714066307299997E-5</v>
      </c>
      <c r="S155" s="1">
        <v>6.9076915735300004E-2</v>
      </c>
      <c r="T155" s="2">
        <v>7.85530932851E-5</v>
      </c>
      <c r="V155" s="1">
        <f t="shared" si="7"/>
        <v>-4.8314412319999667E-4</v>
      </c>
      <c r="W155" s="1">
        <f t="shared" si="8"/>
        <v>0</v>
      </c>
    </row>
    <row r="156" spans="1:23" x14ac:dyDescent="0.2">
      <c r="A156" s="1" t="s">
        <v>159</v>
      </c>
      <c r="B156" s="1">
        <v>1.6158366802100001E-4</v>
      </c>
      <c r="C156" s="1">
        <v>1.6158366802100001E-4</v>
      </c>
      <c r="D156" s="1">
        <f t="shared" si="9"/>
        <v>1</v>
      </c>
      <c r="E156" s="1">
        <v>0.81913434089199999</v>
      </c>
      <c r="G156" s="1">
        <v>0.39828157325199998</v>
      </c>
      <c r="H156" s="2">
        <v>7.8764009079099996E-7</v>
      </c>
      <c r="I156" s="1">
        <v>0.39827947187500001</v>
      </c>
      <c r="J156" s="2">
        <v>2.70890230266E-5</v>
      </c>
      <c r="K156" s="1">
        <v>0.39822477847900001</v>
      </c>
      <c r="L156" s="2">
        <v>8.48442979936E-5</v>
      </c>
      <c r="M156" s="1">
        <v>0.39827755059699999</v>
      </c>
      <c r="N156" s="2">
        <v>3.0764109674099999E-6</v>
      </c>
      <c r="O156" s="1">
        <v>0.39837316224399999</v>
      </c>
      <c r="P156" s="2">
        <v>8.2962758289900007E-6</v>
      </c>
      <c r="Q156" s="1">
        <v>0.39908568248100001</v>
      </c>
      <c r="R156" s="1">
        <v>1.9215403347200001E-4</v>
      </c>
      <c r="S156" s="1">
        <v>0.398750147492</v>
      </c>
      <c r="T156" s="1">
        <v>3.08971370145E-4</v>
      </c>
      <c r="V156" s="1">
        <f t="shared" si="7"/>
        <v>-8.0410922900003845E-4</v>
      </c>
      <c r="W156" s="1">
        <f t="shared" si="8"/>
        <v>0</v>
      </c>
    </row>
    <row r="157" spans="1:23" x14ac:dyDescent="0.2">
      <c r="A157" s="1" t="s">
        <v>160</v>
      </c>
      <c r="B157" s="1">
        <v>1.76889677371E-3</v>
      </c>
      <c r="C157" s="1">
        <v>1.76889677371E-3</v>
      </c>
      <c r="D157" s="1">
        <f t="shared" si="9"/>
        <v>1</v>
      </c>
      <c r="E157" s="1">
        <v>0.73904682155300006</v>
      </c>
      <c r="G157" s="1">
        <v>0.75498434520199997</v>
      </c>
      <c r="H157" s="2">
        <v>1.5963436927099999E-6</v>
      </c>
      <c r="I157" s="1">
        <v>0.75493296877299998</v>
      </c>
      <c r="J157" s="2">
        <v>9.9476794158499993E-6</v>
      </c>
      <c r="K157" s="1">
        <v>0.75462150172200004</v>
      </c>
      <c r="L157" s="1">
        <v>1.15968600311E-4</v>
      </c>
      <c r="M157" s="1">
        <v>0.75498080338399998</v>
      </c>
      <c r="N157" s="2">
        <v>5.4173424548199997E-6</v>
      </c>
      <c r="O157" s="1">
        <v>0.75494259233600003</v>
      </c>
      <c r="P157" s="2">
        <v>4.9194261439500003E-5</v>
      </c>
      <c r="Q157" s="1">
        <v>0.75428200489399999</v>
      </c>
      <c r="R157" s="1">
        <v>3.6289576349400002E-4</v>
      </c>
      <c r="S157" s="1">
        <v>0.75448878241399997</v>
      </c>
      <c r="T157" s="1">
        <v>1.5056086483000001E-4</v>
      </c>
      <c r="V157" s="1">
        <f t="shared" si="7"/>
        <v>7.0234030799998237E-4</v>
      </c>
      <c r="W157" s="1">
        <f t="shared" si="8"/>
        <v>1</v>
      </c>
    </row>
    <row r="158" spans="1:23" x14ac:dyDescent="0.2">
      <c r="A158" s="1" t="s">
        <v>161</v>
      </c>
      <c r="B158" s="2">
        <v>3.7242302834300002E-5</v>
      </c>
      <c r="C158" s="2">
        <v>3.7242302834300002E-5</v>
      </c>
      <c r="D158" s="1">
        <f t="shared" si="9"/>
        <v>1</v>
      </c>
      <c r="E158" s="1">
        <v>0.85485764086299998</v>
      </c>
      <c r="G158" s="1">
        <v>1.66498115258</v>
      </c>
      <c r="H158" s="2">
        <v>1.7102544109799999E-6</v>
      </c>
      <c r="I158" s="1">
        <v>1.66489462717</v>
      </c>
      <c r="J158" s="2">
        <v>8.9656667081599998E-6</v>
      </c>
      <c r="K158" s="1">
        <v>1.6640592836999999</v>
      </c>
      <c r="L158" s="1">
        <v>1.4452720665700001E-4</v>
      </c>
      <c r="M158" s="1">
        <v>1.66498158718</v>
      </c>
      <c r="N158" s="2">
        <v>2.2641692562499998E-6</v>
      </c>
      <c r="O158" s="1">
        <v>1.6649755851500001</v>
      </c>
      <c r="P158" s="1">
        <v>1.2294412584600001E-4</v>
      </c>
      <c r="Q158" s="1">
        <v>1.66315484547</v>
      </c>
      <c r="R158" s="1">
        <v>6.9078704543699997E-4</v>
      </c>
      <c r="S158" s="1">
        <v>1.66383492751</v>
      </c>
      <c r="T158" s="1">
        <v>1.9047166101199999E-4</v>
      </c>
      <c r="V158" s="1">
        <f t="shared" si="7"/>
        <v>1.8263071099999806E-3</v>
      </c>
      <c r="W158" s="1">
        <f t="shared" si="8"/>
        <v>1</v>
      </c>
    </row>
    <row r="159" spans="1:23" x14ac:dyDescent="0.2">
      <c r="A159" s="1" t="s">
        <v>162</v>
      </c>
      <c r="B159" s="2">
        <v>7.86968414012E-8</v>
      </c>
      <c r="C159" s="2">
        <v>7.86968414012E-8</v>
      </c>
      <c r="D159" s="1">
        <f t="shared" si="9"/>
        <v>1</v>
      </c>
      <c r="E159" s="1">
        <v>0.94120249938</v>
      </c>
      <c r="G159" s="1">
        <v>0.70315699269099996</v>
      </c>
      <c r="H159" s="2">
        <v>1.4822722582399999E-6</v>
      </c>
      <c r="I159" s="1">
        <v>0.70309013302000001</v>
      </c>
      <c r="J159" s="2">
        <v>2.1671577070699998E-5</v>
      </c>
      <c r="K159" s="1">
        <v>0.70241792782300005</v>
      </c>
      <c r="L159" s="1">
        <v>1.2852093899800001E-4</v>
      </c>
      <c r="M159" s="1">
        <v>0.70316000553500002</v>
      </c>
      <c r="N159" s="2">
        <v>6.18343069572E-7</v>
      </c>
      <c r="O159" s="1">
        <v>0.70306344122999997</v>
      </c>
      <c r="P159" s="2">
        <v>6.6605469233900003E-5</v>
      </c>
      <c r="Q159" s="1">
        <v>0.700992887003</v>
      </c>
      <c r="R159" s="1">
        <v>4.0605277450199998E-4</v>
      </c>
      <c r="S159" s="1">
        <v>0.70198217885500003</v>
      </c>
      <c r="T159" s="1">
        <v>2.5951419341199998E-4</v>
      </c>
      <c r="V159" s="1">
        <f t="shared" si="7"/>
        <v>2.1641056879999621E-3</v>
      </c>
      <c r="W159" s="1">
        <f t="shared" si="8"/>
        <v>1</v>
      </c>
    </row>
    <row r="160" spans="1:23" x14ac:dyDescent="0.2">
      <c r="A160" s="1" t="s">
        <v>163</v>
      </c>
      <c r="B160" s="2">
        <v>8.8677107272700003E-7</v>
      </c>
      <c r="C160" s="2">
        <v>8.8677107272700003E-7</v>
      </c>
      <c r="D160" s="1">
        <f t="shared" si="9"/>
        <v>1</v>
      </c>
      <c r="E160" s="1">
        <v>0.91634362426500005</v>
      </c>
      <c r="G160" s="1">
        <v>0.24285632857100001</v>
      </c>
      <c r="H160" s="2">
        <v>8.2753708903900003E-7</v>
      </c>
      <c r="I160" s="1">
        <v>0.24288219499200001</v>
      </c>
      <c r="J160" s="2">
        <v>3.1235063919500002E-6</v>
      </c>
      <c r="K160" s="1">
        <v>0.24286772693799999</v>
      </c>
      <c r="L160" s="2">
        <v>4.1222602565999998E-5</v>
      </c>
      <c r="M160" s="1">
        <v>0.24285951611600001</v>
      </c>
      <c r="N160" s="2">
        <v>1.1365873754499999E-6</v>
      </c>
      <c r="O160" s="1">
        <v>0.24294355845500001</v>
      </c>
      <c r="P160" s="2">
        <v>1.7255353284499999E-5</v>
      </c>
      <c r="Q160" s="1">
        <v>0.24342692831500001</v>
      </c>
      <c r="R160" s="1">
        <v>1.5305592558599999E-4</v>
      </c>
      <c r="S160" s="1">
        <v>0.24319609629</v>
      </c>
      <c r="T160" s="2">
        <v>3.9283705269800002E-5</v>
      </c>
      <c r="V160" s="1">
        <f t="shared" si="7"/>
        <v>-5.7059974400000546E-4</v>
      </c>
      <c r="W160" s="1">
        <f t="shared" si="8"/>
        <v>0</v>
      </c>
    </row>
    <row r="161" spans="1:23" x14ac:dyDescent="0.2">
      <c r="A161" s="1" t="s">
        <v>164</v>
      </c>
      <c r="B161" s="2">
        <v>4.0132048625699998E-5</v>
      </c>
      <c r="C161" s="2">
        <v>4.0132048625699998E-5</v>
      </c>
      <c r="D161" s="1">
        <f t="shared" si="9"/>
        <v>1</v>
      </c>
      <c r="E161" s="1">
        <v>0.85323164518899997</v>
      </c>
      <c r="G161" s="1">
        <v>1.64221053691E-2</v>
      </c>
      <c r="H161" s="2">
        <v>7.3806116038499998E-7</v>
      </c>
      <c r="I161" s="1">
        <v>1.6428259950599999E-2</v>
      </c>
      <c r="J161" s="2">
        <v>5.6050659443399999E-6</v>
      </c>
      <c r="K161" s="1">
        <v>1.64752307924E-2</v>
      </c>
      <c r="L161" s="2">
        <v>2.4545617286900001E-5</v>
      </c>
      <c r="M161" s="1">
        <v>1.6420278458399998E-2</v>
      </c>
      <c r="N161" s="2">
        <v>7.2323652722800005E-7</v>
      </c>
      <c r="O161" s="1">
        <v>1.64429896819E-2</v>
      </c>
      <c r="P161" s="2">
        <v>1.4587396204000001E-5</v>
      </c>
      <c r="Q161" s="1">
        <v>1.6609454990100001E-2</v>
      </c>
      <c r="R161" s="2">
        <v>5.5082691890699999E-5</v>
      </c>
      <c r="S161" s="1">
        <v>1.6507345455299999E-2</v>
      </c>
      <c r="T161" s="2">
        <v>3.0773883675799999E-5</v>
      </c>
      <c r="V161" s="1">
        <f t="shared" si="7"/>
        <v>-1.8734962100000127E-4</v>
      </c>
      <c r="W161" s="1">
        <f t="shared" si="8"/>
        <v>0</v>
      </c>
    </row>
    <row r="162" spans="1:23" x14ac:dyDescent="0.2">
      <c r="A162" s="1" t="s">
        <v>165</v>
      </c>
      <c r="B162" s="2">
        <v>4.5954164617199999E-5</v>
      </c>
      <c r="C162" s="2">
        <v>4.5954164617199999E-5</v>
      </c>
      <c r="D162" s="1">
        <f t="shared" si="9"/>
        <v>1</v>
      </c>
      <c r="E162" s="1">
        <v>0.85023509721599999</v>
      </c>
      <c r="G162" s="1">
        <v>1.3746800846E-4</v>
      </c>
      <c r="H162" s="2">
        <v>3.25717836499E-9</v>
      </c>
      <c r="I162" s="1">
        <v>1.3737907163099999E-4</v>
      </c>
      <c r="J162" s="2">
        <v>2.72203433433E-8</v>
      </c>
      <c r="K162" s="1">
        <v>1.36704895545E-4</v>
      </c>
      <c r="L162" s="2">
        <v>1.8362403814800001E-7</v>
      </c>
      <c r="M162" s="1">
        <v>1.37465222771E-4</v>
      </c>
      <c r="N162" s="2">
        <v>7.1814664145899999E-9</v>
      </c>
      <c r="O162" s="1">
        <v>1.3729782282500001E-4</v>
      </c>
      <c r="P162" s="2">
        <v>7.72094653476E-8</v>
      </c>
      <c r="Q162" s="1">
        <v>1.40971249811E-4</v>
      </c>
      <c r="R162" s="2">
        <v>8.3581639859400005E-7</v>
      </c>
      <c r="S162" s="1">
        <v>1.3851713240000001E-4</v>
      </c>
      <c r="T162" s="2">
        <v>1.18851445876E-6</v>
      </c>
      <c r="V162" s="1">
        <f t="shared" si="7"/>
        <v>-3.5032413510000004E-6</v>
      </c>
      <c r="W162" s="1">
        <f t="shared" si="8"/>
        <v>0</v>
      </c>
    </row>
    <row r="163" spans="1:23" x14ac:dyDescent="0.2">
      <c r="A163" s="1" t="s">
        <v>166</v>
      </c>
      <c r="B163" s="2">
        <v>4.0508906351699998E-7</v>
      </c>
      <c r="C163" s="2">
        <v>4.0508906351699998E-7</v>
      </c>
      <c r="D163" s="1">
        <f t="shared" si="9"/>
        <v>1</v>
      </c>
      <c r="E163" s="1">
        <v>0.925383100151</v>
      </c>
      <c r="G163" s="1">
        <v>0.331650139068</v>
      </c>
      <c r="H163" s="2">
        <v>2.2583743404099999E-6</v>
      </c>
      <c r="I163" s="1">
        <v>0.33171900171300001</v>
      </c>
      <c r="J163" s="2">
        <v>2.9588341222900001E-5</v>
      </c>
      <c r="K163" s="1">
        <v>0.33237730760200002</v>
      </c>
      <c r="L163" s="2">
        <v>9.0585540220700003E-5</v>
      </c>
      <c r="M163" s="1">
        <v>0.33165151807100002</v>
      </c>
      <c r="N163" s="2">
        <v>1.6585587189300001E-6</v>
      </c>
      <c r="O163" s="1">
        <v>0.331775984473</v>
      </c>
      <c r="P163" s="2">
        <v>4.9592912790900003E-5</v>
      </c>
      <c r="Q163" s="1">
        <v>0.33400331469299999</v>
      </c>
      <c r="R163" s="1">
        <v>5.48870977909E-4</v>
      </c>
      <c r="S163" s="1">
        <v>0.33278849707800001</v>
      </c>
      <c r="T163" s="1">
        <v>2.40770058688E-4</v>
      </c>
      <c r="V163" s="1">
        <f t="shared" ref="V163:V213" si="10">G163-Q163</f>
        <v>-2.3531756249999813E-3</v>
      </c>
      <c r="W163" s="1">
        <f t="shared" ref="W163:W213" si="11">COUNTIF(V163,"&gt;0")</f>
        <v>0</v>
      </c>
    </row>
    <row r="164" spans="1:23" x14ac:dyDescent="0.2">
      <c r="A164" s="1" t="s">
        <v>167</v>
      </c>
      <c r="B164" s="2">
        <v>1.75634947616E-6</v>
      </c>
      <c r="C164" s="2">
        <v>1.75634947616E-6</v>
      </c>
      <c r="D164" s="1">
        <f t="shared" si="9"/>
        <v>1</v>
      </c>
      <c r="E164" s="1">
        <v>0.90754453527599999</v>
      </c>
      <c r="G164" s="1">
        <v>0.78669799410300001</v>
      </c>
      <c r="H164" s="2">
        <v>1.9404239024100001E-6</v>
      </c>
      <c r="I164" s="1">
        <v>0.78662670601899998</v>
      </c>
      <c r="J164" s="2">
        <v>1.49313167393E-5</v>
      </c>
      <c r="K164" s="1">
        <v>0.78600692705399999</v>
      </c>
      <c r="L164" s="2">
        <v>7.0663771977299994E-5</v>
      </c>
      <c r="M164" s="1">
        <v>0.78669878733900001</v>
      </c>
      <c r="N164" s="2">
        <v>8.1717234602600002E-6</v>
      </c>
      <c r="O164" s="1">
        <v>0.786550142615</v>
      </c>
      <c r="P164" s="2">
        <v>7.1908642252800005E-5</v>
      </c>
      <c r="Q164" s="1">
        <v>0.78500726689599998</v>
      </c>
      <c r="R164" s="1">
        <v>4.6815212963200001E-4</v>
      </c>
      <c r="S164" s="1">
        <v>0.78577791369799999</v>
      </c>
      <c r="T164" s="1">
        <v>1.3741279729499999E-4</v>
      </c>
      <c r="V164" s="1">
        <f t="shared" si="10"/>
        <v>1.6907272070000312E-3</v>
      </c>
      <c r="W164" s="1">
        <f t="shared" si="11"/>
        <v>1</v>
      </c>
    </row>
    <row r="165" spans="1:23" x14ac:dyDescent="0.2">
      <c r="A165" s="1" t="s">
        <v>168</v>
      </c>
      <c r="B165" s="2">
        <v>9.0872031063800004E-10</v>
      </c>
      <c r="C165" s="2">
        <v>9.0872031063800004E-10</v>
      </c>
      <c r="D165" s="1">
        <f t="shared" si="9"/>
        <v>1</v>
      </c>
      <c r="E165" s="1">
        <v>0.96913869516200002</v>
      </c>
      <c r="G165" s="1">
        <v>0.101953219985</v>
      </c>
      <c r="H165" s="2">
        <v>8.1169763452399998E-7</v>
      </c>
      <c r="I165" s="1">
        <v>0.101945727424</v>
      </c>
      <c r="J165" s="2">
        <v>1.32929059461E-6</v>
      </c>
      <c r="K165" s="1">
        <v>0.101936779135</v>
      </c>
      <c r="L165" s="2">
        <v>1.15650119914E-5</v>
      </c>
      <c r="M165" s="1">
        <v>0.101954431438</v>
      </c>
      <c r="N165" s="2">
        <v>5.5447762900500004E-7</v>
      </c>
      <c r="O165" s="1">
        <v>0.101927707435</v>
      </c>
      <c r="P165" s="2">
        <v>5.1238418128799999E-6</v>
      </c>
      <c r="Q165" s="1">
        <v>0.102390590505</v>
      </c>
      <c r="R165" s="2">
        <v>3.5764551594599998E-5</v>
      </c>
      <c r="S165" s="1">
        <v>0.102224737582</v>
      </c>
      <c r="T165" s="2">
        <v>7.1013641303399998E-5</v>
      </c>
      <c r="V165" s="1">
        <f t="shared" si="10"/>
        <v>-4.3737052000000776E-4</v>
      </c>
      <c r="W165" s="1">
        <f t="shared" si="11"/>
        <v>0</v>
      </c>
    </row>
    <row r="166" spans="1:23" x14ac:dyDescent="0.2">
      <c r="A166" s="1" t="s">
        <v>169</v>
      </c>
      <c r="B166" s="2">
        <v>3.5720473016700001E-7</v>
      </c>
      <c r="C166" s="2">
        <v>3.5720473016700001E-7</v>
      </c>
      <c r="D166" s="1">
        <f t="shared" si="9"/>
        <v>1</v>
      </c>
      <c r="E166" s="1">
        <v>0.92673858948999999</v>
      </c>
      <c r="G166" s="1">
        <v>3.0210600855500001E-2</v>
      </c>
      <c r="H166" s="2">
        <v>1.4071496115500001E-7</v>
      </c>
      <c r="I166" s="1">
        <v>3.0224314636300001E-2</v>
      </c>
      <c r="J166" s="2">
        <v>7.7662924664300006E-6</v>
      </c>
      <c r="K166" s="1">
        <v>3.0352350796500002E-2</v>
      </c>
      <c r="L166" s="2">
        <v>2.5836922980600001E-5</v>
      </c>
      <c r="M166" s="1">
        <v>3.0209919717199999E-2</v>
      </c>
      <c r="N166" s="2">
        <v>1.2069148303699999E-6</v>
      </c>
      <c r="O166" s="1">
        <v>3.0251906624099999E-2</v>
      </c>
      <c r="P166" s="2">
        <v>2.0550579459699999E-5</v>
      </c>
      <c r="Q166" s="1">
        <v>3.0586386092500001E-2</v>
      </c>
      <c r="R166" s="2">
        <v>7.0773968931300003E-5</v>
      </c>
      <c r="S166" s="1">
        <v>3.03834071999E-2</v>
      </c>
      <c r="T166" s="2">
        <v>5.3282420738999998E-5</v>
      </c>
      <c r="V166" s="1">
        <f t="shared" si="10"/>
        <v>-3.7578523699999949E-4</v>
      </c>
      <c r="W166" s="1">
        <f t="shared" si="11"/>
        <v>0</v>
      </c>
    </row>
    <row r="167" spans="1:23" x14ac:dyDescent="0.2">
      <c r="A167" s="1" t="s">
        <v>170</v>
      </c>
      <c r="B167" s="1">
        <v>8.6250913714700005E-4</v>
      </c>
      <c r="C167" s="1">
        <v>8.6250913714700005E-4</v>
      </c>
      <c r="D167" s="1">
        <f t="shared" si="9"/>
        <v>1</v>
      </c>
      <c r="E167" s="1">
        <v>0.76654029188999995</v>
      </c>
      <c r="G167" s="1">
        <v>0.130150607118</v>
      </c>
      <c r="H167" s="2">
        <v>4.0903346961300002E-6</v>
      </c>
      <c r="I167" s="1">
        <v>0.130132777753</v>
      </c>
      <c r="J167" s="2">
        <v>1.44117061583E-5</v>
      </c>
      <c r="K167" s="1">
        <v>0.13035220265799999</v>
      </c>
      <c r="L167" s="1">
        <v>2.2210937050300001E-4</v>
      </c>
      <c r="M167" s="1">
        <v>0.130129373953</v>
      </c>
      <c r="N167" s="2">
        <v>1.0029421333799999E-5</v>
      </c>
      <c r="O167" s="1">
        <v>0.130152160046</v>
      </c>
      <c r="P167" s="2">
        <v>3.6942393636899999E-5</v>
      </c>
      <c r="Q167" s="1">
        <v>0.129643447706</v>
      </c>
      <c r="R167" s="1">
        <v>2.62971369507E-4</v>
      </c>
      <c r="S167" s="1">
        <v>0.129697293662</v>
      </c>
      <c r="T167" s="2">
        <v>7.5919998502999998E-5</v>
      </c>
      <c r="V167" s="1">
        <f t="shared" si="10"/>
        <v>5.071594119999967E-4</v>
      </c>
      <c r="W167" s="1">
        <f t="shared" si="11"/>
        <v>1</v>
      </c>
    </row>
    <row r="168" spans="1:23" x14ac:dyDescent="0.2">
      <c r="A168" s="1" t="s">
        <v>171</v>
      </c>
      <c r="B168" s="2">
        <v>1.3494229879000001E-7</v>
      </c>
      <c r="C168" s="2">
        <v>1.3494229879000001E-7</v>
      </c>
      <c r="D168" s="1">
        <f t="shared" si="9"/>
        <v>1</v>
      </c>
      <c r="E168" s="1">
        <v>0.936413704126</v>
      </c>
      <c r="G168" s="1">
        <v>0.32552965791299998</v>
      </c>
      <c r="H168" s="2">
        <v>1.10859370055E-6</v>
      </c>
      <c r="I168" s="1">
        <v>0.32547754023100001</v>
      </c>
      <c r="J168" s="2">
        <v>1.20482172971E-5</v>
      </c>
      <c r="K168" s="1">
        <v>0.32513157434099998</v>
      </c>
      <c r="L168" s="2">
        <v>4.4187988738999998E-5</v>
      </c>
      <c r="M168" s="1">
        <v>0.32552456253500001</v>
      </c>
      <c r="N168" s="2">
        <v>4.6921331639699997E-6</v>
      </c>
      <c r="O168" s="1">
        <v>0.32544419008699998</v>
      </c>
      <c r="P168" s="2">
        <v>4.3324906802799998E-5</v>
      </c>
      <c r="Q168" s="1">
        <v>0.32445232585799999</v>
      </c>
      <c r="R168" s="1">
        <v>2.1186123963700001E-4</v>
      </c>
      <c r="S168" s="1">
        <v>0.32487648465500002</v>
      </c>
      <c r="T168" s="1">
        <v>1.42479780511E-4</v>
      </c>
      <c r="V168" s="1">
        <f t="shared" si="10"/>
        <v>1.077332054999991E-3</v>
      </c>
      <c r="W168" s="1">
        <f t="shared" si="11"/>
        <v>1</v>
      </c>
    </row>
    <row r="169" spans="1:23" x14ac:dyDescent="0.2">
      <c r="A169" s="1" t="s">
        <v>172</v>
      </c>
      <c r="B169" s="2">
        <v>3.2871926512600003E-5</v>
      </c>
      <c r="C169" s="2">
        <v>3.2871926512600003E-5</v>
      </c>
      <c r="D169" s="1">
        <f t="shared" si="9"/>
        <v>1</v>
      </c>
      <c r="E169" s="1">
        <v>0.85753163221299999</v>
      </c>
      <c r="G169" s="1">
        <v>4.40180755532E-4</v>
      </c>
      <c r="H169" s="2">
        <v>1.60463180809E-8</v>
      </c>
      <c r="I169" s="1">
        <v>4.3964997465900001E-4</v>
      </c>
      <c r="J169" s="2">
        <v>1.6138345089800001E-7</v>
      </c>
      <c r="K169" s="1">
        <v>4.36064277619E-4</v>
      </c>
      <c r="L169" s="2">
        <v>1.2371700918400001E-6</v>
      </c>
      <c r="M169" s="1">
        <v>4.4012749073100001E-4</v>
      </c>
      <c r="N169" s="2">
        <v>5.0864034083399998E-8</v>
      </c>
      <c r="O169" s="1">
        <v>4.3967915332700003E-4</v>
      </c>
      <c r="P169" s="2">
        <v>1.4563387358800001E-7</v>
      </c>
      <c r="Q169" s="1">
        <v>4.2957773274499998E-4</v>
      </c>
      <c r="R169" s="2">
        <v>2.6213713726499999E-6</v>
      </c>
      <c r="S169" s="1">
        <v>4.3441808513E-4</v>
      </c>
      <c r="T169" s="2">
        <v>2.75803773585E-6</v>
      </c>
      <c r="V169" s="1">
        <f t="shared" si="10"/>
        <v>1.0603022787000023E-5</v>
      </c>
      <c r="W169" s="1">
        <f t="shared" si="11"/>
        <v>1</v>
      </c>
    </row>
    <row r="170" spans="1:23" x14ac:dyDescent="0.2">
      <c r="A170" s="1" t="s">
        <v>173</v>
      </c>
      <c r="B170" s="2">
        <v>1.00290896637E-7</v>
      </c>
      <c r="C170" s="2">
        <v>1.00290896637E-7</v>
      </c>
      <c r="D170" s="1">
        <f t="shared" si="9"/>
        <v>1</v>
      </c>
      <c r="E170" s="1">
        <v>0.93909633707899998</v>
      </c>
      <c r="G170" s="1">
        <v>0.34214592002499999</v>
      </c>
      <c r="H170" s="2">
        <v>1.33360596226E-6</v>
      </c>
      <c r="I170" s="1">
        <v>0.34209516666599998</v>
      </c>
      <c r="J170" s="2">
        <v>1.3810302078999999E-5</v>
      </c>
      <c r="K170" s="1">
        <v>0.34175102121099998</v>
      </c>
      <c r="L170" s="2">
        <v>3.5630580839200003E-5</v>
      </c>
      <c r="M170" s="1">
        <v>0.34214150185100001</v>
      </c>
      <c r="N170" s="2">
        <v>4.4772493365600001E-6</v>
      </c>
      <c r="O170" s="1">
        <v>0.34206396512600001</v>
      </c>
      <c r="P170" s="2">
        <v>4.0054953993400003E-5</v>
      </c>
      <c r="Q170" s="1">
        <v>0.34107541033700001</v>
      </c>
      <c r="R170" s="1">
        <v>1.9433310516900001E-4</v>
      </c>
      <c r="S170" s="1">
        <v>0.34149828502500001</v>
      </c>
      <c r="T170" s="1">
        <v>1.56456623078E-4</v>
      </c>
      <c r="V170" s="1">
        <f t="shared" si="10"/>
        <v>1.0705096879999876E-3</v>
      </c>
      <c r="W170" s="1">
        <f t="shared" si="11"/>
        <v>1</v>
      </c>
    </row>
    <row r="171" spans="1:23" x14ac:dyDescent="0.2">
      <c r="A171" s="1" t="s">
        <v>174</v>
      </c>
      <c r="B171" s="2">
        <v>3.4251950048300001E-8</v>
      </c>
      <c r="C171" s="2">
        <v>3.4251950048300001E-8</v>
      </c>
      <c r="D171" s="1">
        <f t="shared" si="9"/>
        <v>1</v>
      </c>
      <c r="E171" s="1">
        <v>0.94788208747000002</v>
      </c>
      <c r="G171" s="1">
        <v>0.151165961613</v>
      </c>
      <c r="H171" s="2">
        <v>1.0133189017000001E-6</v>
      </c>
      <c r="I171" s="1">
        <v>0.15114459566499999</v>
      </c>
      <c r="J171" s="2">
        <v>4.2825494532299997E-6</v>
      </c>
      <c r="K171" s="1">
        <v>0.15099727603499999</v>
      </c>
      <c r="L171" s="2">
        <v>2.01459812485E-5</v>
      </c>
      <c r="M171" s="1">
        <v>0.15116523092</v>
      </c>
      <c r="N171" s="2">
        <v>9.2439356389500004E-7</v>
      </c>
      <c r="O171" s="1">
        <v>0.151117040885</v>
      </c>
      <c r="P171" s="2">
        <v>9.3072385118399992E-6</v>
      </c>
      <c r="Q171" s="1">
        <v>0.15077026006700001</v>
      </c>
      <c r="R171" s="2">
        <v>6.9902628865299999E-5</v>
      </c>
      <c r="S171" s="1">
        <v>0.15089299678699999</v>
      </c>
      <c r="T171" s="2">
        <v>5.0468190465799998E-5</v>
      </c>
      <c r="V171" s="1">
        <f t="shared" si="10"/>
        <v>3.9570154599999352E-4</v>
      </c>
      <c r="W171" s="1">
        <f t="shared" si="11"/>
        <v>1</v>
      </c>
    </row>
    <row r="172" spans="1:23" x14ac:dyDescent="0.2">
      <c r="A172" s="1" t="s">
        <v>175</v>
      </c>
      <c r="B172" s="2">
        <v>2.3685788208399998E-5</v>
      </c>
      <c r="C172" s="2">
        <v>2.3685788208399998E-5</v>
      </c>
      <c r="D172" s="1">
        <f t="shared" si="9"/>
        <v>1</v>
      </c>
      <c r="E172" s="1">
        <v>0.86430971528</v>
      </c>
      <c r="G172" s="1">
        <v>0.12072458559599999</v>
      </c>
      <c r="H172" s="2">
        <v>2.01649173979E-6</v>
      </c>
      <c r="I172" s="1">
        <v>0.120747379687</v>
      </c>
      <c r="J172" s="2">
        <v>3.9678771928800003E-6</v>
      </c>
      <c r="K172" s="1">
        <v>0.120927896415</v>
      </c>
      <c r="L172" s="2">
        <v>8.2344925907500004E-6</v>
      </c>
      <c r="M172" s="1">
        <v>0.12072357863700001</v>
      </c>
      <c r="N172" s="2">
        <v>7.7317486549599999E-7</v>
      </c>
      <c r="O172" s="1">
        <v>0.120766611318</v>
      </c>
      <c r="P172" s="2">
        <v>9.3940855430599997E-6</v>
      </c>
      <c r="Q172" s="1">
        <v>0.121147725096</v>
      </c>
      <c r="R172" s="1">
        <v>1.50834132337E-4</v>
      </c>
      <c r="S172" s="1">
        <v>0.120975769819</v>
      </c>
      <c r="T172" s="2">
        <v>4.5356321897400002E-5</v>
      </c>
      <c r="V172" s="1">
        <f t="shared" si="10"/>
        <v>-4.2313950000000267E-4</v>
      </c>
      <c r="W172" s="1">
        <f t="shared" si="11"/>
        <v>0</v>
      </c>
    </row>
    <row r="173" spans="1:23" x14ac:dyDescent="0.2">
      <c r="A173" s="1" t="s">
        <v>176</v>
      </c>
      <c r="B173" s="2">
        <v>6.4579409648799995E-5</v>
      </c>
      <c r="C173" s="2">
        <v>6.4579409648799995E-5</v>
      </c>
      <c r="D173" s="1">
        <f t="shared" si="9"/>
        <v>1</v>
      </c>
      <c r="E173" s="1">
        <v>0.84242137504400005</v>
      </c>
      <c r="G173" s="1">
        <v>0.32186296684999999</v>
      </c>
      <c r="H173" s="2">
        <v>3.7717586635599999E-6</v>
      </c>
      <c r="I173" s="1">
        <v>0.32188112412600001</v>
      </c>
      <c r="J173" s="2">
        <v>5.1118012826099999E-5</v>
      </c>
      <c r="K173" s="1">
        <v>0.322212729355</v>
      </c>
      <c r="L173" s="1">
        <v>2.7489591845400002E-4</v>
      </c>
      <c r="M173" s="1">
        <v>0.32184744623700001</v>
      </c>
      <c r="N173" s="2">
        <v>7.5035333924299999E-6</v>
      </c>
      <c r="O173" s="1">
        <v>0.32208418299800001</v>
      </c>
      <c r="P173" s="1">
        <v>1.01025142143E-4</v>
      </c>
      <c r="Q173" s="1">
        <v>0.32403159777200002</v>
      </c>
      <c r="R173" s="1">
        <v>7.2190269851399997E-4</v>
      </c>
      <c r="S173" s="1">
        <v>0.32271901820600002</v>
      </c>
      <c r="T173" s="1">
        <v>3.0551529475600001E-4</v>
      </c>
      <c r="V173" s="1">
        <f t="shared" si="10"/>
        <v>-2.1686309220000366E-3</v>
      </c>
      <c r="W173" s="1">
        <f t="shared" si="11"/>
        <v>0</v>
      </c>
    </row>
    <row r="174" spans="1:23" x14ac:dyDescent="0.2">
      <c r="A174" s="1" t="s">
        <v>177</v>
      </c>
      <c r="B174" s="2">
        <v>5.2311601660000001E-7</v>
      </c>
      <c r="C174" s="2">
        <v>5.2311601660000001E-7</v>
      </c>
      <c r="D174" s="1">
        <f t="shared" si="9"/>
        <v>1</v>
      </c>
      <c r="E174" s="1">
        <v>0.92254839179000003</v>
      </c>
      <c r="G174" s="1">
        <v>0.178880208737</v>
      </c>
      <c r="H174" s="2">
        <v>1.9372575534E-6</v>
      </c>
      <c r="I174" s="1">
        <v>0.17889407607800001</v>
      </c>
      <c r="J174" s="2">
        <v>9.7162884747699995E-6</v>
      </c>
      <c r="K174" s="1">
        <v>0.17889467307599999</v>
      </c>
      <c r="L174" s="2">
        <v>4.26631636578E-5</v>
      </c>
      <c r="M174" s="1">
        <v>0.17887886660300001</v>
      </c>
      <c r="N174" s="2">
        <v>6.8841339825300001E-7</v>
      </c>
      <c r="O174" s="1">
        <v>0.178912125384</v>
      </c>
      <c r="P174" s="2">
        <v>9.2664226137400007E-6</v>
      </c>
      <c r="Q174" s="1">
        <v>0.17955893588999999</v>
      </c>
      <c r="R174" s="1">
        <v>1.7174644121899999E-4</v>
      </c>
      <c r="S174" s="1">
        <v>0.17926432207699999</v>
      </c>
      <c r="T174" s="2">
        <v>6.7737244150400003E-5</v>
      </c>
      <c r="V174" s="1">
        <f t="shared" si="10"/>
        <v>-6.7872715299999165E-4</v>
      </c>
      <c r="W174" s="1">
        <f t="shared" si="11"/>
        <v>0</v>
      </c>
    </row>
    <row r="175" spans="1:23" x14ac:dyDescent="0.2">
      <c r="A175" s="1" t="s">
        <v>178</v>
      </c>
      <c r="B175" s="1">
        <v>1.0980318620400001E-4</v>
      </c>
      <c r="C175" s="1">
        <v>1.0980318620400001E-4</v>
      </c>
      <c r="D175" s="1">
        <f t="shared" si="9"/>
        <v>1</v>
      </c>
      <c r="E175" s="1">
        <v>0.829360497965</v>
      </c>
      <c r="G175" s="1">
        <v>0.37051175238599998</v>
      </c>
      <c r="H175" s="2">
        <v>5.1493661651800002E-7</v>
      </c>
      <c r="I175" s="1">
        <v>0.37048108223100001</v>
      </c>
      <c r="J175" s="2">
        <v>8.9849014077499993E-6</v>
      </c>
      <c r="K175" s="1">
        <v>0.37019312101200003</v>
      </c>
      <c r="L175" s="2">
        <v>4.00448593545E-5</v>
      </c>
      <c r="M175" s="1">
        <v>0.37051208783200001</v>
      </c>
      <c r="N175" s="2">
        <v>3.5742890386899999E-6</v>
      </c>
      <c r="O175" s="1">
        <v>0.370461695471</v>
      </c>
      <c r="P175" s="2">
        <v>4.4671332916300003E-5</v>
      </c>
      <c r="Q175" s="1">
        <v>0.36983291891600001</v>
      </c>
      <c r="R175" s="1">
        <v>2.7503876526399997E-4</v>
      </c>
      <c r="S175" s="1">
        <v>0.37018192430800001</v>
      </c>
      <c r="T175" s="2">
        <v>3.4778113132800001E-5</v>
      </c>
      <c r="V175" s="1">
        <f t="shared" si="10"/>
        <v>6.7883346999997318E-4</v>
      </c>
      <c r="W175" s="1">
        <f t="shared" si="11"/>
        <v>1</v>
      </c>
    </row>
    <row r="176" spans="1:23" x14ac:dyDescent="0.2">
      <c r="A176" s="1" t="s">
        <v>179</v>
      </c>
      <c r="B176" s="2">
        <v>4.85884723385E-9</v>
      </c>
      <c r="C176" s="2">
        <v>4.85884723385E-9</v>
      </c>
      <c r="D176" s="1">
        <f t="shared" si="9"/>
        <v>1</v>
      </c>
      <c r="E176" s="1">
        <v>0.96070171877599997</v>
      </c>
      <c r="G176" s="1">
        <v>3.8421692932500001E-2</v>
      </c>
      <c r="H176" s="2">
        <v>3.3039819643299997E-7</v>
      </c>
      <c r="I176" s="1">
        <v>3.8422067451500001E-2</v>
      </c>
      <c r="J176" s="2">
        <v>1.58551254485E-6</v>
      </c>
      <c r="K176" s="1">
        <v>3.8390133730799997E-2</v>
      </c>
      <c r="L176" s="2">
        <v>9.0174417065900005E-6</v>
      </c>
      <c r="M176" s="1">
        <v>3.84213713952E-2</v>
      </c>
      <c r="N176" s="2">
        <v>5.5673474404000001E-7</v>
      </c>
      <c r="O176" s="1">
        <v>3.8433752489099998E-2</v>
      </c>
      <c r="P176" s="2">
        <v>2.9826048476499999E-6</v>
      </c>
      <c r="Q176" s="1">
        <v>3.8560479108100003E-2</v>
      </c>
      <c r="R176" s="2">
        <v>2.49835984744E-5</v>
      </c>
      <c r="S176" s="1">
        <v>3.8485780745200003E-2</v>
      </c>
      <c r="T176" s="2">
        <v>9.4172523281000002E-6</v>
      </c>
      <c r="V176" s="1">
        <f t="shared" si="10"/>
        <v>-1.3878617560000167E-4</v>
      </c>
      <c r="W176" s="1">
        <f t="shared" si="11"/>
        <v>0</v>
      </c>
    </row>
    <row r="177" spans="1:23" x14ac:dyDescent="0.2">
      <c r="A177" s="1" t="s">
        <v>180</v>
      </c>
      <c r="B177" s="2">
        <v>1.81513898125E-5</v>
      </c>
      <c r="C177" s="2">
        <v>1.81513898125E-5</v>
      </c>
      <c r="D177" s="1">
        <f t="shared" si="9"/>
        <v>1</v>
      </c>
      <c r="E177" s="1">
        <v>0.869565240352</v>
      </c>
      <c r="G177" s="1">
        <v>0.87599955035599997</v>
      </c>
      <c r="H177" s="2">
        <v>7.7806816103399998E-6</v>
      </c>
      <c r="I177" s="1">
        <v>0.87612513371400003</v>
      </c>
      <c r="J177" s="2">
        <v>1.6476198762300001E-5</v>
      </c>
      <c r="K177" s="1">
        <v>0.87690656550500001</v>
      </c>
      <c r="L177" s="2">
        <v>4.07183473044E-5</v>
      </c>
      <c r="M177" s="1">
        <v>0.87600077279300004</v>
      </c>
      <c r="N177" s="2">
        <v>5.8085800453600001E-6</v>
      </c>
      <c r="O177" s="1">
        <v>0.87619585173000003</v>
      </c>
      <c r="P177" s="2">
        <v>8.6723491024E-5</v>
      </c>
      <c r="Q177" s="1">
        <v>0.87827339509900004</v>
      </c>
      <c r="R177" s="1">
        <v>7.7244620819000005E-4</v>
      </c>
      <c r="S177" s="1">
        <v>0.877238017599</v>
      </c>
      <c r="T177" s="1">
        <v>2.21386501175E-4</v>
      </c>
      <c r="V177" s="1">
        <f t="shared" si="10"/>
        <v>-2.2738447430000752E-3</v>
      </c>
      <c r="W177" s="1">
        <f t="shared" si="11"/>
        <v>0</v>
      </c>
    </row>
    <row r="178" spans="1:23" x14ac:dyDescent="0.2">
      <c r="A178" s="1" t="s">
        <v>181</v>
      </c>
      <c r="B178" s="1">
        <v>3.1391904826699999E-3</v>
      </c>
      <c r="C178" s="1">
        <v>3.1391904826699999E-3</v>
      </c>
      <c r="D178" s="1">
        <f t="shared" si="9"/>
        <v>1</v>
      </c>
      <c r="E178" s="1">
        <v>0.71448247357899997</v>
      </c>
      <c r="G178" s="1">
        <v>3.7344830174800003E-2</v>
      </c>
      <c r="H178" s="2">
        <v>6.8855678346399999E-7</v>
      </c>
      <c r="I178" s="1">
        <v>3.7337965715800003E-2</v>
      </c>
      <c r="J178" s="2">
        <v>3.4827564704999999E-6</v>
      </c>
      <c r="K178" s="1">
        <v>3.7345685275399998E-2</v>
      </c>
      <c r="L178" s="2">
        <v>7.6808737476799999E-6</v>
      </c>
      <c r="M178" s="1">
        <v>3.7343657022299998E-2</v>
      </c>
      <c r="N178" s="2">
        <v>2.9583905561300001E-7</v>
      </c>
      <c r="O178" s="1">
        <v>3.7346116773200003E-2</v>
      </c>
      <c r="P178" s="2">
        <v>4.3769874208899998E-6</v>
      </c>
      <c r="Q178" s="1">
        <v>3.7380600852399998E-2</v>
      </c>
      <c r="R178" s="2">
        <v>2.86086296303E-5</v>
      </c>
      <c r="S178" s="1">
        <v>3.7395364058699997E-2</v>
      </c>
      <c r="T178" s="2">
        <v>1.6545065274700001E-5</v>
      </c>
      <c r="V178" s="1">
        <f t="shared" si="10"/>
        <v>-3.5770677599994416E-5</v>
      </c>
      <c r="W178" s="1">
        <f t="shared" si="11"/>
        <v>0</v>
      </c>
    </row>
    <row r="179" spans="1:23" x14ac:dyDescent="0.2">
      <c r="A179" s="1" t="s">
        <v>182</v>
      </c>
      <c r="B179" s="2">
        <v>1.86847097741E-6</v>
      </c>
      <c r="C179" s="2">
        <v>1.86847097741E-6</v>
      </c>
      <c r="D179" s="1">
        <f t="shared" si="9"/>
        <v>1</v>
      </c>
      <c r="E179" s="1">
        <v>0.90670221696300002</v>
      </c>
      <c r="G179" s="1">
        <v>1.0513621630000001E-2</v>
      </c>
      <c r="H179" s="2">
        <v>2.22162110456E-7</v>
      </c>
      <c r="I179" s="1">
        <v>1.0513648528900001E-2</v>
      </c>
      <c r="J179" s="2">
        <v>2.67094414571E-6</v>
      </c>
      <c r="K179" s="1">
        <v>1.05066693693E-2</v>
      </c>
      <c r="L179" s="2">
        <v>5.0468023434900003E-6</v>
      </c>
      <c r="M179" s="1">
        <v>1.05130350638E-2</v>
      </c>
      <c r="N179" s="2">
        <v>3.9289211806799999E-7</v>
      </c>
      <c r="O179" s="1">
        <v>1.0528270531799999E-2</v>
      </c>
      <c r="P179" s="2">
        <v>2.35266100096E-6</v>
      </c>
      <c r="Q179" s="1">
        <v>1.05905016569E-2</v>
      </c>
      <c r="R179" s="2">
        <v>1.8893450021400001E-5</v>
      </c>
      <c r="S179" s="1">
        <v>1.0538573591500001E-2</v>
      </c>
      <c r="T179" s="2">
        <v>1.1379070142E-5</v>
      </c>
      <c r="V179" s="1">
        <f t="shared" si="10"/>
        <v>-7.6880026899999246E-5</v>
      </c>
      <c r="W179" s="1">
        <f t="shared" si="11"/>
        <v>0</v>
      </c>
    </row>
    <row r="180" spans="1:23" x14ac:dyDescent="0.2">
      <c r="A180" s="1" t="s">
        <v>183</v>
      </c>
      <c r="B180" s="2">
        <v>1.6515042977E-7</v>
      </c>
      <c r="C180" s="2">
        <v>1.6515042977E-7</v>
      </c>
      <c r="D180" s="1">
        <f t="shared" si="9"/>
        <v>1</v>
      </c>
      <c r="E180" s="1">
        <v>0.93451913553699995</v>
      </c>
      <c r="G180" s="1">
        <v>0.57746457767399995</v>
      </c>
      <c r="H180" s="2">
        <v>9.1122387016199996E-7</v>
      </c>
      <c r="I180" s="1">
        <v>0.57741848760600001</v>
      </c>
      <c r="J180" s="2">
        <v>1.6250543128599999E-5</v>
      </c>
      <c r="K180" s="1">
        <v>0.57694427134600001</v>
      </c>
      <c r="L180" s="2">
        <v>6.75810470386E-5</v>
      </c>
      <c r="M180" s="1">
        <v>0.577464781426</v>
      </c>
      <c r="N180" s="2">
        <v>2.9957892367999998E-6</v>
      </c>
      <c r="O180" s="1">
        <v>0.57737692924799999</v>
      </c>
      <c r="P180" s="2">
        <v>6.0812950006599998E-5</v>
      </c>
      <c r="Q180" s="1">
        <v>0.57589786563000001</v>
      </c>
      <c r="R180" s="1">
        <v>3.2246343626899998E-4</v>
      </c>
      <c r="S180" s="1">
        <v>0.57663685558300004</v>
      </c>
      <c r="T180" s="1">
        <v>1.84713884518E-4</v>
      </c>
      <c r="V180" s="1">
        <f t="shared" si="10"/>
        <v>1.5667120439999405E-3</v>
      </c>
      <c r="W180" s="1">
        <f t="shared" si="11"/>
        <v>1</v>
      </c>
    </row>
    <row r="181" spans="1:23" x14ac:dyDescent="0.2">
      <c r="A181" s="1" t="s">
        <v>184</v>
      </c>
      <c r="B181" s="2">
        <v>1.436325191E-7</v>
      </c>
      <c r="C181" s="2">
        <v>1.436325191E-7</v>
      </c>
      <c r="D181" s="1">
        <f t="shared" si="9"/>
        <v>1</v>
      </c>
      <c r="E181" s="1">
        <v>0.93583441467700001</v>
      </c>
      <c r="G181" s="1">
        <v>0.75523756694400002</v>
      </c>
      <c r="H181" s="2">
        <v>3.60572756422E-6</v>
      </c>
      <c r="I181" s="1">
        <v>0.75519193598800005</v>
      </c>
      <c r="J181" s="2">
        <v>6.7771090421100002E-6</v>
      </c>
      <c r="K181" s="1">
        <v>0.75529114700699995</v>
      </c>
      <c r="L181" s="1">
        <v>1.30818822638E-4</v>
      </c>
      <c r="M181" s="1">
        <v>0.75522364929300001</v>
      </c>
      <c r="N181" s="2">
        <v>1.08162782721E-5</v>
      </c>
      <c r="O181" s="1">
        <v>0.75521223351</v>
      </c>
      <c r="P181" s="2">
        <v>1.69055282884E-5</v>
      </c>
      <c r="Q181" s="1">
        <v>0.75594162712000001</v>
      </c>
      <c r="R181" s="2">
        <v>5.8147713913600001E-5</v>
      </c>
      <c r="S181" s="1">
        <v>0.755705158047</v>
      </c>
      <c r="T181" s="1">
        <v>1.2522776140399999E-4</v>
      </c>
      <c r="V181" s="1">
        <f t="shared" si="10"/>
        <v>-7.0406017599999871E-4</v>
      </c>
      <c r="W181" s="1">
        <f t="shared" si="11"/>
        <v>0</v>
      </c>
    </row>
    <row r="182" spans="1:23" x14ac:dyDescent="0.2">
      <c r="A182" s="1" t="s">
        <v>185</v>
      </c>
      <c r="B182" s="2">
        <v>2.5949153925E-6</v>
      </c>
      <c r="C182" s="2">
        <v>2.5949153925E-6</v>
      </c>
      <c r="D182" s="1">
        <f t="shared" si="9"/>
        <v>1</v>
      </c>
      <c r="E182" s="1">
        <v>0.90209774030400003</v>
      </c>
      <c r="G182" s="1">
        <v>0.42421980662499997</v>
      </c>
      <c r="H182" s="2">
        <v>1.2869100056599999E-6</v>
      </c>
      <c r="I182" s="1">
        <v>0.42418647249199998</v>
      </c>
      <c r="J182" s="2">
        <v>2.0726483665200001E-5</v>
      </c>
      <c r="K182" s="1">
        <v>0.42377346875799998</v>
      </c>
      <c r="L182" s="2">
        <v>5.3226320194100002E-5</v>
      </c>
      <c r="M182" s="1">
        <v>0.42423419796900003</v>
      </c>
      <c r="N182" s="2">
        <v>4.0487811381999998E-6</v>
      </c>
      <c r="O182" s="1">
        <v>0.42411657653899998</v>
      </c>
      <c r="P182" s="2">
        <v>1.07220091364E-5</v>
      </c>
      <c r="Q182" s="1">
        <v>0.42368377675800001</v>
      </c>
      <c r="R182" s="1">
        <v>1.56470142752E-4</v>
      </c>
      <c r="S182" s="1">
        <v>0.42393508973900002</v>
      </c>
      <c r="T182" s="2">
        <v>7.1407662175899998E-5</v>
      </c>
      <c r="V182" s="1">
        <f t="shared" si="10"/>
        <v>5.3602986699996524E-4</v>
      </c>
      <c r="W182" s="1">
        <f t="shared" si="11"/>
        <v>1</v>
      </c>
    </row>
    <row r="183" spans="1:23" x14ac:dyDescent="0.2">
      <c r="A183" s="1" t="s">
        <v>186</v>
      </c>
      <c r="B183" s="2">
        <v>3.3046597563299998E-6</v>
      </c>
      <c r="C183" s="2">
        <v>3.3046597563299998E-6</v>
      </c>
      <c r="D183" s="1">
        <f t="shared" si="9"/>
        <v>1</v>
      </c>
      <c r="E183" s="1">
        <v>0.89855901784000003</v>
      </c>
      <c r="G183" s="1">
        <v>0.100725661405</v>
      </c>
      <c r="H183" s="2">
        <v>7.92675248077E-7</v>
      </c>
      <c r="I183" s="1">
        <v>0.10069307292099999</v>
      </c>
      <c r="J183" s="2">
        <v>5.5619389963799998E-6</v>
      </c>
      <c r="K183" s="1">
        <v>0.10049730108300001</v>
      </c>
      <c r="L183" s="2">
        <v>4.0840198236400001E-5</v>
      </c>
      <c r="M183" s="1">
        <v>0.100723042437</v>
      </c>
      <c r="N183" s="2">
        <v>3.3770494870999999E-6</v>
      </c>
      <c r="O183" s="1">
        <v>0.100679719172</v>
      </c>
      <c r="P183" s="2">
        <v>2.34049493865E-5</v>
      </c>
      <c r="Q183" s="1">
        <v>0.100177018194</v>
      </c>
      <c r="R183" s="1">
        <v>1.5459096953200001E-4</v>
      </c>
      <c r="S183" s="1">
        <v>0.100420412192</v>
      </c>
      <c r="T183" s="2">
        <v>5.2547327257400002E-5</v>
      </c>
      <c r="V183" s="1">
        <f t="shared" si="10"/>
        <v>5.4864321099999669E-4</v>
      </c>
      <c r="W183" s="1">
        <f t="shared" si="11"/>
        <v>1</v>
      </c>
    </row>
    <row r="184" spans="1:23" x14ac:dyDescent="0.2">
      <c r="A184" s="1" t="s">
        <v>187</v>
      </c>
      <c r="B184" s="2">
        <v>2.6099221399699998E-6</v>
      </c>
      <c r="C184" s="2">
        <v>2.6099221399699998E-6</v>
      </c>
      <c r="D184" s="1">
        <f t="shared" si="9"/>
        <v>1</v>
      </c>
      <c r="E184" s="1">
        <v>0.90201483938799998</v>
      </c>
      <c r="G184" s="1">
        <v>3.8950687168299997E-2</v>
      </c>
      <c r="H184" s="2">
        <v>5.7048942174599998E-8</v>
      </c>
      <c r="I184" s="1">
        <v>3.8950796458299998E-2</v>
      </c>
      <c r="J184" s="2">
        <v>9.0624682609599999E-7</v>
      </c>
      <c r="K184" s="1">
        <v>3.8934092429799998E-2</v>
      </c>
      <c r="L184" s="2">
        <v>1.7224839386699998E-5</v>
      </c>
      <c r="M184" s="1">
        <v>3.89502242542E-2</v>
      </c>
      <c r="N184" s="2">
        <v>3.4131702509699999E-7</v>
      </c>
      <c r="O184" s="1">
        <v>3.8955257186099997E-2</v>
      </c>
      <c r="P184" s="2">
        <v>6.0900067186100002E-6</v>
      </c>
      <c r="Q184" s="1">
        <v>3.9088404304399998E-2</v>
      </c>
      <c r="R184" s="2">
        <v>3.58284636311E-5</v>
      </c>
      <c r="S184" s="1">
        <v>3.9059306517999999E-2</v>
      </c>
      <c r="T184" s="2">
        <v>3.0104287873700001E-5</v>
      </c>
      <c r="V184" s="1">
        <f t="shared" si="10"/>
        <v>-1.377171361000018E-4</v>
      </c>
      <c r="W184" s="1">
        <f t="shared" si="11"/>
        <v>0</v>
      </c>
    </row>
    <row r="185" spans="1:23" x14ac:dyDescent="0.2">
      <c r="A185" s="1" t="s">
        <v>188</v>
      </c>
      <c r="B185" s="2">
        <v>4.0252088601500002E-7</v>
      </c>
      <c r="C185" s="2">
        <v>4.0252088601500002E-7</v>
      </c>
      <c r="D185" s="1">
        <f t="shared" si="9"/>
        <v>1</v>
      </c>
      <c r="E185" s="1">
        <v>0.92545224187899999</v>
      </c>
      <c r="G185" s="1">
        <v>2.0031326419700002</v>
      </c>
      <c r="H185" s="2">
        <v>4.5701271857100003E-6</v>
      </c>
      <c r="I185" s="1">
        <v>2.00302731857</v>
      </c>
      <c r="J185" s="2">
        <v>3.2725014387000003E-5</v>
      </c>
      <c r="K185" s="1">
        <v>2.0019727972200001</v>
      </c>
      <c r="L185" s="1">
        <v>1.20835710432E-4</v>
      </c>
      <c r="M185" s="1">
        <v>2.00312845288</v>
      </c>
      <c r="N185" s="2">
        <v>8.3728075930999995E-6</v>
      </c>
      <c r="O185" s="1">
        <v>2.0030617953799998</v>
      </c>
      <c r="P185" s="2">
        <v>9.6177935612200003E-5</v>
      </c>
      <c r="Q185" s="1">
        <v>2.0005026340400001</v>
      </c>
      <c r="R185" s="1">
        <v>6.3087040887799999E-4</v>
      </c>
      <c r="S185" s="1">
        <v>2.0014389068699998</v>
      </c>
      <c r="T185" s="1">
        <v>3.2519194904000003E-4</v>
      </c>
      <c r="V185" s="1">
        <f t="shared" si="10"/>
        <v>2.6300079300001222E-3</v>
      </c>
      <c r="W185" s="1">
        <f t="shared" si="11"/>
        <v>1</v>
      </c>
    </row>
    <row r="186" spans="1:23" x14ac:dyDescent="0.2">
      <c r="A186" s="1" t="s">
        <v>189</v>
      </c>
      <c r="B186" s="2">
        <v>2.48408402844E-7</v>
      </c>
      <c r="C186" s="2">
        <v>2.48408402844E-7</v>
      </c>
      <c r="D186" s="1">
        <f t="shared" si="9"/>
        <v>1</v>
      </c>
      <c r="E186" s="1">
        <v>0.93051312016800003</v>
      </c>
      <c r="G186" s="1">
        <v>1.4837678910300001</v>
      </c>
      <c r="H186" s="2">
        <v>2.5320280908599999E-6</v>
      </c>
      <c r="I186" s="1">
        <v>1.48363053366</v>
      </c>
      <c r="J186" s="2">
        <v>4.19422710071E-5</v>
      </c>
      <c r="K186" s="1">
        <v>1.48207023129</v>
      </c>
      <c r="L186" s="1">
        <v>2.36874039626E-4</v>
      </c>
      <c r="M186" s="1">
        <v>1.48376936899</v>
      </c>
      <c r="N186" s="2">
        <v>6.26319584541E-6</v>
      </c>
      <c r="O186" s="1">
        <v>1.48359448183</v>
      </c>
      <c r="P186" s="1">
        <v>1.4697564084500001E-4</v>
      </c>
      <c r="Q186" s="1">
        <v>1.47906018521</v>
      </c>
      <c r="R186" s="1">
        <v>1.0701439657E-3</v>
      </c>
      <c r="S186" s="1">
        <v>1.4809891508299999</v>
      </c>
      <c r="T186" s="1">
        <v>5.1410973620799995E-4</v>
      </c>
      <c r="V186" s="1">
        <f t="shared" si="10"/>
        <v>4.7077058200000188E-3</v>
      </c>
      <c r="W186" s="1">
        <f t="shared" si="11"/>
        <v>1</v>
      </c>
    </row>
    <row r="187" spans="1:23" x14ac:dyDescent="0.2">
      <c r="A187" s="1" t="s">
        <v>190</v>
      </c>
      <c r="B187" s="1">
        <v>5.0974022930100002E-4</v>
      </c>
      <c r="C187" s="1">
        <v>5.0974022930100002E-4</v>
      </c>
      <c r="D187" s="1">
        <f t="shared" si="9"/>
        <v>1</v>
      </c>
      <c r="E187" s="1">
        <v>0.78464922986999996</v>
      </c>
      <c r="G187" s="1">
        <v>1.1225590190700001</v>
      </c>
      <c r="H187" s="2">
        <v>2.9020292843400001E-6</v>
      </c>
      <c r="I187" s="1">
        <v>1.1225593673000001</v>
      </c>
      <c r="J187" s="2">
        <v>8.3414625193100003E-6</v>
      </c>
      <c r="K187" s="1">
        <v>1.12255010549</v>
      </c>
      <c r="L187" s="1">
        <v>1.0766179808100001E-4</v>
      </c>
      <c r="M187" s="1">
        <v>1.12256565378</v>
      </c>
      <c r="N187" s="2">
        <v>4.0004406802600002E-6</v>
      </c>
      <c r="O187" s="1">
        <v>1.12254813018</v>
      </c>
      <c r="P187" s="2">
        <v>6.4163453108799996E-6</v>
      </c>
      <c r="Q187" s="1">
        <v>1.12201737757</v>
      </c>
      <c r="R187" s="1">
        <v>2.4652577872300003E-4</v>
      </c>
      <c r="S187" s="1">
        <v>1.12225523875</v>
      </c>
      <c r="T187" s="2">
        <v>6.7315160227099995E-5</v>
      </c>
      <c r="V187" s="1">
        <f t="shared" si="10"/>
        <v>5.41641500000134E-4</v>
      </c>
      <c r="W187" s="1">
        <f t="shared" si="11"/>
        <v>1</v>
      </c>
    </row>
    <row r="188" spans="1:23" x14ac:dyDescent="0.2">
      <c r="A188" s="1" t="s">
        <v>191</v>
      </c>
      <c r="B188" s="2">
        <v>4.5954164617199999E-5</v>
      </c>
      <c r="C188" s="2">
        <v>4.5954164617199999E-5</v>
      </c>
      <c r="D188" s="1">
        <f t="shared" si="9"/>
        <v>1</v>
      </c>
      <c r="E188" s="1">
        <v>0.85023509721599999</v>
      </c>
      <c r="G188" s="1">
        <v>1.3746800846E-4</v>
      </c>
      <c r="H188" s="2">
        <v>3.25717836499E-9</v>
      </c>
      <c r="I188" s="1">
        <v>1.3737907163099999E-4</v>
      </c>
      <c r="J188" s="2">
        <v>2.72203433433E-8</v>
      </c>
      <c r="K188" s="1">
        <v>1.36704895545E-4</v>
      </c>
      <c r="L188" s="2">
        <v>1.8362403814800001E-7</v>
      </c>
      <c r="M188" s="1">
        <v>1.37465222771E-4</v>
      </c>
      <c r="N188" s="2">
        <v>7.1814664145899999E-9</v>
      </c>
      <c r="O188" s="1">
        <v>1.3729782282500001E-4</v>
      </c>
      <c r="P188" s="2">
        <v>7.72094653476E-8</v>
      </c>
      <c r="Q188" s="1">
        <v>1.40971249811E-4</v>
      </c>
      <c r="R188" s="2">
        <v>8.3581639859400005E-7</v>
      </c>
      <c r="S188" s="1">
        <v>1.3851713240000001E-4</v>
      </c>
      <c r="T188" s="2">
        <v>1.18851445876E-6</v>
      </c>
      <c r="V188" s="1">
        <f t="shared" si="10"/>
        <v>-3.5032413510000004E-6</v>
      </c>
      <c r="W188" s="1">
        <f t="shared" si="11"/>
        <v>0</v>
      </c>
    </row>
    <row r="189" spans="1:23" x14ac:dyDescent="0.2">
      <c r="A189" s="1" t="s">
        <v>192</v>
      </c>
      <c r="B189" s="1">
        <v>4.6084590675499998E-2</v>
      </c>
      <c r="C189" s="1">
        <v>4.6084590675499998E-2</v>
      </c>
      <c r="D189" s="1">
        <f t="shared" ref="D189:D231" si="12">COUNTIF(C189,"&lt;0,05")</f>
        <v>1</v>
      </c>
      <c r="E189" s="1">
        <v>0.55599894913299996</v>
      </c>
      <c r="G189" s="1">
        <v>4.2508983598099999E-3</v>
      </c>
      <c r="H189" s="2">
        <v>5.9466428872300002E-8</v>
      </c>
      <c r="I189" s="1">
        <v>4.2510416212999998E-3</v>
      </c>
      <c r="J189" s="2">
        <v>1.2238547800800001E-6</v>
      </c>
      <c r="K189" s="1">
        <v>4.2366131508100001E-3</v>
      </c>
      <c r="L189" s="2">
        <v>4.1924821476999997E-6</v>
      </c>
      <c r="M189" s="1">
        <v>4.2514148523499998E-3</v>
      </c>
      <c r="N189" s="2">
        <v>6.6769603724299999E-7</v>
      </c>
      <c r="O189" s="1">
        <v>4.2604798759400004E-3</v>
      </c>
      <c r="P189" s="2">
        <v>2.4190660027900001E-6</v>
      </c>
      <c r="Q189" s="1">
        <v>4.2721809581400001E-3</v>
      </c>
      <c r="R189" s="2">
        <v>8.2124492314499997E-6</v>
      </c>
      <c r="S189" s="1">
        <v>4.2570934311900004E-3</v>
      </c>
      <c r="T189" s="2">
        <v>2.1757604821100001E-5</v>
      </c>
      <c r="V189" s="1">
        <f t="shared" si="10"/>
        <v>-2.1282598330000201E-5</v>
      </c>
      <c r="W189" s="1">
        <f t="shared" si="11"/>
        <v>0</v>
      </c>
    </row>
    <row r="190" spans="1:23" x14ac:dyDescent="0.2">
      <c r="A190" s="1" t="s">
        <v>193</v>
      </c>
      <c r="B190" s="2">
        <v>2.4656008378599999E-6</v>
      </c>
      <c r="C190" s="2">
        <v>2.4656008378599999E-6</v>
      </c>
      <c r="D190" s="1">
        <f t="shared" si="12"/>
        <v>1</v>
      </c>
      <c r="E190" s="1">
        <v>0.90282948469199997</v>
      </c>
      <c r="G190" s="1">
        <v>0.78767382069799996</v>
      </c>
      <c r="H190" s="2">
        <v>3.58324208221E-6</v>
      </c>
      <c r="I190" s="1">
        <v>0.78765218560299999</v>
      </c>
      <c r="J190" s="2">
        <v>1.6060983917000001E-5</v>
      </c>
      <c r="K190" s="1">
        <v>0.78769341634199996</v>
      </c>
      <c r="L190" s="2">
        <v>4.0664395393599998E-5</v>
      </c>
      <c r="M190" s="1">
        <v>0.78767064412800003</v>
      </c>
      <c r="N190" s="2">
        <v>7.7013132645599999E-6</v>
      </c>
      <c r="O190" s="1">
        <v>0.78759278153000001</v>
      </c>
      <c r="P190" s="2">
        <v>1.8698159721300001E-5</v>
      </c>
      <c r="Q190" s="1">
        <v>0.786725847137</v>
      </c>
      <c r="R190" s="1">
        <v>2.2331369384399999E-4</v>
      </c>
      <c r="S190" s="1">
        <v>0.78739422673699999</v>
      </c>
      <c r="T190" s="1">
        <v>1.6489950373700001E-4</v>
      </c>
      <c r="V190" s="1">
        <f t="shared" si="10"/>
        <v>9.4797356099995955E-4</v>
      </c>
      <c r="W190" s="1">
        <f t="shared" si="11"/>
        <v>1</v>
      </c>
    </row>
    <row r="191" spans="1:23" x14ac:dyDescent="0.2">
      <c r="A191" s="1" t="s">
        <v>194</v>
      </c>
      <c r="B191" s="2">
        <v>1.9760763673799999E-5</v>
      </c>
      <c r="C191" s="2">
        <v>1.9760763673799999E-5</v>
      </c>
      <c r="D191" s="1">
        <f t="shared" si="12"/>
        <v>1</v>
      </c>
      <c r="E191" s="1">
        <v>0.86791110156999995</v>
      </c>
      <c r="G191" s="1">
        <v>0.11577729490700001</v>
      </c>
      <c r="H191" s="2">
        <v>1.2786870340299999E-6</v>
      </c>
      <c r="I191" s="1">
        <v>0.11575183444999999</v>
      </c>
      <c r="J191" s="2">
        <v>1.3894005117800001E-5</v>
      </c>
      <c r="K191" s="1">
        <v>0.115545852538</v>
      </c>
      <c r="L191" s="2">
        <v>1.8227683938999999E-5</v>
      </c>
      <c r="M191" s="1">
        <v>0.115775486013</v>
      </c>
      <c r="N191" s="2">
        <v>1.57776481289E-6</v>
      </c>
      <c r="O191" s="1">
        <v>0.11572346817199999</v>
      </c>
      <c r="P191" s="2">
        <v>2.6815497548499999E-5</v>
      </c>
      <c r="Q191" s="1">
        <v>0.115250219286</v>
      </c>
      <c r="R191" s="1">
        <v>1.68749980988E-4</v>
      </c>
      <c r="S191" s="1">
        <v>0.115548854531</v>
      </c>
      <c r="T191" s="2">
        <v>6.6242022184399995E-5</v>
      </c>
      <c r="V191" s="1">
        <f t="shared" si="10"/>
        <v>5.2707562100000327E-4</v>
      </c>
      <c r="W191" s="1">
        <f t="shared" si="11"/>
        <v>1</v>
      </c>
    </row>
    <row r="192" spans="1:23" x14ac:dyDescent="0.2">
      <c r="A192" s="1" t="s">
        <v>195</v>
      </c>
      <c r="B192" s="2">
        <v>4.7995276049900004E-7</v>
      </c>
      <c r="C192" s="2">
        <v>4.7995276049900004E-7</v>
      </c>
      <c r="D192" s="1">
        <f t="shared" si="12"/>
        <v>1</v>
      </c>
      <c r="E192" s="1">
        <v>0.92351518117200004</v>
      </c>
      <c r="G192" s="1">
        <v>7.5549807564399996E-2</v>
      </c>
      <c r="H192" s="2">
        <v>1.25270371033E-6</v>
      </c>
      <c r="I192" s="1">
        <v>7.5566998679000005E-2</v>
      </c>
      <c r="J192" s="2">
        <v>3.6533128170999999E-6</v>
      </c>
      <c r="K192" s="1">
        <v>7.5684097184900004E-2</v>
      </c>
      <c r="L192" s="2">
        <v>1.50658868219E-5</v>
      </c>
      <c r="M192" s="1">
        <v>7.55496621811E-2</v>
      </c>
      <c r="N192" s="2">
        <v>4.5256756953200001E-7</v>
      </c>
      <c r="O192" s="1">
        <v>7.5568523655100001E-2</v>
      </c>
      <c r="P192" s="2">
        <v>1.3304188906299999E-5</v>
      </c>
      <c r="Q192" s="1">
        <v>7.5993269159799995E-2</v>
      </c>
      <c r="R192" s="2">
        <v>9.3334629475900005E-5</v>
      </c>
      <c r="S192" s="1">
        <v>7.5749488458000003E-2</v>
      </c>
      <c r="T192" s="2">
        <v>6.4668308067600006E-5</v>
      </c>
      <c r="V192" s="1">
        <f t="shared" si="10"/>
        <v>-4.434615953999993E-4</v>
      </c>
      <c r="W192" s="1">
        <f t="shared" si="11"/>
        <v>0</v>
      </c>
    </row>
    <row r="193" spans="1:23" x14ac:dyDescent="0.2">
      <c r="A193" s="1" t="s">
        <v>196</v>
      </c>
      <c r="B193" s="2">
        <v>4.2195733130499998E-6</v>
      </c>
      <c r="C193" s="2">
        <v>4.2195733130499998E-6</v>
      </c>
      <c r="D193" s="1">
        <f t="shared" si="12"/>
        <v>1</v>
      </c>
      <c r="E193" s="1">
        <v>0.89484769860799995</v>
      </c>
      <c r="G193" s="1">
        <v>0.262127260152</v>
      </c>
      <c r="H193" s="2">
        <v>3.65476826549E-7</v>
      </c>
      <c r="I193" s="1">
        <v>0.26212290810200001</v>
      </c>
      <c r="J193" s="2">
        <v>4.5031768099699997E-6</v>
      </c>
      <c r="K193" s="1">
        <v>0.26209159459199999</v>
      </c>
      <c r="L193" s="2">
        <v>3.7291137586200001E-5</v>
      </c>
      <c r="M193" s="1">
        <v>0.26212268165500002</v>
      </c>
      <c r="N193" s="2">
        <v>2.66342615078E-6</v>
      </c>
      <c r="O193" s="1">
        <v>0.26211925774099998</v>
      </c>
      <c r="P193" s="2">
        <v>5.0827717610399997E-6</v>
      </c>
      <c r="Q193" s="1">
        <v>0.26180099960199998</v>
      </c>
      <c r="R193" s="2">
        <v>8.1902077681299994E-5</v>
      </c>
      <c r="S193" s="1">
        <v>0.26189693594399999</v>
      </c>
      <c r="T193" s="2">
        <v>6.7246703414799999E-5</v>
      </c>
      <c r="V193" s="1">
        <f t="shared" si="10"/>
        <v>3.2626055000001264E-4</v>
      </c>
      <c r="W193" s="1">
        <f t="shared" si="11"/>
        <v>1</v>
      </c>
    </row>
    <row r="194" spans="1:23" x14ac:dyDescent="0.2">
      <c r="A194" s="1" t="s">
        <v>197</v>
      </c>
      <c r="B194" s="2">
        <v>1.7088571343499999E-7</v>
      </c>
      <c r="C194" s="2">
        <v>1.7088571343499999E-7</v>
      </c>
      <c r="D194" s="1">
        <f t="shared" si="12"/>
        <v>1</v>
      </c>
      <c r="E194" s="1">
        <v>0.93419333214900002</v>
      </c>
      <c r="G194" s="1">
        <v>2.0872706570499999</v>
      </c>
      <c r="H194" s="2">
        <v>6.6518717639499999E-6</v>
      </c>
      <c r="I194" s="1">
        <v>2.08697941941</v>
      </c>
      <c r="J194" s="2">
        <v>9.7413913248799999E-5</v>
      </c>
      <c r="K194" s="1">
        <v>2.0844119038</v>
      </c>
      <c r="L194" s="1">
        <v>3.8777221984300002E-4</v>
      </c>
      <c r="M194" s="1">
        <v>2.0872627240099999</v>
      </c>
      <c r="N194" s="2">
        <v>1.57784319314E-5</v>
      </c>
      <c r="O194" s="1">
        <v>2.0866886010500001</v>
      </c>
      <c r="P194" s="1">
        <v>2.6081379299200001E-4</v>
      </c>
      <c r="Q194" s="1">
        <v>2.07848236822</v>
      </c>
      <c r="R194" s="1">
        <v>1.9038010993300001E-3</v>
      </c>
      <c r="S194" s="1">
        <v>2.0823181045100001</v>
      </c>
      <c r="T194" s="1">
        <v>9.1985379969700002E-4</v>
      </c>
      <c r="V194" s="1">
        <f t="shared" si="10"/>
        <v>8.7882888299999351E-3</v>
      </c>
      <c r="W194" s="1">
        <f t="shared" si="11"/>
        <v>1</v>
      </c>
    </row>
    <row r="195" spans="1:23" x14ac:dyDescent="0.2">
      <c r="A195" s="1" t="s">
        <v>198</v>
      </c>
      <c r="B195" s="2">
        <v>2.6336230456000001E-8</v>
      </c>
      <c r="C195" s="2">
        <v>2.6336230456000001E-8</v>
      </c>
      <c r="D195" s="1">
        <f t="shared" si="12"/>
        <v>1</v>
      </c>
      <c r="E195" s="1">
        <v>0.94982799135100004</v>
      </c>
      <c r="G195" s="1">
        <v>1.16596846278</v>
      </c>
      <c r="H195" s="2">
        <v>5.3073916945000001E-6</v>
      </c>
      <c r="I195" s="1">
        <v>1.1658377765900001</v>
      </c>
      <c r="J195" s="2">
        <v>5.8768510106700001E-5</v>
      </c>
      <c r="K195" s="1">
        <v>1.16432813063</v>
      </c>
      <c r="L195" s="1">
        <v>1.97959496837E-4</v>
      </c>
      <c r="M195" s="1">
        <v>1.1659630429400001</v>
      </c>
      <c r="N195" s="2">
        <v>8.4045563609799994E-6</v>
      </c>
      <c r="O195" s="1">
        <v>1.1658319148</v>
      </c>
      <c r="P195" s="2">
        <v>6.7782172846800006E-5</v>
      </c>
      <c r="Q195" s="1">
        <v>1.1620458143000001</v>
      </c>
      <c r="R195" s="1">
        <v>6.9559430765099995E-4</v>
      </c>
      <c r="S195" s="1">
        <v>1.16354676789</v>
      </c>
      <c r="T195" s="1">
        <v>4.69980295695E-4</v>
      </c>
      <c r="V195" s="1">
        <f t="shared" si="10"/>
        <v>3.9226484799999017E-3</v>
      </c>
      <c r="W195" s="1">
        <f t="shared" si="11"/>
        <v>1</v>
      </c>
    </row>
    <row r="196" spans="1:23" x14ac:dyDescent="0.2">
      <c r="A196" s="1" t="s">
        <v>199</v>
      </c>
      <c r="B196" s="2">
        <v>7.2273769491399995E-8</v>
      </c>
      <c r="C196" s="2">
        <v>7.2273769491399995E-8</v>
      </c>
      <c r="D196" s="1">
        <f t="shared" si="12"/>
        <v>1</v>
      </c>
      <c r="E196" s="1">
        <v>0.94192436450499994</v>
      </c>
      <c r="G196" s="1">
        <v>2.7933658146199998E-3</v>
      </c>
      <c r="H196" s="2">
        <v>8.7126447616699998E-9</v>
      </c>
      <c r="I196" s="1">
        <v>2.79557808686E-3</v>
      </c>
      <c r="J196" s="2">
        <v>7.1862164039899998E-7</v>
      </c>
      <c r="K196" s="1">
        <v>2.8167804947300001E-3</v>
      </c>
      <c r="L196" s="2">
        <v>4.8705713642799998E-6</v>
      </c>
      <c r="M196" s="1">
        <v>2.7933199332199998E-3</v>
      </c>
      <c r="N196" s="2">
        <v>2.5712177270899999E-8</v>
      </c>
      <c r="O196" s="1">
        <v>2.7958929257299999E-3</v>
      </c>
      <c r="P196" s="2">
        <v>1.2212117070000001E-6</v>
      </c>
      <c r="Q196" s="1">
        <v>2.8811782516399999E-3</v>
      </c>
      <c r="R196" s="2">
        <v>1.36488488351E-5</v>
      </c>
      <c r="S196" s="1">
        <v>2.8506311176399999E-3</v>
      </c>
      <c r="T196" s="2">
        <v>1.5359615500200002E-5</v>
      </c>
      <c r="V196" s="1">
        <f t="shared" si="10"/>
        <v>-8.7812437020000095E-5</v>
      </c>
      <c r="W196" s="1">
        <f t="shared" si="11"/>
        <v>0</v>
      </c>
    </row>
    <row r="197" spans="1:23" x14ac:dyDescent="0.2">
      <c r="A197" s="1" t="s">
        <v>200</v>
      </c>
      <c r="B197" s="2">
        <v>4.0646319638899999E-7</v>
      </c>
      <c r="C197" s="2">
        <v>4.0646319638899999E-7</v>
      </c>
      <c r="D197" s="1">
        <f t="shared" si="12"/>
        <v>1</v>
      </c>
      <c r="E197" s="1">
        <v>0.92534625889300004</v>
      </c>
      <c r="G197" s="1">
        <v>0.436073748012</v>
      </c>
      <c r="H197" s="2">
        <v>1.5641685055800001E-6</v>
      </c>
      <c r="I197" s="1">
        <v>0.43602561289199998</v>
      </c>
      <c r="J197" s="2">
        <v>1.23430413794E-5</v>
      </c>
      <c r="K197" s="1">
        <v>0.43557426843899999</v>
      </c>
      <c r="L197" s="2">
        <v>3.8908241790999997E-5</v>
      </c>
      <c r="M197" s="1">
        <v>0.43607119229899999</v>
      </c>
      <c r="N197" s="2">
        <v>3.9333517778200001E-6</v>
      </c>
      <c r="O197" s="1">
        <v>0.43605450353699998</v>
      </c>
      <c r="P197" s="2">
        <v>2.7681631626999999E-5</v>
      </c>
      <c r="Q197" s="1">
        <v>0.43517758339899998</v>
      </c>
      <c r="R197" s="1">
        <v>2.19667223174E-4</v>
      </c>
      <c r="S197" s="1">
        <v>0.435432753816</v>
      </c>
      <c r="T197" s="1">
        <v>1.28201320466E-4</v>
      </c>
      <c r="V197" s="1">
        <f t="shared" si="10"/>
        <v>8.9616461300001671E-4</v>
      </c>
      <c r="W197" s="1">
        <f t="shared" si="11"/>
        <v>1</v>
      </c>
    </row>
    <row r="198" spans="1:23" x14ac:dyDescent="0.2">
      <c r="A198" s="1" t="s">
        <v>201</v>
      </c>
      <c r="B198" s="2">
        <v>2.7871485920300001E-8</v>
      </c>
      <c r="C198" s="2">
        <v>2.7871485920300001E-8</v>
      </c>
      <c r="D198" s="1">
        <f t="shared" si="12"/>
        <v>1</v>
      </c>
      <c r="E198" s="1">
        <v>0.94941478522199996</v>
      </c>
      <c r="G198" s="1">
        <v>0.14588661537100001</v>
      </c>
      <c r="H198" s="2">
        <v>1.75175089085E-7</v>
      </c>
      <c r="I198" s="1">
        <v>0.14586853007600001</v>
      </c>
      <c r="J198" s="2">
        <v>8.3060535416900006E-6</v>
      </c>
      <c r="K198" s="1">
        <v>0.145673667645</v>
      </c>
      <c r="L198" s="2">
        <v>2.78927042503E-5</v>
      </c>
      <c r="M198" s="1">
        <v>0.145887791184</v>
      </c>
      <c r="N198" s="2">
        <v>3.7417211649200001E-7</v>
      </c>
      <c r="O198" s="1">
        <v>0.145848979249</v>
      </c>
      <c r="P198" s="2">
        <v>1.5168777168899999E-5</v>
      </c>
      <c r="Q198" s="1">
        <v>0.14519888002799999</v>
      </c>
      <c r="R198" s="1">
        <v>1.1718047498000001E-4</v>
      </c>
      <c r="S198" s="1">
        <v>0.14548506563999999</v>
      </c>
      <c r="T198" s="2">
        <v>8.6490295666799997E-5</v>
      </c>
      <c r="V198" s="1">
        <f t="shared" si="10"/>
        <v>6.8773534300001216E-4</v>
      </c>
      <c r="W198" s="1">
        <f t="shared" si="11"/>
        <v>1</v>
      </c>
    </row>
    <row r="199" spans="1:23" x14ac:dyDescent="0.2">
      <c r="A199" s="1" t="s">
        <v>202</v>
      </c>
      <c r="B199" s="2">
        <v>2.7772669033700001E-6</v>
      </c>
      <c r="C199" s="2">
        <v>2.7772669033700001E-6</v>
      </c>
      <c r="D199" s="1">
        <f t="shared" si="12"/>
        <v>1</v>
      </c>
      <c r="E199" s="1">
        <v>0.90111679108099996</v>
      </c>
      <c r="G199" s="1">
        <v>0.10346934250000001</v>
      </c>
      <c r="H199" s="2">
        <v>1.15381289364E-6</v>
      </c>
      <c r="I199" s="1">
        <v>0.103440681247</v>
      </c>
      <c r="J199" s="2">
        <v>1.1447906872199999E-5</v>
      </c>
      <c r="K199" s="1">
        <v>0.10321722387100001</v>
      </c>
      <c r="L199" s="2">
        <v>4.4753216632700002E-5</v>
      </c>
      <c r="M199" s="1">
        <v>0.10347133746000001</v>
      </c>
      <c r="N199" s="2">
        <v>7.7786923446900002E-7</v>
      </c>
      <c r="O199" s="1">
        <v>0.10342820422</v>
      </c>
      <c r="P199" s="2">
        <v>1.7841703872200001E-5</v>
      </c>
      <c r="Q199" s="1">
        <v>0.102780817651</v>
      </c>
      <c r="R199" s="1">
        <v>1.9900747476900001E-4</v>
      </c>
      <c r="S199" s="1">
        <v>0.103140166804</v>
      </c>
      <c r="T199" s="2">
        <v>3.2500836109100003E-5</v>
      </c>
      <c r="V199" s="1">
        <f t="shared" si="10"/>
        <v>6.885248490000051E-4</v>
      </c>
      <c r="W199" s="1">
        <f t="shared" si="11"/>
        <v>1</v>
      </c>
    </row>
    <row r="200" spans="1:23" x14ac:dyDescent="0.2">
      <c r="A200" s="1" t="s">
        <v>203</v>
      </c>
      <c r="B200" s="1">
        <v>1.1873456870699999E-2</v>
      </c>
      <c r="C200" s="1">
        <v>1.1873456870699999E-2</v>
      </c>
      <c r="D200" s="1">
        <f t="shared" si="12"/>
        <v>1</v>
      </c>
      <c r="E200" s="1">
        <v>0.64655255668099998</v>
      </c>
      <c r="G200" s="1">
        <v>1.61924742536</v>
      </c>
      <c r="H200" s="2">
        <v>1.19505141857E-5</v>
      </c>
      <c r="I200" s="1">
        <v>1.6191988197</v>
      </c>
      <c r="J200" s="2">
        <v>4.2394062243200002E-5</v>
      </c>
      <c r="K200" s="1">
        <v>1.6188814620700001</v>
      </c>
      <c r="L200" s="1">
        <v>2.2656385879199999E-4</v>
      </c>
      <c r="M200" s="1">
        <v>1.61923813167</v>
      </c>
      <c r="N200" s="2">
        <v>8.7925590563899994E-6</v>
      </c>
      <c r="O200" s="1">
        <v>1.61905522421</v>
      </c>
      <c r="P200" s="1">
        <v>1.6314663417799999E-4</v>
      </c>
      <c r="Q200" s="1">
        <v>1.61818248505</v>
      </c>
      <c r="R200" s="1">
        <v>7.2151890339199997E-4</v>
      </c>
      <c r="S200" s="1">
        <v>1.6179868178700001</v>
      </c>
      <c r="T200" s="1">
        <v>5.5418768730800005E-4</v>
      </c>
      <c r="V200" s="1">
        <f t="shared" si="10"/>
        <v>1.0649403100000399E-3</v>
      </c>
      <c r="W200" s="1">
        <f t="shared" si="11"/>
        <v>1</v>
      </c>
    </row>
    <row r="201" spans="1:23" x14ac:dyDescent="0.2">
      <c r="A201" s="1" t="s">
        <v>204</v>
      </c>
      <c r="B201" s="1">
        <v>1.47233565356E-4</v>
      </c>
      <c r="C201" s="1">
        <v>1.47233565356E-4</v>
      </c>
      <c r="D201" s="1">
        <f t="shared" si="12"/>
        <v>1</v>
      </c>
      <c r="E201" s="1">
        <v>0.82165435174599999</v>
      </c>
      <c r="G201" s="1">
        <v>0.38244907432000003</v>
      </c>
      <c r="H201" s="2">
        <v>6.7045570369899998E-7</v>
      </c>
      <c r="I201" s="1">
        <v>0.38244863042799998</v>
      </c>
      <c r="J201" s="2">
        <v>3.1928482423E-6</v>
      </c>
      <c r="K201" s="1">
        <v>0.38238587379700001</v>
      </c>
      <c r="L201" s="2">
        <v>6.7231455538799999E-6</v>
      </c>
      <c r="M201" s="1">
        <v>0.382451188223</v>
      </c>
      <c r="N201" s="2">
        <v>2.2118951208500001E-6</v>
      </c>
      <c r="O201" s="1">
        <v>0.38245115694800003</v>
      </c>
      <c r="P201" s="2">
        <v>1.6134765392099999E-5</v>
      </c>
      <c r="Q201" s="1">
        <v>0.382607358615</v>
      </c>
      <c r="R201" s="2">
        <v>6.8611078208399999E-5</v>
      </c>
      <c r="S201" s="1">
        <v>0.38255542876199999</v>
      </c>
      <c r="T201" s="2">
        <v>4.9276412677899998E-5</v>
      </c>
      <c r="V201" s="1">
        <f t="shared" si="10"/>
        <v>-1.5828429499997743E-4</v>
      </c>
      <c r="W201" s="1">
        <f t="shared" si="11"/>
        <v>0</v>
      </c>
    </row>
    <row r="202" spans="1:23" x14ac:dyDescent="0.2">
      <c r="A202" s="1" t="s">
        <v>205</v>
      </c>
      <c r="B202" s="1">
        <v>5.0488745220299996E-4</v>
      </c>
      <c r="C202" s="1">
        <v>5.0488745220299996E-4</v>
      </c>
      <c r="D202" s="1">
        <f t="shared" si="12"/>
        <v>1</v>
      </c>
      <c r="E202" s="1">
        <v>0.78496406798999996</v>
      </c>
      <c r="G202" s="1">
        <v>1.2500733488000001E-4</v>
      </c>
      <c r="H202" s="2">
        <v>8.2023290056300003E-8</v>
      </c>
      <c r="I202" s="1">
        <v>1.2600182577499999E-4</v>
      </c>
      <c r="J202" s="2">
        <v>1.5929178316799999E-7</v>
      </c>
      <c r="K202" s="1">
        <v>1.31192873023E-4</v>
      </c>
      <c r="L202" s="2">
        <v>1.4638854649299999E-6</v>
      </c>
      <c r="M202" s="1">
        <v>1.2524710851799999E-4</v>
      </c>
      <c r="N202" s="2">
        <v>4.8528878281299997E-8</v>
      </c>
      <c r="O202" s="1">
        <v>1.2679191346000001E-4</v>
      </c>
      <c r="P202" s="2">
        <v>4.47447526016E-7</v>
      </c>
      <c r="Q202" s="1">
        <v>1.2797283428700001E-4</v>
      </c>
      <c r="R202" s="2">
        <v>2.72531255179E-6</v>
      </c>
      <c r="S202" s="1">
        <v>1.31788312185E-4</v>
      </c>
      <c r="T202" s="2">
        <v>1.6692219690100001E-6</v>
      </c>
      <c r="V202" s="1">
        <f t="shared" si="10"/>
        <v>-2.9654994070000033E-6</v>
      </c>
      <c r="W202" s="1">
        <f t="shared" si="11"/>
        <v>0</v>
      </c>
    </row>
    <row r="203" spans="1:23" x14ac:dyDescent="0.2">
      <c r="A203" s="1" t="s">
        <v>206</v>
      </c>
      <c r="B203" s="2">
        <v>1.5012515960600001E-6</v>
      </c>
      <c r="C203" s="2">
        <v>1.5012515960600001E-6</v>
      </c>
      <c r="D203" s="1">
        <f t="shared" si="12"/>
        <v>1</v>
      </c>
      <c r="E203" s="1">
        <v>0.90964583002699995</v>
      </c>
      <c r="G203" s="1">
        <v>0.43418710891000001</v>
      </c>
      <c r="H203" s="2">
        <v>4.6780012450200003E-7</v>
      </c>
      <c r="I203" s="1">
        <v>0.43414581727099999</v>
      </c>
      <c r="J203" s="2">
        <v>1.2372658411499999E-5</v>
      </c>
      <c r="K203" s="1">
        <v>0.43368312751100002</v>
      </c>
      <c r="L203" s="2">
        <v>7.0981656735499997E-5</v>
      </c>
      <c r="M203" s="1">
        <v>0.43418586500299999</v>
      </c>
      <c r="N203" s="2">
        <v>8.9215633105000003E-7</v>
      </c>
      <c r="O203" s="1">
        <v>0.43418964562899998</v>
      </c>
      <c r="P203" s="2">
        <v>1.0786220755099999E-5</v>
      </c>
      <c r="Q203" s="1">
        <v>0.43358193372600001</v>
      </c>
      <c r="R203" s="1">
        <v>1.3437881948500001E-4</v>
      </c>
      <c r="S203" s="1">
        <v>0.43370279414899998</v>
      </c>
      <c r="T203" s="1">
        <v>1.54427435244E-4</v>
      </c>
      <c r="V203" s="1">
        <f t="shared" si="10"/>
        <v>6.0517518399999526E-4</v>
      </c>
      <c r="W203" s="1">
        <f t="shared" si="11"/>
        <v>1</v>
      </c>
    </row>
    <row r="204" spans="1:23" x14ac:dyDescent="0.2">
      <c r="A204" s="1" t="s">
        <v>207</v>
      </c>
      <c r="B204" s="1">
        <v>6.2809983497400003E-3</v>
      </c>
      <c r="C204" s="1">
        <v>6.2809983497400003E-3</v>
      </c>
      <c r="D204" s="1">
        <f t="shared" si="12"/>
        <v>1</v>
      </c>
      <c r="E204" s="1">
        <v>0.68118389744999996</v>
      </c>
      <c r="G204" s="1">
        <v>0.114523012755</v>
      </c>
      <c r="H204" s="2">
        <v>8.7622967823500003E-7</v>
      </c>
      <c r="I204" s="1">
        <v>0.11449214408199999</v>
      </c>
      <c r="J204" s="2">
        <v>4.1318812126200004E-6</v>
      </c>
      <c r="K204" s="1">
        <v>0.114383350046</v>
      </c>
      <c r="L204" s="2">
        <v>7.8417558682499994E-5</v>
      </c>
      <c r="M204" s="1">
        <v>0.11452220584599999</v>
      </c>
      <c r="N204" s="2">
        <v>3.3329451074499999E-6</v>
      </c>
      <c r="O204" s="1">
        <v>0.114475373075</v>
      </c>
      <c r="P204" s="2">
        <v>1.8428300534799999E-5</v>
      </c>
      <c r="Q204" s="1">
        <v>0.114771324987</v>
      </c>
      <c r="R204" s="1">
        <v>1.91988723444E-4</v>
      </c>
      <c r="S204" s="1">
        <v>0.114693869031</v>
      </c>
      <c r="T204" s="2">
        <v>8.4272235067899996E-5</v>
      </c>
      <c r="V204" s="1">
        <f t="shared" si="10"/>
        <v>-2.4831223200000307E-4</v>
      </c>
      <c r="W204" s="1">
        <f t="shared" si="11"/>
        <v>0</v>
      </c>
    </row>
    <row r="205" spans="1:23" x14ac:dyDescent="0.2">
      <c r="A205" s="1" t="s">
        <v>208</v>
      </c>
      <c r="B205" s="2">
        <v>4.1134285988600002E-6</v>
      </c>
      <c r="C205" s="2">
        <v>4.1134285988600002E-6</v>
      </c>
      <c r="D205" s="1">
        <f t="shared" si="12"/>
        <v>1</v>
      </c>
      <c r="E205" s="1">
        <v>0.89524103821000001</v>
      </c>
      <c r="G205" s="2">
        <v>1.9825895793200001E-5</v>
      </c>
      <c r="H205" s="2">
        <v>3.72322029079E-10</v>
      </c>
      <c r="I205" s="2">
        <v>1.98080126463E-5</v>
      </c>
      <c r="J205" s="2">
        <v>3.00999565583E-9</v>
      </c>
      <c r="K205" s="2">
        <v>1.95676460194E-5</v>
      </c>
      <c r="L205" s="2">
        <v>6.5915225323299996E-8</v>
      </c>
      <c r="M205" s="2">
        <v>1.9824984960699999E-5</v>
      </c>
      <c r="N205" s="2">
        <v>1.5630820269299999E-9</v>
      </c>
      <c r="O205" s="2">
        <v>1.97971528637E-5</v>
      </c>
      <c r="P205" s="2">
        <v>1.17303555741E-8</v>
      </c>
      <c r="Q205" s="2">
        <v>1.92153013043E-5</v>
      </c>
      <c r="R205" s="2">
        <v>1.60925205249E-7</v>
      </c>
      <c r="S205" s="2">
        <v>1.9489678134700001E-5</v>
      </c>
      <c r="T205" s="2">
        <v>9.0409294605700006E-8</v>
      </c>
      <c r="V205" s="1">
        <f t="shared" si="10"/>
        <v>6.1059448890000135E-7</v>
      </c>
      <c r="W205" s="1">
        <f t="shared" si="11"/>
        <v>1</v>
      </c>
    </row>
    <row r="206" spans="1:23" x14ac:dyDescent="0.2">
      <c r="A206" s="1" t="s">
        <v>209</v>
      </c>
      <c r="B206" s="2">
        <v>1.07389360784E-7</v>
      </c>
      <c r="C206" s="2">
        <v>1.07389360784E-7</v>
      </c>
      <c r="D206" s="1">
        <f t="shared" si="12"/>
        <v>1</v>
      </c>
      <c r="E206" s="1">
        <v>0.93848856064200004</v>
      </c>
      <c r="G206" s="1">
        <v>0.28963271245099997</v>
      </c>
      <c r="H206" s="2">
        <v>6.4229614767399999E-6</v>
      </c>
      <c r="I206" s="1">
        <v>0.28972544402099998</v>
      </c>
      <c r="J206" s="2">
        <v>3.8080054302999998E-5</v>
      </c>
      <c r="K206" s="1">
        <v>0.28884528894700001</v>
      </c>
      <c r="L206" s="1">
        <v>4.5399753512999997E-4</v>
      </c>
      <c r="M206" s="1">
        <v>0.28972995688800002</v>
      </c>
      <c r="N206" s="2">
        <v>5.8353101341100003E-5</v>
      </c>
      <c r="O206" s="1">
        <v>0.2895911397</v>
      </c>
      <c r="P206" s="2">
        <v>4.70262949226E-5</v>
      </c>
      <c r="Q206" s="1">
        <v>0.28428501245900001</v>
      </c>
      <c r="R206" s="1">
        <v>1.08131346684E-3</v>
      </c>
      <c r="S206" s="1">
        <v>0.28656562021300003</v>
      </c>
      <c r="T206" s="1">
        <v>6.18799884578E-4</v>
      </c>
      <c r="V206" s="1">
        <f t="shared" si="10"/>
        <v>5.3476999919999657E-3</v>
      </c>
      <c r="W206" s="1">
        <f t="shared" si="11"/>
        <v>1</v>
      </c>
    </row>
    <row r="207" spans="1:23" x14ac:dyDescent="0.2">
      <c r="A207" s="1" t="s">
        <v>210</v>
      </c>
      <c r="B207" s="1">
        <v>1.4869464089199999E-3</v>
      </c>
      <c r="C207" s="1">
        <v>1.4869464089199999E-3</v>
      </c>
      <c r="D207" s="1">
        <f t="shared" si="12"/>
        <v>1</v>
      </c>
      <c r="E207" s="1">
        <v>0.74600780150699997</v>
      </c>
      <c r="G207" s="1">
        <v>5.4061086956800003E-3</v>
      </c>
      <c r="H207" s="2">
        <v>1.98346437974E-7</v>
      </c>
      <c r="I207" s="1">
        <v>5.4082044914299998E-3</v>
      </c>
      <c r="J207" s="2">
        <v>1.04945334086E-6</v>
      </c>
      <c r="K207" s="1">
        <v>5.4447677548300003E-3</v>
      </c>
      <c r="L207" s="2">
        <v>3.3848631616600001E-6</v>
      </c>
      <c r="M207" s="1">
        <v>5.40591594151E-3</v>
      </c>
      <c r="N207" s="2">
        <v>2.50448323689E-6</v>
      </c>
      <c r="O207" s="1">
        <v>5.4170490675100004E-3</v>
      </c>
      <c r="P207" s="2">
        <v>6.8301965620699999E-6</v>
      </c>
      <c r="Q207" s="1">
        <v>5.4643109288100003E-3</v>
      </c>
      <c r="R207" s="2">
        <v>3.2002667839200001E-5</v>
      </c>
      <c r="S207" s="1">
        <v>5.4054314152300002E-3</v>
      </c>
      <c r="T207" s="2">
        <v>6.0609238931600003E-6</v>
      </c>
      <c r="V207" s="1">
        <f t="shared" si="10"/>
        <v>-5.8202233129999933E-5</v>
      </c>
      <c r="W207" s="1">
        <f t="shared" si="11"/>
        <v>0</v>
      </c>
    </row>
    <row r="208" spans="1:23" x14ac:dyDescent="0.2">
      <c r="A208" s="1" t="s">
        <v>211</v>
      </c>
      <c r="B208" s="2">
        <v>2.65149716809E-6</v>
      </c>
      <c r="C208" s="2">
        <v>2.65149716809E-6</v>
      </c>
      <c r="D208" s="1">
        <f t="shared" si="12"/>
        <v>1</v>
      </c>
      <c r="E208" s="1">
        <v>0.901787264009</v>
      </c>
      <c r="G208" s="1">
        <v>3.8158330190100002E-2</v>
      </c>
      <c r="H208" s="2">
        <v>1.8069953396499999E-6</v>
      </c>
      <c r="I208" s="1">
        <v>3.8160057929599998E-2</v>
      </c>
      <c r="J208" s="2">
        <v>4.6302612138999998E-6</v>
      </c>
      <c r="K208" s="1">
        <v>3.82310744444E-2</v>
      </c>
      <c r="L208" s="2">
        <v>1.74989561371E-5</v>
      </c>
      <c r="M208" s="1">
        <v>3.8157255921999998E-2</v>
      </c>
      <c r="N208" s="2">
        <v>1.86667056716E-7</v>
      </c>
      <c r="O208" s="1">
        <v>3.8157329774199999E-2</v>
      </c>
      <c r="P208" s="2">
        <v>2.1671432106099999E-6</v>
      </c>
      <c r="Q208" s="1">
        <v>3.8372281086799999E-2</v>
      </c>
      <c r="R208" s="2">
        <v>6.2610170117600005E-5</v>
      </c>
      <c r="S208" s="1">
        <v>3.8329347421100002E-2</v>
      </c>
      <c r="T208" s="2">
        <v>3.5173708930500001E-5</v>
      </c>
      <c r="V208" s="1">
        <f t="shared" si="10"/>
        <v>-2.1395089669999645E-4</v>
      </c>
      <c r="W208" s="1">
        <f t="shared" si="11"/>
        <v>0</v>
      </c>
    </row>
    <row r="209" spans="1:23" x14ac:dyDescent="0.2">
      <c r="A209" s="1" t="s">
        <v>212</v>
      </c>
      <c r="B209" s="2">
        <v>1.7294368451200001E-6</v>
      </c>
      <c r="C209" s="2">
        <v>1.7294368451200001E-6</v>
      </c>
      <c r="D209" s="1">
        <f t="shared" si="12"/>
        <v>1</v>
      </c>
      <c r="E209" s="1">
        <v>0.90775349759099999</v>
      </c>
      <c r="G209" s="1">
        <v>0.32951661475999999</v>
      </c>
      <c r="H209" s="2">
        <v>1.0691903320800001E-6</v>
      </c>
      <c r="I209" s="1">
        <v>0.32948901533500002</v>
      </c>
      <c r="J209" s="2">
        <v>1.35329191121E-5</v>
      </c>
      <c r="K209" s="1">
        <v>0.32948662830199998</v>
      </c>
      <c r="L209" s="2">
        <v>3.3992150747399998E-5</v>
      </c>
      <c r="M209" s="1">
        <v>0.32950685784599998</v>
      </c>
      <c r="N209" s="2">
        <v>8.5189069085699998E-6</v>
      </c>
      <c r="O209" s="1">
        <v>0.32948061400599998</v>
      </c>
      <c r="P209" s="2">
        <v>3.3571885666299998E-5</v>
      </c>
      <c r="Q209" s="1">
        <v>0.32993466745599997</v>
      </c>
      <c r="R209" s="1">
        <v>1.1162626604E-4</v>
      </c>
      <c r="S209" s="1">
        <v>0.32988136290300002</v>
      </c>
      <c r="T209" s="2">
        <v>9.9438757225600005E-5</v>
      </c>
      <c r="V209" s="1">
        <f t="shared" si="10"/>
        <v>-4.1805269599998196E-4</v>
      </c>
      <c r="W209" s="1">
        <f t="shared" si="11"/>
        <v>0</v>
      </c>
    </row>
    <row r="210" spans="1:23" x14ac:dyDescent="0.2">
      <c r="A210" s="1" t="s">
        <v>213</v>
      </c>
      <c r="B210" s="2">
        <v>3.8449905007699998E-7</v>
      </c>
      <c r="C210" s="2">
        <v>3.8449905007699998E-7</v>
      </c>
      <c r="D210" s="1">
        <f t="shared" si="12"/>
        <v>1</v>
      </c>
      <c r="E210" s="1">
        <v>0.92594827441100003</v>
      </c>
      <c r="G210" s="1">
        <v>7.5265101437199999E-2</v>
      </c>
      <c r="H210" s="2">
        <v>1.51654608512E-6</v>
      </c>
      <c r="I210" s="1">
        <v>7.5306057082600006E-2</v>
      </c>
      <c r="J210" s="2">
        <v>1.76379331605E-5</v>
      </c>
      <c r="K210" s="1">
        <v>7.5686264736799999E-2</v>
      </c>
      <c r="L210" s="2">
        <v>5.7140361246699999E-5</v>
      </c>
      <c r="M210" s="1">
        <v>7.5265348536900006E-2</v>
      </c>
      <c r="N210" s="2">
        <v>1.79479402709E-6</v>
      </c>
      <c r="O210" s="1">
        <v>7.5332841516499993E-2</v>
      </c>
      <c r="P210" s="2">
        <v>3.3702379689299997E-5</v>
      </c>
      <c r="Q210" s="1">
        <v>7.6397869353100001E-2</v>
      </c>
      <c r="R210" s="1">
        <v>2.7233718297700003E-4</v>
      </c>
      <c r="S210" s="1">
        <v>7.5848246849500006E-2</v>
      </c>
      <c r="T210" s="2">
        <v>8.9349634040400004E-5</v>
      </c>
      <c r="V210" s="1">
        <f t="shared" si="10"/>
        <v>-1.1327679159000015E-3</v>
      </c>
      <c r="W210" s="1">
        <f t="shared" si="11"/>
        <v>0</v>
      </c>
    </row>
    <row r="211" spans="1:23" x14ac:dyDescent="0.2">
      <c r="A211" s="1" t="s">
        <v>214</v>
      </c>
      <c r="B211" s="2">
        <v>2.33249633059E-8</v>
      </c>
      <c r="C211" s="2">
        <v>2.33249633059E-8</v>
      </c>
      <c r="D211" s="1">
        <f t="shared" si="12"/>
        <v>1</v>
      </c>
      <c r="E211" s="1">
        <v>0.95070202089400002</v>
      </c>
      <c r="G211" s="1">
        <v>0.28990737165000002</v>
      </c>
      <c r="H211" s="2">
        <v>1.3531867393399999E-7</v>
      </c>
      <c r="I211" s="1">
        <v>0.28991883412500002</v>
      </c>
      <c r="J211" s="2">
        <v>5.8640970447899999E-6</v>
      </c>
      <c r="K211" s="1">
        <v>0.28992861839700002</v>
      </c>
      <c r="L211" s="2">
        <v>5.7578980215999999E-5</v>
      </c>
      <c r="M211" s="1">
        <v>0.28990762874300002</v>
      </c>
      <c r="N211" s="2">
        <v>1.4257132421400001E-6</v>
      </c>
      <c r="O211" s="1">
        <v>0.28993018609400001</v>
      </c>
      <c r="P211" s="2">
        <v>1.5224741945900001E-5</v>
      </c>
      <c r="Q211" s="1">
        <v>0.290760222254</v>
      </c>
      <c r="R211" s="1">
        <v>1.5684808371100001E-4</v>
      </c>
      <c r="S211" s="1">
        <v>0.29037232726500001</v>
      </c>
      <c r="T211" s="2">
        <v>8.2597168499400002E-5</v>
      </c>
      <c r="V211" s="1">
        <f t="shared" si="10"/>
        <v>-8.5285060399997725E-4</v>
      </c>
      <c r="W211" s="1">
        <f t="shared" si="11"/>
        <v>0</v>
      </c>
    </row>
    <row r="212" spans="1:23" x14ac:dyDescent="0.2">
      <c r="A212" s="1" t="s">
        <v>215</v>
      </c>
      <c r="B212" s="2">
        <v>6.1652694233499997E-6</v>
      </c>
      <c r="C212" s="2">
        <v>6.1652694233499997E-6</v>
      </c>
      <c r="D212" s="1">
        <f t="shared" si="12"/>
        <v>1</v>
      </c>
      <c r="E212" s="1">
        <v>0.88880946862599997</v>
      </c>
      <c r="G212" s="1">
        <v>0.11700569090100001</v>
      </c>
      <c r="H212" s="2">
        <v>1.51544772548E-7</v>
      </c>
      <c r="I212" s="1">
        <v>0.117018944793</v>
      </c>
      <c r="J212" s="2">
        <v>6.8660909018400002E-6</v>
      </c>
      <c r="K212" s="1">
        <v>0.117104404545</v>
      </c>
      <c r="L212" s="2">
        <v>2.17862931467E-5</v>
      </c>
      <c r="M212" s="1">
        <v>0.117006488452</v>
      </c>
      <c r="N212" s="2">
        <v>3.3646512344300002E-7</v>
      </c>
      <c r="O212" s="1">
        <v>0.117041063035</v>
      </c>
      <c r="P212" s="2">
        <v>1.14267844826E-5</v>
      </c>
      <c r="Q212" s="1">
        <v>0.117288137766</v>
      </c>
      <c r="R212" s="2">
        <v>8.0126373371299995E-5</v>
      </c>
      <c r="S212" s="1">
        <v>0.117074644257</v>
      </c>
      <c r="T212" s="2">
        <v>2.09788486744E-5</v>
      </c>
      <c r="V212" s="1">
        <f t="shared" si="10"/>
        <v>-2.8244686499999394E-4</v>
      </c>
      <c r="W212" s="1">
        <f t="shared" si="11"/>
        <v>0</v>
      </c>
    </row>
    <row r="213" spans="1:23" x14ac:dyDescent="0.2">
      <c r="A213" s="1" t="s">
        <v>216</v>
      </c>
      <c r="B213" s="2">
        <v>9.9609106187499997E-8</v>
      </c>
      <c r="C213" s="2">
        <v>9.9609106187499997E-8</v>
      </c>
      <c r="D213" s="1">
        <f t="shared" si="12"/>
        <v>1</v>
      </c>
      <c r="E213" s="1">
        <v>0.939156625069</v>
      </c>
      <c r="G213" s="1">
        <v>0.55283651509800003</v>
      </c>
      <c r="H213" s="2">
        <v>1.63767447132E-6</v>
      </c>
      <c r="I213" s="1">
        <v>0.55279876569200004</v>
      </c>
      <c r="J213" s="2">
        <v>1.9964124377399998E-5</v>
      </c>
      <c r="K213" s="1">
        <v>0.55236202023699998</v>
      </c>
      <c r="L213" s="2">
        <v>8.5118945179199997E-5</v>
      </c>
      <c r="M213" s="1">
        <v>0.55283715064700001</v>
      </c>
      <c r="N213" s="2">
        <v>1.6196051058399999E-6</v>
      </c>
      <c r="O213" s="1">
        <v>0.55277496240799995</v>
      </c>
      <c r="P213" s="2">
        <v>4.5392161035900003E-5</v>
      </c>
      <c r="Q213" s="1">
        <v>0.55153129795800004</v>
      </c>
      <c r="R213" s="1">
        <v>2.5174719885700001E-4</v>
      </c>
      <c r="S213" s="1">
        <v>0.55212840800700003</v>
      </c>
      <c r="T213" s="1">
        <v>1.50910972653E-4</v>
      </c>
      <c r="V213" s="1">
        <f t="shared" si="10"/>
        <v>1.3052171399999812E-3</v>
      </c>
      <c r="W213" s="1">
        <f t="shared" si="11"/>
        <v>1</v>
      </c>
    </row>
    <row r="214" spans="1:23" x14ac:dyDescent="0.2">
      <c r="A214" s="1" t="s">
        <v>217</v>
      </c>
      <c r="B214" s="2">
        <v>4.6829260371100002E-7</v>
      </c>
      <c r="C214" s="2">
        <v>4.6829260371100002E-7</v>
      </c>
      <c r="D214" s="1">
        <f t="shared" si="12"/>
        <v>1</v>
      </c>
      <c r="E214" s="1">
        <v>0.92378902262600004</v>
      </c>
      <c r="G214" s="1">
        <v>0.15146247476800001</v>
      </c>
      <c r="H214" s="2">
        <v>5.00255301316E-7</v>
      </c>
      <c r="I214" s="1">
        <v>0.151456625969</v>
      </c>
      <c r="J214" s="2">
        <v>3.37373010252E-6</v>
      </c>
      <c r="K214" s="1">
        <v>0.15138322143399999</v>
      </c>
      <c r="L214" s="2">
        <v>6.9809962162400004E-6</v>
      </c>
      <c r="M214" s="1">
        <v>0.15146499960900001</v>
      </c>
      <c r="N214" s="2">
        <v>1.2845497434599999E-6</v>
      </c>
      <c r="O214" s="1">
        <v>0.15145130561799999</v>
      </c>
      <c r="P214" s="2">
        <v>6.72869570469E-6</v>
      </c>
      <c r="Q214" s="1">
        <v>0.15112922009300001</v>
      </c>
      <c r="R214" s="2">
        <v>7.5439179785399994E-5</v>
      </c>
      <c r="S214" s="1">
        <v>0.151193201119</v>
      </c>
      <c r="T214" s="2">
        <v>6.4527786323400002E-5</v>
      </c>
      <c r="V214" s="1">
        <f t="shared" ref="V214:V236" si="13">G214-Q214</f>
        <v>3.3325467500000538E-4</v>
      </c>
      <c r="W214" s="1">
        <f t="shared" ref="W214:W236" si="14">COUNTIF(V214,"&gt;0")</f>
        <v>1</v>
      </c>
    </row>
    <row r="215" spans="1:23" x14ac:dyDescent="0.2">
      <c r="A215" s="1" t="s">
        <v>218</v>
      </c>
      <c r="B215" s="2">
        <v>4.8591668489299998E-7</v>
      </c>
      <c r="C215" s="2">
        <v>4.8591668489299998E-7</v>
      </c>
      <c r="D215" s="1">
        <f t="shared" si="12"/>
        <v>1</v>
      </c>
      <c r="E215" s="1">
        <v>0.92337729932000001</v>
      </c>
      <c r="G215" s="1">
        <v>0.43887906095599999</v>
      </c>
      <c r="H215" s="2">
        <v>3.3651429213200002E-8</v>
      </c>
      <c r="I215" s="1">
        <v>0.43883540514000002</v>
      </c>
      <c r="J215" s="2">
        <v>2.0129199132899999E-5</v>
      </c>
      <c r="K215" s="1">
        <v>0.438458553764</v>
      </c>
      <c r="L215" s="2">
        <v>8.0632557059100003E-5</v>
      </c>
      <c r="M215" s="1">
        <v>0.438881444984</v>
      </c>
      <c r="N215" s="2">
        <v>2.4570745301500002E-7</v>
      </c>
      <c r="O215" s="1">
        <v>0.43875149024799998</v>
      </c>
      <c r="P215" s="2">
        <v>4.0711320869500001E-5</v>
      </c>
      <c r="Q215" s="1">
        <v>0.43744844198999999</v>
      </c>
      <c r="R215" s="1">
        <v>3.1039749304800001E-4</v>
      </c>
      <c r="S215" s="1">
        <v>0.438055055315</v>
      </c>
      <c r="T215" s="1">
        <v>2.0388251194800001E-4</v>
      </c>
      <c r="V215" s="1">
        <f t="shared" si="13"/>
        <v>1.4306189659999968E-3</v>
      </c>
      <c r="W215" s="1">
        <f t="shared" si="14"/>
        <v>1</v>
      </c>
    </row>
    <row r="216" spans="1:23" x14ac:dyDescent="0.2">
      <c r="A216" s="1" t="s">
        <v>219</v>
      </c>
      <c r="B216" s="2">
        <v>4.0358876112700003E-7</v>
      </c>
      <c r="C216" s="2">
        <v>4.0358876112700003E-7</v>
      </c>
      <c r="D216" s="1">
        <f t="shared" si="12"/>
        <v>1</v>
      </c>
      <c r="E216" s="1">
        <v>0.92542344589699999</v>
      </c>
      <c r="G216" s="1">
        <v>0.17080333923499999</v>
      </c>
      <c r="H216" s="2">
        <v>2.4912238679799998E-7</v>
      </c>
      <c r="I216" s="1">
        <v>0.170844388185</v>
      </c>
      <c r="J216" s="2">
        <v>1.3092921235400001E-5</v>
      </c>
      <c r="K216" s="1">
        <v>0.17109958326800001</v>
      </c>
      <c r="L216" s="2">
        <v>6.3583552925900003E-5</v>
      </c>
      <c r="M216" s="1">
        <v>0.17080136798500001</v>
      </c>
      <c r="N216" s="2">
        <v>2.2840155728499999E-6</v>
      </c>
      <c r="O216" s="1">
        <v>0.17087689017400001</v>
      </c>
      <c r="P216" s="2">
        <v>1.1637766608600001E-5</v>
      </c>
      <c r="Q216" s="1">
        <v>0.171847852813</v>
      </c>
      <c r="R216" s="1">
        <v>2.45283410782E-4</v>
      </c>
      <c r="S216" s="1">
        <v>0.171383882274</v>
      </c>
      <c r="T216" s="1">
        <v>1.02863357313E-4</v>
      </c>
      <c r="V216" s="1">
        <f t="shared" si="13"/>
        <v>-1.0445135780000059E-3</v>
      </c>
      <c r="W216" s="1">
        <f t="shared" si="14"/>
        <v>0</v>
      </c>
    </row>
    <row r="217" spans="1:23" x14ac:dyDescent="0.2">
      <c r="A217" s="1" t="s">
        <v>220</v>
      </c>
      <c r="B217" s="1">
        <v>5.1267825767499996E-4</v>
      </c>
      <c r="C217" s="1">
        <v>5.1267825767499996E-4</v>
      </c>
      <c r="D217" s="1">
        <f t="shared" si="12"/>
        <v>1</v>
      </c>
      <c r="E217" s="1">
        <v>0.78445982728499997</v>
      </c>
      <c r="G217" s="1">
        <v>1.26957490476</v>
      </c>
      <c r="H217" s="2">
        <v>4.69293085079E-6</v>
      </c>
      <c r="I217" s="1">
        <v>1.2697378054999999</v>
      </c>
      <c r="J217" s="2">
        <v>2.2227230202800001E-5</v>
      </c>
      <c r="K217" s="1">
        <v>1.27061697947</v>
      </c>
      <c r="L217" s="1">
        <v>1.9965449081700001E-4</v>
      </c>
      <c r="M217" s="1">
        <v>1.26960707343</v>
      </c>
      <c r="N217" s="2">
        <v>3.8225735282599998E-5</v>
      </c>
      <c r="O217" s="1">
        <v>1.2697722897199999</v>
      </c>
      <c r="P217" s="1">
        <v>1.39866918279E-4</v>
      </c>
      <c r="Q217" s="1">
        <v>1.2709581077100001</v>
      </c>
      <c r="R217" s="1">
        <v>6.5190290908400002E-4</v>
      </c>
      <c r="S217" s="1">
        <v>1.2706464664499999</v>
      </c>
      <c r="T217" s="1">
        <v>2.78763374615E-4</v>
      </c>
      <c r="V217" s="1">
        <f t="shared" si="13"/>
        <v>-1.3832029500000509E-3</v>
      </c>
      <c r="W217" s="1">
        <f t="shared" si="14"/>
        <v>0</v>
      </c>
    </row>
    <row r="218" spans="1:23" x14ac:dyDescent="0.2">
      <c r="A218" s="1" t="s">
        <v>221</v>
      </c>
      <c r="B218" s="2">
        <v>1.6938512403800001E-6</v>
      </c>
      <c r="C218" s="2">
        <v>1.6938512403800001E-6</v>
      </c>
      <c r="D218" s="1">
        <f t="shared" si="12"/>
        <v>1</v>
      </c>
      <c r="E218" s="1">
        <v>0.90803408322900003</v>
      </c>
      <c r="G218" s="1">
        <v>1.0099195385299999</v>
      </c>
      <c r="H218" s="2">
        <v>2.1170473434200001E-6</v>
      </c>
      <c r="I218" s="1">
        <v>1.0098005166599999</v>
      </c>
      <c r="J218" s="2">
        <v>2.19854410577E-5</v>
      </c>
      <c r="K218" s="1">
        <v>1.0086430156299999</v>
      </c>
      <c r="L218" s="1">
        <v>2.13693187594E-4</v>
      </c>
      <c r="M218" s="1">
        <v>1.0099287262800001</v>
      </c>
      <c r="N218" s="2">
        <v>3.1468231318499999E-6</v>
      </c>
      <c r="O218" s="1">
        <v>1.0097313476800001</v>
      </c>
      <c r="P218" s="1">
        <v>1.00761245799E-4</v>
      </c>
      <c r="Q218" s="1">
        <v>1.0075037063500001</v>
      </c>
      <c r="R218" s="1">
        <v>6.53121790091E-4</v>
      </c>
      <c r="S218" s="1">
        <v>1.00839264453</v>
      </c>
      <c r="T218" s="1">
        <v>2.7198674567700001E-4</v>
      </c>
      <c r="V218" s="1">
        <f t="shared" si="13"/>
        <v>2.415832179999855E-3</v>
      </c>
      <c r="W218" s="1">
        <f t="shared" si="14"/>
        <v>1</v>
      </c>
    </row>
    <row r="219" spans="1:23" x14ac:dyDescent="0.2">
      <c r="A219" s="1" t="s">
        <v>222</v>
      </c>
      <c r="B219" s="2">
        <v>1.9523821919599999E-8</v>
      </c>
      <c r="C219" s="2">
        <v>1.9523821919599999E-8</v>
      </c>
      <c r="D219" s="1">
        <f t="shared" si="12"/>
        <v>1</v>
      </c>
      <c r="E219" s="1">
        <v>0.95195473816300002</v>
      </c>
      <c r="G219" s="1">
        <v>7.47510886346E-3</v>
      </c>
      <c r="H219" s="2">
        <v>2.9707978734200001E-7</v>
      </c>
      <c r="I219" s="1">
        <v>7.4714799057899999E-3</v>
      </c>
      <c r="J219" s="2">
        <v>7.7729016644000001E-7</v>
      </c>
      <c r="K219" s="1">
        <v>7.4431494001500004E-3</v>
      </c>
      <c r="L219" s="2">
        <v>5.5785406186199999E-6</v>
      </c>
      <c r="M219" s="1">
        <v>7.47387731632E-3</v>
      </c>
      <c r="N219" s="2">
        <v>3.6829380680599998E-7</v>
      </c>
      <c r="O219" s="1">
        <v>7.4720299320799998E-3</v>
      </c>
      <c r="P219" s="2">
        <v>2.9054307472699998E-6</v>
      </c>
      <c r="Q219" s="1">
        <v>7.3930967186999997E-3</v>
      </c>
      <c r="R219" s="2">
        <v>1.3407026409200001E-5</v>
      </c>
      <c r="S219" s="1">
        <v>7.4226546544799996E-3</v>
      </c>
      <c r="T219" s="2">
        <v>9.5787008127000002E-6</v>
      </c>
      <c r="V219" s="1">
        <f t="shared" si="13"/>
        <v>8.2012144760000225E-5</v>
      </c>
      <c r="W219" s="1">
        <f t="shared" si="14"/>
        <v>1</v>
      </c>
    </row>
    <row r="220" spans="1:23" x14ac:dyDescent="0.2">
      <c r="A220" s="1" t="s">
        <v>223</v>
      </c>
      <c r="B220" s="2">
        <v>5.8125984923499996E-7</v>
      </c>
      <c r="C220" s="2">
        <v>5.8125984923499996E-7</v>
      </c>
      <c r="D220" s="1">
        <f t="shared" si="12"/>
        <v>1</v>
      </c>
      <c r="E220" s="1">
        <v>0.92134813298100005</v>
      </c>
      <c r="G220" s="1">
        <v>0.491067486394</v>
      </c>
      <c r="H220" s="2">
        <v>2.6033006259600002E-6</v>
      </c>
      <c r="I220" s="1">
        <v>0.490985905592</v>
      </c>
      <c r="J220" s="2">
        <v>2.0427796545999999E-5</v>
      </c>
      <c r="K220" s="1">
        <v>0.49038399530100002</v>
      </c>
      <c r="L220" s="2">
        <v>7.4064287010699997E-5</v>
      </c>
      <c r="M220" s="1">
        <v>0.49106235859000003</v>
      </c>
      <c r="N220" s="2">
        <v>6.9187312082199999E-6</v>
      </c>
      <c r="O220" s="1">
        <v>0.49091070513500001</v>
      </c>
      <c r="P220" s="2">
        <v>6.3218333763499996E-5</v>
      </c>
      <c r="Q220" s="1">
        <v>0.48922326954700002</v>
      </c>
      <c r="R220" s="1">
        <v>4.52597505618E-4</v>
      </c>
      <c r="S220" s="1">
        <v>0.49004696197600001</v>
      </c>
      <c r="T220" s="1">
        <v>1.7794939026999999E-4</v>
      </c>
      <c r="V220" s="1">
        <f t="shared" si="13"/>
        <v>1.8442168469999798E-3</v>
      </c>
      <c r="W220" s="1">
        <f t="shared" si="14"/>
        <v>1</v>
      </c>
    </row>
    <row r="221" spans="1:23" x14ac:dyDescent="0.2">
      <c r="A221" s="1" t="s">
        <v>224</v>
      </c>
      <c r="B221" s="2">
        <v>5.0939722100700001E-7</v>
      </c>
      <c r="C221" s="2">
        <v>5.0939722100700001E-7</v>
      </c>
      <c r="D221" s="1">
        <f t="shared" si="12"/>
        <v>1</v>
      </c>
      <c r="E221" s="1">
        <v>0.92284806739799996</v>
      </c>
      <c r="G221" s="1">
        <v>0.835726960593</v>
      </c>
      <c r="H221" s="2">
        <v>4.27208986164E-6</v>
      </c>
      <c r="I221" s="1">
        <v>0.835631651458</v>
      </c>
      <c r="J221" s="2">
        <v>2.9749212688200001E-5</v>
      </c>
      <c r="K221" s="1">
        <v>0.83474839897599995</v>
      </c>
      <c r="L221" s="1">
        <v>1.1367402867100001E-4</v>
      </c>
      <c r="M221" s="1">
        <v>0.83573082764700002</v>
      </c>
      <c r="N221" s="2">
        <v>1.79889163949E-6</v>
      </c>
      <c r="O221" s="1">
        <v>0.83561048558999995</v>
      </c>
      <c r="P221" s="2">
        <v>6.5898953435099993E-5</v>
      </c>
      <c r="Q221" s="1">
        <v>0.83330009021399998</v>
      </c>
      <c r="R221" s="1">
        <v>6.1041188967499995E-4</v>
      </c>
      <c r="S221" s="1">
        <v>0.83429589531500004</v>
      </c>
      <c r="T221" s="1">
        <v>2.2555180103099999E-4</v>
      </c>
      <c r="V221" s="1">
        <f t="shared" si="13"/>
        <v>2.4268703790000234E-3</v>
      </c>
      <c r="W221" s="1">
        <f t="shared" si="14"/>
        <v>1</v>
      </c>
    </row>
    <row r="222" spans="1:23" x14ac:dyDescent="0.2">
      <c r="A222" s="1" t="s">
        <v>225</v>
      </c>
      <c r="B222" s="2">
        <v>2.47330959484E-6</v>
      </c>
      <c r="C222" s="2">
        <v>2.47330959484E-6</v>
      </c>
      <c r="D222" s="1">
        <f t="shared" si="12"/>
        <v>1</v>
      </c>
      <c r="E222" s="1">
        <v>0.90278496118600005</v>
      </c>
      <c r="G222" s="1">
        <v>5.3584651140600004</v>
      </c>
      <c r="H222" s="2">
        <v>2.3549685263699999E-5</v>
      </c>
      <c r="I222" s="1">
        <v>5.3593286551099997</v>
      </c>
      <c r="J222" s="1">
        <v>2.6068316698899999E-4</v>
      </c>
      <c r="K222" s="1">
        <v>5.3676265617299999</v>
      </c>
      <c r="L222" s="1">
        <v>1.0990892644899999E-3</v>
      </c>
      <c r="M222" s="1">
        <v>5.3585231036999996</v>
      </c>
      <c r="N222" s="2">
        <v>8.2680551990700003E-5</v>
      </c>
      <c r="O222" s="1">
        <v>5.3586840092200001</v>
      </c>
      <c r="P222" s="1">
        <v>3.6428767299400002E-4</v>
      </c>
      <c r="Q222" s="1">
        <v>5.3701869209600002</v>
      </c>
      <c r="R222" s="1">
        <v>3.3032645482699999E-3</v>
      </c>
      <c r="S222" s="1">
        <v>5.3683692063199997</v>
      </c>
      <c r="T222" s="1">
        <v>2.5442824653400002E-3</v>
      </c>
      <c r="V222" s="1">
        <f t="shared" si="13"/>
        <v>-1.1721806899999798E-2</v>
      </c>
      <c r="W222" s="1">
        <f t="shared" si="14"/>
        <v>0</v>
      </c>
    </row>
    <row r="223" spans="1:23" x14ac:dyDescent="0.2">
      <c r="A223" s="1" t="s">
        <v>226</v>
      </c>
      <c r="B223" s="2">
        <v>1.3880903879600001E-6</v>
      </c>
      <c r="C223" s="2">
        <v>1.3880903879600001E-6</v>
      </c>
      <c r="D223" s="1">
        <f t="shared" si="12"/>
        <v>1</v>
      </c>
      <c r="E223" s="1">
        <v>0.91067672164299995</v>
      </c>
      <c r="G223" s="1">
        <v>0.12598152935699999</v>
      </c>
      <c r="H223" s="2">
        <v>1.86343797342E-7</v>
      </c>
      <c r="I223" s="1">
        <v>0.125984457671</v>
      </c>
      <c r="J223" s="2">
        <v>4.88619677682E-6</v>
      </c>
      <c r="K223" s="1">
        <v>0.12601996760799999</v>
      </c>
      <c r="L223" s="2">
        <v>1.0780146410999999E-5</v>
      </c>
      <c r="M223" s="1">
        <v>0.12597947796600001</v>
      </c>
      <c r="N223" s="2">
        <v>1.3466972368399999E-7</v>
      </c>
      <c r="O223" s="1">
        <v>0.125998324799</v>
      </c>
      <c r="P223" s="2">
        <v>5.0012577680300002E-6</v>
      </c>
      <c r="Q223" s="1">
        <v>0.126200103008</v>
      </c>
      <c r="R223" s="2">
        <v>2.8799035361700001E-5</v>
      </c>
      <c r="S223" s="1">
        <v>0.12610769154400001</v>
      </c>
      <c r="T223" s="2">
        <v>5.63472190615E-5</v>
      </c>
      <c r="V223" s="1">
        <f t="shared" si="13"/>
        <v>-2.1857365100000359E-4</v>
      </c>
      <c r="W223" s="1">
        <f t="shared" si="14"/>
        <v>0</v>
      </c>
    </row>
    <row r="224" spans="1:23" x14ac:dyDescent="0.2">
      <c r="A224" s="1" t="s">
        <v>227</v>
      </c>
      <c r="B224" s="2">
        <v>2.0638227453599999E-6</v>
      </c>
      <c r="C224" s="2">
        <v>2.0638227453599999E-6</v>
      </c>
      <c r="D224" s="1">
        <f t="shared" si="12"/>
        <v>1</v>
      </c>
      <c r="E224" s="1">
        <v>0.90533213320600003</v>
      </c>
      <c r="G224" s="1">
        <v>0.48552530965899998</v>
      </c>
      <c r="H224" s="2">
        <v>7.1070732769800003E-6</v>
      </c>
      <c r="I224" s="1">
        <v>0.485674603461</v>
      </c>
      <c r="J224" s="2">
        <v>3.5489348947699998E-5</v>
      </c>
      <c r="K224" s="1">
        <v>0.48670606641199998</v>
      </c>
      <c r="L224" s="2">
        <v>9.1956378913400004E-5</v>
      </c>
      <c r="M224" s="1">
        <v>0.48552865829300001</v>
      </c>
      <c r="N224" s="2">
        <v>7.6342006943100004E-6</v>
      </c>
      <c r="O224" s="1">
        <v>0.48583208354099999</v>
      </c>
      <c r="P224" s="1">
        <v>1.12613706285E-4</v>
      </c>
      <c r="Q224" s="1">
        <v>0.48895171298599999</v>
      </c>
      <c r="R224" s="1">
        <v>9.2341256516900001E-4</v>
      </c>
      <c r="S224" s="1">
        <v>0.48738802208300003</v>
      </c>
      <c r="T224" s="1">
        <v>3.9492231339599999E-4</v>
      </c>
      <c r="V224" s="1">
        <f t="shared" si="13"/>
        <v>-3.4264033270000049E-3</v>
      </c>
      <c r="W224" s="1">
        <f t="shared" si="14"/>
        <v>0</v>
      </c>
    </row>
    <row r="225" spans="1:23" x14ac:dyDescent="0.2">
      <c r="A225" s="1" t="s">
        <v>228</v>
      </c>
      <c r="B225" s="2">
        <v>4.3845481988700001E-7</v>
      </c>
      <c r="C225" s="2">
        <v>4.3845481988700001E-7</v>
      </c>
      <c r="D225" s="1">
        <f t="shared" si="12"/>
        <v>1</v>
      </c>
      <c r="E225" s="1">
        <v>0.92451714319800005</v>
      </c>
      <c r="G225" s="1">
        <v>0.392696880847</v>
      </c>
      <c r="H225" s="2">
        <v>3.2812811154800001E-6</v>
      </c>
      <c r="I225" s="1">
        <v>0.39276403187600001</v>
      </c>
      <c r="J225" s="2">
        <v>1.66275642571E-5</v>
      </c>
      <c r="K225" s="1">
        <v>0.39323984273599999</v>
      </c>
      <c r="L225" s="2">
        <v>6.2534773022300002E-5</v>
      </c>
      <c r="M225" s="1">
        <v>0.39269742998000001</v>
      </c>
      <c r="N225" s="2">
        <v>5.9951897866400001E-6</v>
      </c>
      <c r="O225" s="1">
        <v>0.39284567897200001</v>
      </c>
      <c r="P225" s="2">
        <v>4.8378437903300003E-5</v>
      </c>
      <c r="Q225" s="1">
        <v>0.39428369845200001</v>
      </c>
      <c r="R225" s="1">
        <v>3.5434932130100003E-4</v>
      </c>
      <c r="S225" s="1">
        <v>0.39343710038599999</v>
      </c>
      <c r="T225" s="1">
        <v>1.8251904926599999E-4</v>
      </c>
      <c r="V225" s="1">
        <f t="shared" si="13"/>
        <v>-1.5868176050000127E-3</v>
      </c>
      <c r="W225" s="1">
        <f t="shared" si="14"/>
        <v>0</v>
      </c>
    </row>
    <row r="226" spans="1:23" x14ac:dyDescent="0.2">
      <c r="A226" s="1" t="s">
        <v>229</v>
      </c>
      <c r="B226" s="2">
        <v>2.1644497392000002E-5</v>
      </c>
      <c r="C226" s="2">
        <v>2.1644497392000002E-5</v>
      </c>
      <c r="D226" s="1">
        <f t="shared" si="12"/>
        <v>1</v>
      </c>
      <c r="E226" s="1">
        <v>0.86611382290299999</v>
      </c>
      <c r="G226" s="1">
        <v>0.32968362287800002</v>
      </c>
      <c r="H226" s="2">
        <v>6.7700688202499998E-7</v>
      </c>
      <c r="I226" s="1">
        <v>0.32968681641600001</v>
      </c>
      <c r="J226" s="2">
        <v>5.8612474043500003E-6</v>
      </c>
      <c r="K226" s="1">
        <v>0.32953589916300002</v>
      </c>
      <c r="L226" s="2">
        <v>2.0262961142799999E-5</v>
      </c>
      <c r="M226" s="1">
        <v>0.32968262750799998</v>
      </c>
      <c r="N226" s="2">
        <v>3.9955348156500003E-6</v>
      </c>
      <c r="O226" s="1">
        <v>0.32970832030699998</v>
      </c>
      <c r="P226" s="2">
        <v>1.57010061259E-5</v>
      </c>
      <c r="Q226" s="1">
        <v>0.330028979823</v>
      </c>
      <c r="R226" s="1">
        <v>1.07817525906E-4</v>
      </c>
      <c r="S226" s="1">
        <v>0.329847400924</v>
      </c>
      <c r="T226" s="1">
        <v>1.01935300539E-4</v>
      </c>
      <c r="V226" s="1">
        <f t="shared" si="13"/>
        <v>-3.4535694499998604E-4</v>
      </c>
      <c r="W226" s="1">
        <f t="shared" si="14"/>
        <v>0</v>
      </c>
    </row>
    <row r="227" spans="1:23" x14ac:dyDescent="0.2">
      <c r="A227" s="1" t="s">
        <v>230</v>
      </c>
      <c r="B227" s="1">
        <v>2.4087003404E-4</v>
      </c>
      <c r="C227" s="1">
        <v>2.4087003404E-4</v>
      </c>
      <c r="D227" s="1">
        <f t="shared" si="12"/>
        <v>1</v>
      </c>
      <c r="E227" s="1">
        <v>0.80787639257999999</v>
      </c>
      <c r="G227" s="1">
        <v>2.7046975019999999E-2</v>
      </c>
      <c r="H227" s="2">
        <v>3.6617859251699999E-7</v>
      </c>
      <c r="I227" s="1">
        <v>2.7048761184899999E-2</v>
      </c>
      <c r="J227" s="2">
        <v>2.58088734222E-6</v>
      </c>
      <c r="K227" s="1">
        <v>2.7049696640600002E-2</v>
      </c>
      <c r="L227" s="2">
        <v>6.6041476023899999E-6</v>
      </c>
      <c r="M227" s="1">
        <v>2.7046020195599998E-2</v>
      </c>
      <c r="N227" s="2">
        <v>7.5573526938500004E-7</v>
      </c>
      <c r="O227" s="1">
        <v>2.7044650040299999E-2</v>
      </c>
      <c r="P227" s="2">
        <v>4.5800875504800004E-6</v>
      </c>
      <c r="Q227" s="1">
        <v>2.7160343144099999E-2</v>
      </c>
      <c r="R227" s="2">
        <v>5.3866885919700002E-5</v>
      </c>
      <c r="S227" s="1">
        <v>2.7129282143500001E-2</v>
      </c>
      <c r="T227" s="2">
        <v>1.95130027657E-5</v>
      </c>
      <c r="V227" s="1">
        <f t="shared" si="13"/>
        <v>-1.1336812410000022E-4</v>
      </c>
      <c r="W227" s="1">
        <f t="shared" si="14"/>
        <v>0</v>
      </c>
    </row>
    <row r="228" spans="1:23" x14ac:dyDescent="0.2">
      <c r="A228" s="1" t="s">
        <v>231</v>
      </c>
      <c r="B228" s="1">
        <v>0.63378226065900001</v>
      </c>
      <c r="C228" s="1">
        <v>0.63378226065900001</v>
      </c>
      <c r="D228" s="1">
        <f t="shared" si="12"/>
        <v>0</v>
      </c>
      <c r="E228" s="1">
        <v>0.23817827226400001</v>
      </c>
      <c r="G228" s="1">
        <v>0.79349254463999996</v>
      </c>
      <c r="H228" s="2">
        <v>8.6718445528300003E-7</v>
      </c>
      <c r="I228" s="1">
        <v>0.79348052040200001</v>
      </c>
      <c r="J228" s="2">
        <v>2.1431793493199998E-5</v>
      </c>
      <c r="K228" s="1">
        <v>0.79350010036899998</v>
      </c>
      <c r="L228" s="2">
        <v>9.9299307535100005E-5</v>
      </c>
      <c r="M228" s="1">
        <v>0.79348913277400002</v>
      </c>
      <c r="N228" s="2">
        <v>6.3782266520999997E-6</v>
      </c>
      <c r="O228" s="1">
        <v>0.79335632550500002</v>
      </c>
      <c r="P228" s="2">
        <v>3.8218296490699998E-5</v>
      </c>
      <c r="Q228" s="1">
        <v>0.79346480635200001</v>
      </c>
      <c r="R228" s="1">
        <v>2.0461686782799999E-4</v>
      </c>
      <c r="S228" s="1">
        <v>0.79353166385700002</v>
      </c>
      <c r="T228" s="2">
        <v>7.51706120461E-5</v>
      </c>
      <c r="V228" s="1">
        <f t="shared" si="13"/>
        <v>2.773828799995659E-5</v>
      </c>
      <c r="W228" s="1">
        <f t="shared" si="14"/>
        <v>1</v>
      </c>
    </row>
    <row r="229" spans="1:23" x14ac:dyDescent="0.2">
      <c r="A229" s="1" t="s">
        <v>232</v>
      </c>
      <c r="B229" s="2">
        <v>2.4219808678500001E-6</v>
      </c>
      <c r="C229" s="2">
        <v>2.4219808678500001E-6</v>
      </c>
      <c r="D229" s="1">
        <f t="shared" si="12"/>
        <v>1</v>
      </c>
      <c r="E229" s="1">
        <v>0.90308367066799999</v>
      </c>
      <c r="G229" s="1">
        <v>0.72807842891100005</v>
      </c>
      <c r="H229" s="2">
        <v>9.4868984550999996E-6</v>
      </c>
      <c r="I229" s="1">
        <v>0.72826557213300003</v>
      </c>
      <c r="J229" s="2">
        <v>3.6531927872400001E-5</v>
      </c>
      <c r="K229" s="1">
        <v>0.72932110554899998</v>
      </c>
      <c r="L229" s="2">
        <v>5.7222176225000001E-5</v>
      </c>
      <c r="M229" s="1">
        <v>0.72808025893600004</v>
      </c>
      <c r="N229" s="2">
        <v>8.2042425392700006E-6</v>
      </c>
      <c r="O229" s="1">
        <v>0.72845787330900003</v>
      </c>
      <c r="P229" s="1">
        <v>1.4802925742599999E-4</v>
      </c>
      <c r="Q229" s="1">
        <v>0.73253898613799995</v>
      </c>
      <c r="R229" s="1">
        <v>1.22333036723E-3</v>
      </c>
      <c r="S229" s="1">
        <v>0.730388790146</v>
      </c>
      <c r="T229" s="1">
        <v>4.9056157818000001E-4</v>
      </c>
      <c r="V229" s="1">
        <f t="shared" si="13"/>
        <v>-4.460557226999895E-3</v>
      </c>
      <c r="W229" s="1">
        <f t="shared" si="14"/>
        <v>0</v>
      </c>
    </row>
    <row r="230" spans="1:23" x14ac:dyDescent="0.2">
      <c r="A230" s="1" t="s">
        <v>233</v>
      </c>
      <c r="B230" s="2">
        <v>7.6379514841699995E-9</v>
      </c>
      <c r="C230" s="2">
        <v>7.6379514841699995E-9</v>
      </c>
      <c r="D230" s="1">
        <f t="shared" si="12"/>
        <v>1</v>
      </c>
      <c r="E230" s="1">
        <v>0.95804967711599998</v>
      </c>
      <c r="G230" s="1">
        <v>1.7619313630100001E-3</v>
      </c>
      <c r="H230" s="2">
        <v>3.7903987934999998E-8</v>
      </c>
      <c r="I230" s="1">
        <v>1.76166913603E-3</v>
      </c>
      <c r="J230" s="2">
        <v>2.0933821368799999E-7</v>
      </c>
      <c r="K230" s="1">
        <v>1.76894895553E-3</v>
      </c>
      <c r="L230" s="2">
        <v>5.29040100053E-6</v>
      </c>
      <c r="M230" s="1">
        <v>1.7619300847500001E-3</v>
      </c>
      <c r="N230" s="2">
        <v>1.0860350172999999E-7</v>
      </c>
      <c r="O230" s="1">
        <v>1.7615232795900001E-3</v>
      </c>
      <c r="P230" s="2">
        <v>2.2060381423299999E-7</v>
      </c>
      <c r="Q230" s="1">
        <v>1.7295028801300001E-3</v>
      </c>
      <c r="R230" s="2">
        <v>8.8326053145699995E-7</v>
      </c>
      <c r="S230" s="1">
        <v>1.74872049708E-3</v>
      </c>
      <c r="T230" s="2">
        <v>4.1621420555599999E-6</v>
      </c>
      <c r="V230" s="1">
        <f t="shared" si="13"/>
        <v>3.2428482880000019E-5</v>
      </c>
      <c r="W230" s="1">
        <f t="shared" si="14"/>
        <v>1</v>
      </c>
    </row>
    <row r="231" spans="1:23" x14ac:dyDescent="0.2">
      <c r="A231" s="1" t="s">
        <v>234</v>
      </c>
      <c r="B231" s="2">
        <v>2.2732917281699999E-7</v>
      </c>
      <c r="C231" s="2">
        <v>2.2732917281699999E-7</v>
      </c>
      <c r="D231" s="1">
        <f t="shared" si="12"/>
        <v>1</v>
      </c>
      <c r="E231" s="1">
        <v>0.93140406475899995</v>
      </c>
      <c r="G231" s="1">
        <v>1.0312374688299999E-4</v>
      </c>
      <c r="H231" s="2">
        <v>3.4610809224899999E-9</v>
      </c>
      <c r="I231" s="1">
        <v>1.0328857202900001E-4</v>
      </c>
      <c r="J231" s="2">
        <v>4.0682510404199997E-8</v>
      </c>
      <c r="K231" s="1">
        <v>1.04906773145E-4</v>
      </c>
      <c r="L231" s="2">
        <v>1.00320738133E-6</v>
      </c>
      <c r="M231" s="1">
        <v>1.0312113229600001E-4</v>
      </c>
      <c r="N231" s="2">
        <v>1.10983796461E-9</v>
      </c>
      <c r="O231" s="1">
        <v>1.03330599597E-4</v>
      </c>
      <c r="P231" s="2">
        <v>1.00357388424E-7</v>
      </c>
      <c r="Q231" s="1">
        <v>1.14025400854E-4</v>
      </c>
      <c r="R231" s="2">
        <v>2.79192026458E-6</v>
      </c>
      <c r="S231" s="1">
        <v>1.11879518834E-4</v>
      </c>
      <c r="T231" s="2">
        <v>9.05953094199E-7</v>
      </c>
      <c r="V231" s="1">
        <f t="shared" si="13"/>
        <v>-1.0901653971000003E-5</v>
      </c>
      <c r="W231" s="1">
        <f t="shared" si="14"/>
        <v>0</v>
      </c>
    </row>
    <row r="232" spans="1:23" x14ac:dyDescent="0.2">
      <c r="A232" s="1" t="s">
        <v>235</v>
      </c>
      <c r="B232" s="1">
        <v>1.2439447708500001E-4</v>
      </c>
      <c r="C232" s="1">
        <v>1.2439447708500001E-4</v>
      </c>
      <c r="D232" s="1">
        <f t="shared" ref="D232:D236" si="15">COUNTIF(C232,"&lt;0,05")</f>
        <v>1</v>
      </c>
      <c r="E232" s="1">
        <v>0.82612686642199995</v>
      </c>
      <c r="G232" s="1">
        <v>3.7988855032999999E-4</v>
      </c>
      <c r="H232" s="2">
        <v>1.04003121537E-8</v>
      </c>
      <c r="I232" s="1">
        <v>3.7965358185599999E-4</v>
      </c>
      <c r="J232" s="2">
        <v>8.0835537362600006E-8</v>
      </c>
      <c r="K232" s="1">
        <v>3.7759003191299999E-4</v>
      </c>
      <c r="L232" s="2">
        <v>3.9875424207699998E-7</v>
      </c>
      <c r="M232" s="1">
        <v>3.7987863557299999E-4</v>
      </c>
      <c r="N232" s="2">
        <v>1.9352478258400001E-8</v>
      </c>
      <c r="O232" s="1">
        <v>3.7992741128899999E-4</v>
      </c>
      <c r="P232" s="2">
        <v>3.7412671474799999E-7</v>
      </c>
      <c r="Q232" s="1">
        <v>3.86874056239E-4</v>
      </c>
      <c r="R232" s="2">
        <v>1.9417078075799999E-6</v>
      </c>
      <c r="S232" s="1">
        <v>3.8134582601799999E-4</v>
      </c>
      <c r="T232" s="2">
        <v>2.5893359457600001E-6</v>
      </c>
      <c r="V232" s="1">
        <f t="shared" si="13"/>
        <v>-6.9855059090000106E-6</v>
      </c>
      <c r="W232" s="1">
        <f t="shared" si="14"/>
        <v>0</v>
      </c>
    </row>
    <row r="233" spans="1:23" x14ac:dyDescent="0.2">
      <c r="A233" s="1" t="s">
        <v>236</v>
      </c>
      <c r="B233" s="1">
        <v>3.9123364426900002E-2</v>
      </c>
      <c r="C233" s="1">
        <v>3.9123364426900002E-2</v>
      </c>
      <c r="D233" s="1">
        <f t="shared" si="15"/>
        <v>1</v>
      </c>
      <c r="E233" s="1">
        <v>0.56840628560600004</v>
      </c>
      <c r="G233" s="1">
        <v>6.6403249793600003E-2</v>
      </c>
      <c r="H233" s="2">
        <v>6.4593279281999997E-7</v>
      </c>
      <c r="I233" s="1">
        <v>6.6396752878200002E-2</v>
      </c>
      <c r="J233" s="2">
        <v>2.98543971022E-6</v>
      </c>
      <c r="K233" s="1">
        <v>6.6369476772800001E-2</v>
      </c>
      <c r="L233" s="2">
        <v>1.89944488874E-5</v>
      </c>
      <c r="M233" s="1">
        <v>6.6402217857699994E-2</v>
      </c>
      <c r="N233" s="2">
        <v>6.2097533503799997E-7</v>
      </c>
      <c r="O233" s="1">
        <v>6.6406020984699998E-2</v>
      </c>
      <c r="P233" s="2">
        <v>1.2520956687200001E-5</v>
      </c>
      <c r="Q233" s="1">
        <v>6.6323135057499996E-2</v>
      </c>
      <c r="R233" s="2">
        <v>4.9707730826399998E-5</v>
      </c>
      <c r="S233" s="1">
        <v>6.6374740479300004E-2</v>
      </c>
      <c r="T233" s="2">
        <v>3.2378485846899998E-5</v>
      </c>
      <c r="V233" s="1">
        <f t="shared" si="13"/>
        <v>8.0114736100006523E-5</v>
      </c>
      <c r="W233" s="1">
        <f t="shared" si="14"/>
        <v>1</v>
      </c>
    </row>
    <row r="234" spans="1:23" x14ac:dyDescent="0.2">
      <c r="A234" s="1" t="s">
        <v>237</v>
      </c>
      <c r="B234" s="1">
        <v>7.5375756131099994E-2</v>
      </c>
      <c r="C234" s="1">
        <v>7.5375756131099994E-2</v>
      </c>
      <c r="D234" s="1">
        <f t="shared" si="15"/>
        <v>0</v>
      </c>
      <c r="E234" s="1">
        <v>0.51565732427900002</v>
      </c>
      <c r="G234" s="1">
        <v>0.183644428281</v>
      </c>
      <c r="H234" s="2">
        <v>6.4248379448399999E-7</v>
      </c>
      <c r="I234" s="1">
        <v>0.18364163376699999</v>
      </c>
      <c r="J234" s="2">
        <v>1.08822682825E-6</v>
      </c>
      <c r="K234" s="1">
        <v>0.18356080971200001</v>
      </c>
      <c r="L234" s="2">
        <v>2.0868488504599999E-5</v>
      </c>
      <c r="M234" s="1">
        <v>0.18364340727100001</v>
      </c>
      <c r="N234" s="2">
        <v>1.7247877646600001E-6</v>
      </c>
      <c r="O234" s="1">
        <v>0.18363812389699999</v>
      </c>
      <c r="P234" s="2">
        <v>1.09195134716E-5</v>
      </c>
      <c r="Q234" s="1">
        <v>0.18362841452799999</v>
      </c>
      <c r="R234" s="2">
        <v>6.6072372977099997E-5</v>
      </c>
      <c r="S234" s="1">
        <v>0.18362235684100001</v>
      </c>
      <c r="T234" s="2">
        <v>7.4115261837500001E-6</v>
      </c>
      <c r="V234" s="1">
        <f t="shared" si="13"/>
        <v>1.6013753000004849E-5</v>
      </c>
      <c r="W234" s="1">
        <f t="shared" si="14"/>
        <v>1</v>
      </c>
    </row>
    <row r="235" spans="1:23" x14ac:dyDescent="0.2">
      <c r="A235" s="1" t="s">
        <v>238</v>
      </c>
      <c r="B235" s="2">
        <v>1.86814554301E-6</v>
      </c>
      <c r="C235" s="2">
        <v>1.86814554301E-6</v>
      </c>
      <c r="D235" s="1">
        <f t="shared" si="15"/>
        <v>1</v>
      </c>
      <c r="E235" s="1">
        <v>0.90670459893800004</v>
      </c>
      <c r="G235" s="1">
        <v>1.2104908061699999E-3</v>
      </c>
      <c r="H235" s="2">
        <v>2.2484743901299999E-8</v>
      </c>
      <c r="I235" s="1">
        <v>1.2098149386299999E-3</v>
      </c>
      <c r="J235" s="2">
        <v>1.52653141357E-7</v>
      </c>
      <c r="K235" s="1">
        <v>1.20754596485E-3</v>
      </c>
      <c r="L235" s="2">
        <v>1.7547955726E-6</v>
      </c>
      <c r="M235" s="1">
        <v>1.2104572563E-3</v>
      </c>
      <c r="N235" s="2">
        <v>7.0428850973400006E-8</v>
      </c>
      <c r="O235" s="1">
        <v>1.20963572435E-3</v>
      </c>
      <c r="P235" s="2">
        <v>7.3683188226400001E-8</v>
      </c>
      <c r="Q235" s="1">
        <v>1.1969285402999999E-3</v>
      </c>
      <c r="R235" s="2">
        <v>3.62466869604E-6</v>
      </c>
      <c r="S235" s="1">
        <v>1.1994304466999999E-3</v>
      </c>
      <c r="T235" s="2">
        <v>1.9497134711900001E-6</v>
      </c>
      <c r="V235" s="1">
        <f t="shared" si="13"/>
        <v>1.356226587000001E-5</v>
      </c>
      <c r="W235" s="1">
        <f t="shared" si="14"/>
        <v>1</v>
      </c>
    </row>
    <row r="236" spans="1:23" x14ac:dyDescent="0.2">
      <c r="A236" s="1" t="s">
        <v>239</v>
      </c>
      <c r="B236" s="2">
        <v>4.0330838913899999E-5</v>
      </c>
      <c r="C236" s="2">
        <v>4.0330838913899999E-5</v>
      </c>
      <c r="D236" s="1">
        <f t="shared" si="15"/>
        <v>1</v>
      </c>
      <c r="E236" s="1">
        <v>0.85312346171999998</v>
      </c>
      <c r="G236" s="1">
        <v>4.092786734E-2</v>
      </c>
      <c r="H236" s="2">
        <v>5.7564937052299995E-7</v>
      </c>
      <c r="I236" s="1">
        <v>4.0936874520999998E-2</v>
      </c>
      <c r="J236" s="2">
        <v>2.9552236656400002E-6</v>
      </c>
      <c r="K236" s="1">
        <v>4.0975281681800001E-2</v>
      </c>
      <c r="L236" s="2">
        <v>5.3161165516800001E-5</v>
      </c>
      <c r="M236" s="1">
        <v>4.0929231226399999E-2</v>
      </c>
      <c r="N236" s="2">
        <v>2.81231139964E-6</v>
      </c>
      <c r="O236" s="1">
        <v>4.0940548671399998E-2</v>
      </c>
      <c r="P236" s="2">
        <v>4.7120214803399998E-6</v>
      </c>
      <c r="Q236" s="1">
        <v>4.1398510833699997E-2</v>
      </c>
      <c r="R236" s="1">
        <v>1.5924064846100001E-4</v>
      </c>
      <c r="S236" s="1">
        <v>4.1105226115600003E-2</v>
      </c>
      <c r="T236" s="2">
        <v>5.5326870039699999E-5</v>
      </c>
      <c r="V236" s="1">
        <f t="shared" si="13"/>
        <v>-4.7064349369999731E-4</v>
      </c>
      <c r="W236" s="1">
        <f t="shared" si="14"/>
        <v>0</v>
      </c>
    </row>
  </sheetData>
  <phoneticPr fontId="1" type="noConversion"/>
  <conditionalFormatting sqref="W1:W1048576">
    <cfRule type="colorScale" priority="1">
      <colorScale>
        <cfvo type="formula" val="&quot;&lt;0&quot;"/>
        <cfvo type="formula" val="&quot;&gt;0&quot;"/>
        <color rgb="FF92D050"/>
        <color rgb="FFFFFF00"/>
      </colorScale>
    </cfRule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Puglisi Edoardo</dc:creator>
  <cp:lastModifiedBy>Puglisi Edoardo</cp:lastModifiedBy>
  <cp:lastPrinted>2018-01-16T09:24:03Z</cp:lastPrinted>
  <dcterms:created xsi:type="dcterms:W3CDTF">2018-01-15T17:00:07Z</dcterms:created>
  <dcterms:modified xsi:type="dcterms:W3CDTF">2018-01-16T11:00:59Z</dcterms:modified>
</cp:coreProperties>
</file>