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28555008\Desktop\Desktop\Honours Project\"/>
    </mc:Choice>
  </mc:AlternateContent>
  <bookViews>
    <workbookView xWindow="0" yWindow="0" windowWidth="23040" windowHeight="9192" firstSheet="1" activeTab="1"/>
  </bookViews>
  <sheets>
    <sheet name="General Table of results" sheetId="1" r:id="rId1"/>
    <sheet name="General Sensitivity-specificity" sheetId="29" r:id="rId2"/>
    <sheet name="SN-CN" sheetId="4" r:id="rId3"/>
    <sheet name="SP-CP" sheetId="6" r:id="rId4"/>
    <sheet name="SN-CP" sheetId="3" r:id="rId5"/>
    <sheet name="SP-CN" sheetId="8" r:id="rId6"/>
    <sheet name="Pulmonary TB isolates" sheetId="22" r:id="rId7"/>
    <sheet name="Extra-pulmonary TB isolates" sheetId="23" r:id="rId8"/>
    <sheet name="Breakdown of Ultra, G4 &amp; LPA re" sheetId="19" r:id="rId9"/>
  </sheets>
  <calcPr calcId="162913" calcMode="manual"/>
  <pivotCaches>
    <pivotCache cacheId="0" r:id="rId10"/>
    <pivotCache cacheId="1" r:id="rId11"/>
    <pivotCache cacheId="2" r:id="rId12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7" i="23" l="1"/>
  <c r="C172" i="23"/>
  <c r="B154" i="23"/>
  <c r="B82" i="23"/>
  <c r="M42" i="23"/>
  <c r="K42" i="23"/>
  <c r="J42" i="23"/>
  <c r="K32" i="23"/>
  <c r="K31" i="23"/>
  <c r="K30" i="23"/>
  <c r="K29" i="23"/>
  <c r="K27" i="23"/>
  <c r="K26" i="23"/>
  <c r="K24" i="23"/>
  <c r="K23" i="23"/>
  <c r="K22" i="23"/>
  <c r="K21" i="23"/>
  <c r="K19" i="23"/>
  <c r="K18" i="23"/>
  <c r="K17" i="23"/>
  <c r="K15" i="23"/>
  <c r="K14" i="23"/>
  <c r="K12" i="23"/>
  <c r="K11" i="23"/>
  <c r="K10" i="23"/>
  <c r="K8" i="23"/>
  <c r="K7" i="23"/>
  <c r="K6" i="23"/>
  <c r="K5" i="23"/>
  <c r="K4" i="23"/>
  <c r="K3" i="23"/>
  <c r="H279" i="22"/>
  <c r="G279" i="22"/>
  <c r="H278" i="22"/>
  <c r="G278" i="22"/>
  <c r="G277" i="22"/>
  <c r="H276" i="22"/>
  <c r="G276" i="22"/>
  <c r="C268" i="22"/>
  <c r="C251" i="22"/>
  <c r="B200" i="22"/>
  <c r="D199" i="22"/>
  <c r="G198" i="22"/>
  <c r="F198" i="22"/>
  <c r="B127" i="22"/>
  <c r="G82" i="22"/>
  <c r="F82" i="22"/>
  <c r="G81" i="22"/>
  <c r="F81" i="22"/>
  <c r="F80" i="22"/>
  <c r="G79" i="22"/>
  <c r="F79" i="22"/>
  <c r="G78" i="22"/>
  <c r="F78" i="22"/>
  <c r="M39" i="22"/>
  <c r="J39" i="22"/>
  <c r="K28" i="22"/>
  <c r="K27" i="22"/>
  <c r="K26" i="22"/>
  <c r="K25" i="22"/>
  <c r="K23" i="22"/>
  <c r="K22" i="22"/>
  <c r="K20" i="22"/>
  <c r="K19" i="22"/>
  <c r="K18" i="22"/>
  <c r="K17" i="22"/>
  <c r="K15" i="22"/>
  <c r="K14" i="22"/>
  <c r="K13" i="22"/>
  <c r="K11" i="22"/>
  <c r="K10" i="22"/>
  <c r="K8" i="22"/>
  <c r="K7" i="22"/>
  <c r="K6" i="22"/>
  <c r="K4" i="22"/>
  <c r="K3" i="22"/>
  <c r="C10" i="8"/>
  <c r="G5" i="8"/>
  <c r="F5" i="8"/>
  <c r="G4" i="8"/>
  <c r="F4" i="8"/>
  <c r="F3" i="8"/>
  <c r="G2" i="8"/>
  <c r="F2" i="8"/>
  <c r="C17" i="3"/>
  <c r="C50" i="6"/>
  <c r="B134" i="4"/>
  <c r="G132" i="4"/>
  <c r="F132" i="4"/>
  <c r="W24" i="29"/>
  <c r="U24" i="29"/>
  <c r="T24" i="29"/>
  <c r="W9" i="29"/>
  <c r="T9" i="29"/>
  <c r="B207" i="1"/>
  <c r="G156" i="1"/>
  <c r="F156" i="1"/>
  <c r="G155" i="1"/>
  <c r="F155" i="1"/>
  <c r="F154" i="1"/>
  <c r="G153" i="1"/>
  <c r="F153" i="1"/>
  <c r="G152" i="1"/>
  <c r="F152" i="1"/>
  <c r="J39" i="1"/>
  <c r="J38" i="1"/>
  <c r="J36" i="1"/>
  <c r="J35" i="1"/>
  <c r="J34" i="1"/>
  <c r="J33" i="1"/>
  <c r="J32" i="1"/>
  <c r="J31" i="1"/>
  <c r="J30" i="1"/>
  <c r="J29" i="1"/>
  <c r="J28" i="1"/>
  <c r="J25" i="1"/>
  <c r="J24" i="1"/>
  <c r="J23" i="1"/>
  <c r="J22" i="1"/>
  <c r="J20" i="1"/>
  <c r="J19" i="1"/>
  <c r="J17" i="1"/>
  <c r="J16" i="1"/>
  <c r="J15" i="1"/>
  <c r="J14" i="1"/>
  <c r="J12" i="1"/>
  <c r="J11" i="1"/>
  <c r="J10" i="1"/>
  <c r="J8" i="1"/>
  <c r="J7" i="1"/>
  <c r="J5" i="1"/>
  <c r="J4" i="1"/>
  <c r="J3" i="1"/>
</calcChain>
</file>

<file path=xl/sharedStrings.xml><?xml version="1.0" encoding="utf-8"?>
<sst xmlns="http://schemas.openxmlformats.org/spreadsheetml/2006/main" count="6473" uniqueCount="433">
  <si>
    <t>Specimen type</t>
  </si>
  <si>
    <t>Sputum</t>
  </si>
  <si>
    <t>tissue</t>
  </si>
  <si>
    <t>Fluid/ aspirate</t>
  </si>
  <si>
    <t>Tissue</t>
  </si>
  <si>
    <t>urine</t>
  </si>
  <si>
    <t>sputum</t>
  </si>
  <si>
    <t>tracheal/ aspirate</t>
  </si>
  <si>
    <t>csf</t>
  </si>
  <si>
    <t>Culture</t>
  </si>
  <si>
    <t>Negative</t>
  </si>
  <si>
    <t>positive</t>
  </si>
  <si>
    <t xml:space="preserve">Auramine </t>
  </si>
  <si>
    <t>Positive</t>
  </si>
  <si>
    <t>Xpert Ultra</t>
  </si>
  <si>
    <t>MTB detected + Rif resistance</t>
  </si>
  <si>
    <t>MTB NOT detected</t>
  </si>
  <si>
    <t>MTB Trace detected + Rif resistance</t>
  </si>
  <si>
    <t>MTB detected</t>
  </si>
  <si>
    <t>MTB DETECTED VERY LOW</t>
  </si>
  <si>
    <t>MTB detected medium</t>
  </si>
  <si>
    <t>MTB  detected high</t>
  </si>
  <si>
    <t>MTB detected high</t>
  </si>
  <si>
    <t>MTB detected medium + Rif resistance</t>
  </si>
  <si>
    <t>Invalid</t>
  </si>
  <si>
    <t>Xpert G4</t>
  </si>
  <si>
    <t>MTB Not detected</t>
  </si>
  <si>
    <t>MTB Detected low</t>
  </si>
  <si>
    <t>invalid</t>
  </si>
  <si>
    <t>MTB Detected low + Rif resistance</t>
  </si>
  <si>
    <t>LPA</t>
  </si>
  <si>
    <t>TB Positive</t>
  </si>
  <si>
    <t>TB Negative</t>
  </si>
  <si>
    <t>tb positive + Rif resistance</t>
  </si>
  <si>
    <t xml:space="preserve"> TB positive</t>
  </si>
  <si>
    <t>SN-CP</t>
  </si>
  <si>
    <t>MTB Detected</t>
  </si>
  <si>
    <t>MTB Not Detected</t>
  </si>
  <si>
    <t>TB POSITIVE</t>
  </si>
  <si>
    <t>TB DETECTED</t>
  </si>
  <si>
    <t>TB DETECTED HIGH</t>
  </si>
  <si>
    <t>abscess</t>
  </si>
  <si>
    <t>TB DETECTED MEDIUM</t>
  </si>
  <si>
    <t>TB NEGATIVE</t>
  </si>
  <si>
    <t>swab (superficial)</t>
  </si>
  <si>
    <t>TB DETECTED VERY LOW</t>
  </si>
  <si>
    <t>TB NOT DETECTED</t>
  </si>
  <si>
    <t>TB DETECTED LOW</t>
  </si>
  <si>
    <t>CULTURE CONTAMINATED</t>
  </si>
  <si>
    <t>TB  DETECTED MEDIUM</t>
  </si>
  <si>
    <t>tracheal</t>
  </si>
  <si>
    <t xml:space="preserve"> TB DETECTED HIGH</t>
  </si>
  <si>
    <t>ERROR</t>
  </si>
  <si>
    <t>Sample/specimen number</t>
  </si>
  <si>
    <t>N1</t>
  </si>
  <si>
    <t>N2</t>
  </si>
  <si>
    <t>N3</t>
  </si>
  <si>
    <t>N4</t>
  </si>
  <si>
    <t>N5</t>
  </si>
  <si>
    <t>N6</t>
  </si>
  <si>
    <t>N7</t>
  </si>
  <si>
    <t>N8</t>
  </si>
  <si>
    <t>N9</t>
  </si>
  <si>
    <t>N10</t>
  </si>
  <si>
    <t>N11</t>
  </si>
  <si>
    <t>N12</t>
  </si>
  <si>
    <t>N13</t>
  </si>
  <si>
    <t>N14</t>
  </si>
  <si>
    <t>N15</t>
  </si>
  <si>
    <t>N16</t>
  </si>
  <si>
    <t>N17</t>
  </si>
  <si>
    <t>N18</t>
  </si>
  <si>
    <t>N19</t>
  </si>
  <si>
    <t>N20</t>
  </si>
  <si>
    <t>N21</t>
  </si>
  <si>
    <t>N22</t>
  </si>
  <si>
    <t>N23</t>
  </si>
  <si>
    <t>N24</t>
  </si>
  <si>
    <t>N25</t>
  </si>
  <si>
    <t>N26</t>
  </si>
  <si>
    <t>N27</t>
  </si>
  <si>
    <t>N28</t>
  </si>
  <si>
    <t>N29</t>
  </si>
  <si>
    <t>N30</t>
  </si>
  <si>
    <t>N31</t>
  </si>
  <si>
    <t>N32</t>
  </si>
  <si>
    <t>N33</t>
  </si>
  <si>
    <t>N34</t>
  </si>
  <si>
    <t>N35</t>
  </si>
  <si>
    <t>N36</t>
  </si>
  <si>
    <t>N37</t>
  </si>
  <si>
    <t>N38</t>
  </si>
  <si>
    <t>N39</t>
  </si>
  <si>
    <t>N40</t>
  </si>
  <si>
    <t>N41</t>
  </si>
  <si>
    <t>N42</t>
  </si>
  <si>
    <t>N43</t>
  </si>
  <si>
    <t>N44</t>
  </si>
  <si>
    <t>N45</t>
  </si>
  <si>
    <t>N46</t>
  </si>
  <si>
    <t>N47</t>
  </si>
  <si>
    <t>N48</t>
  </si>
  <si>
    <t>N49</t>
  </si>
  <si>
    <t>N50</t>
  </si>
  <si>
    <t>N51</t>
  </si>
  <si>
    <t>N52</t>
  </si>
  <si>
    <t>N53</t>
  </si>
  <si>
    <t>N54</t>
  </si>
  <si>
    <t>N55</t>
  </si>
  <si>
    <t>N56</t>
  </si>
  <si>
    <t>N57</t>
  </si>
  <si>
    <t>N58</t>
  </si>
  <si>
    <t>N59</t>
  </si>
  <si>
    <t>N60</t>
  </si>
  <si>
    <t>N61</t>
  </si>
  <si>
    <t>N62</t>
  </si>
  <si>
    <t>N63</t>
  </si>
  <si>
    <t>N64</t>
  </si>
  <si>
    <t>N65</t>
  </si>
  <si>
    <t>N66</t>
  </si>
  <si>
    <t>N67</t>
  </si>
  <si>
    <t>N68</t>
  </si>
  <si>
    <t>N69</t>
  </si>
  <si>
    <t>N70</t>
  </si>
  <si>
    <t>N71</t>
  </si>
  <si>
    <t>N72</t>
  </si>
  <si>
    <t>N73</t>
  </si>
  <si>
    <t>N74</t>
  </si>
  <si>
    <t>N75</t>
  </si>
  <si>
    <t>N76</t>
  </si>
  <si>
    <t>N77</t>
  </si>
  <si>
    <t>N78</t>
  </si>
  <si>
    <t>N79</t>
  </si>
  <si>
    <t>N80</t>
  </si>
  <si>
    <t>N81</t>
  </si>
  <si>
    <t>N82</t>
  </si>
  <si>
    <t>N83</t>
  </si>
  <si>
    <t>N84</t>
  </si>
  <si>
    <t>N85</t>
  </si>
  <si>
    <t>N86</t>
  </si>
  <si>
    <t>N87</t>
  </si>
  <si>
    <t>N88</t>
  </si>
  <si>
    <t>N89</t>
  </si>
  <si>
    <t>N90</t>
  </si>
  <si>
    <t>N91</t>
  </si>
  <si>
    <t>N92</t>
  </si>
  <si>
    <t>N93</t>
  </si>
  <si>
    <t>N94</t>
  </si>
  <si>
    <t>N95</t>
  </si>
  <si>
    <t>N96</t>
  </si>
  <si>
    <t>N97</t>
  </si>
  <si>
    <t>N98</t>
  </si>
  <si>
    <t>N99</t>
  </si>
  <si>
    <t>N100</t>
  </si>
  <si>
    <t>N101</t>
  </si>
  <si>
    <t>N102</t>
  </si>
  <si>
    <t>N103</t>
  </si>
  <si>
    <t>N104</t>
  </si>
  <si>
    <t>N105</t>
  </si>
  <si>
    <t>N106</t>
  </si>
  <si>
    <t>N107</t>
  </si>
  <si>
    <t>N108</t>
  </si>
  <si>
    <t>N109</t>
  </si>
  <si>
    <t>N110</t>
  </si>
  <si>
    <t>N111</t>
  </si>
  <si>
    <t>N112</t>
  </si>
  <si>
    <t>N113</t>
  </si>
  <si>
    <t>N114</t>
  </si>
  <si>
    <t>N115</t>
  </si>
  <si>
    <t>N116</t>
  </si>
  <si>
    <t>N117</t>
  </si>
  <si>
    <t>N118</t>
  </si>
  <si>
    <t>N119</t>
  </si>
  <si>
    <t>N120</t>
  </si>
  <si>
    <t>N121</t>
  </si>
  <si>
    <t>N122</t>
  </si>
  <si>
    <t>N123</t>
  </si>
  <si>
    <t>N124</t>
  </si>
  <si>
    <t>N125</t>
  </si>
  <si>
    <t>N126</t>
  </si>
  <si>
    <t>N127</t>
  </si>
  <si>
    <t>N128</t>
  </si>
  <si>
    <t>N129</t>
  </si>
  <si>
    <t>N130</t>
  </si>
  <si>
    <t>N131</t>
  </si>
  <si>
    <t>N132</t>
  </si>
  <si>
    <t>N133</t>
  </si>
  <si>
    <t>N134</t>
  </si>
  <si>
    <t>N135</t>
  </si>
  <si>
    <t>N136</t>
  </si>
  <si>
    <t>N137</t>
  </si>
  <si>
    <t>N138</t>
  </si>
  <si>
    <t>N139</t>
  </si>
  <si>
    <t>N140</t>
  </si>
  <si>
    <t>N141</t>
  </si>
  <si>
    <t>N142</t>
  </si>
  <si>
    <t>N143</t>
  </si>
  <si>
    <t>N144</t>
  </si>
  <si>
    <t>N145</t>
  </si>
  <si>
    <t>N146</t>
  </si>
  <si>
    <t>N147</t>
  </si>
  <si>
    <t>N148</t>
  </si>
  <si>
    <t>N149</t>
  </si>
  <si>
    <t>N150</t>
  </si>
  <si>
    <t>N151</t>
  </si>
  <si>
    <t>N152</t>
  </si>
  <si>
    <t>N153</t>
  </si>
  <si>
    <t>N154</t>
  </si>
  <si>
    <t>N155</t>
  </si>
  <si>
    <t>Isolates</t>
  </si>
  <si>
    <t>Category</t>
  </si>
  <si>
    <t xml:space="preserve">Total </t>
  </si>
  <si>
    <t>Culture Contaminated</t>
  </si>
  <si>
    <t>Smear negative (SN)-Culture negative (CN)</t>
  </si>
  <si>
    <t>Smear positive (SP)-Culture positive (CP)</t>
  </si>
  <si>
    <t>SP-CN</t>
  </si>
  <si>
    <t>Row Labels</t>
  </si>
  <si>
    <t>Grand Total</t>
  </si>
  <si>
    <t>(blank)</t>
  </si>
  <si>
    <t>total</t>
  </si>
  <si>
    <t>Culture positive</t>
  </si>
  <si>
    <t>Culture negative</t>
  </si>
  <si>
    <t>Total</t>
  </si>
  <si>
    <t>Cumulative Total</t>
  </si>
  <si>
    <t>Smear (auramine) positive</t>
  </si>
  <si>
    <t>Smear (auramine) negative</t>
  </si>
  <si>
    <t>Count of Xpert Ultra</t>
  </si>
  <si>
    <t>Xpert Ultra Invalid</t>
  </si>
  <si>
    <t>Xpert Ultra Results Breakdown</t>
  </si>
  <si>
    <t>Count of Xpert G4</t>
  </si>
  <si>
    <t>Xpert G4 Results Breakdown</t>
  </si>
  <si>
    <t>Xpert G4 invalid</t>
  </si>
  <si>
    <t>Xpert G4 error</t>
  </si>
  <si>
    <t>Count of LPA</t>
  </si>
  <si>
    <t>LPA Results Breakdown</t>
  </si>
  <si>
    <t>Xpert Ultra positive (TB detected)</t>
  </si>
  <si>
    <t>Xpert Ultra negative (TB undetected)</t>
  </si>
  <si>
    <t>Xpert G4 positive (TB detected)</t>
  </si>
  <si>
    <t>Xpert G4 negative (TB undetected)</t>
  </si>
  <si>
    <t>LPA positive (TB detected)</t>
  </si>
  <si>
    <t>LPA negative (TB undetected)</t>
  </si>
  <si>
    <t>#plus 3 contaminated isolates equals 205</t>
  </si>
  <si>
    <t>True Negative</t>
  </si>
  <si>
    <t>False Positive</t>
  </si>
  <si>
    <t>False Negative</t>
  </si>
  <si>
    <t>True Positive</t>
  </si>
  <si>
    <t xml:space="preserve">True Positive = </t>
  </si>
  <si>
    <t>True Negative =</t>
  </si>
  <si>
    <t>False Positive =</t>
  </si>
  <si>
    <t xml:space="preserve">False Negative = </t>
  </si>
  <si>
    <t xml:space="preserve">abscess, CSF, urine, tissue, swab, </t>
  </si>
  <si>
    <t>Pulmonary TB (Sputum, Trachea)</t>
  </si>
  <si>
    <t>Extra-pulmonary TB (Abscess, CSF, fluid, swab, tissue, urine)</t>
  </si>
  <si>
    <t>Total specimens</t>
  </si>
  <si>
    <t>Trachea/tracheal aspirates</t>
  </si>
  <si>
    <t>Abscess</t>
  </si>
  <si>
    <t>CSF</t>
  </si>
  <si>
    <t>Swab (superficial)</t>
  </si>
  <si>
    <t>Urine</t>
  </si>
  <si>
    <t>Auramine smear</t>
  </si>
  <si>
    <t>Smear Negative (SN)-Culture Positive (CP)</t>
  </si>
  <si>
    <t>Smear Positive (SP)-Culture Negative (CN)</t>
  </si>
  <si>
    <r>
      <t xml:space="preserve">#plus 3 contaminated isolates yield </t>
    </r>
    <r>
      <rPr>
        <b/>
        <sz val="11"/>
        <color theme="1"/>
        <rFont val="Calibri"/>
        <family val="2"/>
        <scheme val="minor"/>
      </rPr>
      <t>125</t>
    </r>
  </si>
  <si>
    <t>General Results</t>
  </si>
  <si>
    <t>Auramine</t>
  </si>
  <si>
    <t>Parameter</t>
  </si>
  <si>
    <t>EXTRA-PULMONARY SAMPLES</t>
  </si>
  <si>
    <t>PULMONARY SAMPLES</t>
  </si>
  <si>
    <t>Smear Negative-Culture Negative (SN-CN)</t>
  </si>
  <si>
    <t>Smear Positive-Culture Positive (SP-CP)</t>
  </si>
  <si>
    <t>Smear Negative-Culture Positive (SN-CP)</t>
  </si>
  <si>
    <t>Smear Positive-Culture Negative (SP-CN)</t>
  </si>
  <si>
    <t>ALL SAMPLES (BOTH PULMONARY AND EXTRA-PULMONARY)</t>
  </si>
  <si>
    <t>True Negative = 131</t>
  </si>
  <si>
    <t>True Positive = 0</t>
  </si>
  <si>
    <t>False Positive = 0</t>
  </si>
  <si>
    <t xml:space="preserve">False Negative = 0 </t>
  </si>
  <si>
    <t>True Negative = 73</t>
  </si>
  <si>
    <t>False Positive = 56</t>
  </si>
  <si>
    <t>False Negative = 0</t>
  </si>
  <si>
    <t>Invalid = 2</t>
  </si>
  <si>
    <t>False Positive = 2</t>
  </si>
  <si>
    <t>True Negative = 129</t>
  </si>
  <si>
    <t>True Negative = 25</t>
  </si>
  <si>
    <t>False Positive = 106</t>
  </si>
  <si>
    <t>129*</t>
  </si>
  <si>
    <t>* 2 isolates were invalid. Adding them will amount to 131</t>
  </si>
  <si>
    <t>True Positive = 48</t>
  </si>
  <si>
    <t>True Negative = 0</t>
  </si>
  <si>
    <t>True Positive = 47</t>
  </si>
  <si>
    <t>False Negative = 1</t>
  </si>
  <si>
    <t>True Positive = 43</t>
  </si>
  <si>
    <t>False Negative = 3</t>
  </si>
  <si>
    <t>46+2*</t>
  </si>
  <si>
    <t>*invalid =1</t>
  </si>
  <si>
    <t>*error = 1</t>
  </si>
  <si>
    <t>False Negative = 5</t>
  </si>
  <si>
    <t>* 2 isolates were invalid/error. Adding them will amount to 131</t>
  </si>
  <si>
    <t>48*</t>
  </si>
  <si>
    <t>False Negative = 15</t>
  </si>
  <si>
    <t>True Positive = 6</t>
  </si>
  <si>
    <t>False Negative = 9</t>
  </si>
  <si>
    <t>Rifampicin resistance = 16 (detected by Ultra all in Sputum)</t>
  </si>
  <si>
    <t>Rifampicin resistance = 1 (detected by LPA in sputum sample)</t>
  </si>
  <si>
    <t>Rifampicin resistance = 2 (same by Ultra and G4 in sputum, another by LPA in tissue)</t>
  </si>
  <si>
    <t>Rifampicin Resistance breakdown</t>
  </si>
  <si>
    <t>SP-CP = 1 (detected by LPA in sputum sample)</t>
  </si>
  <si>
    <t>SN-CN = 16 (detected by Ultra all in Sputum)</t>
  </si>
  <si>
    <t>SN-CP = 2 (same by Ultra and G4 in sputum, another by LPA in tissue)</t>
  </si>
  <si>
    <t>True Positive = 2</t>
  </si>
  <si>
    <t>False Negative = 13</t>
  </si>
  <si>
    <t>False Positive = 8</t>
  </si>
  <si>
    <t>True Negative = 1</t>
  </si>
  <si>
    <t>False Positive = 7</t>
  </si>
  <si>
    <t xml:space="preserve">True Positive = 0 </t>
  </si>
  <si>
    <t xml:space="preserve">PULMONARY SAMPLES </t>
  </si>
  <si>
    <t>True Negative = 65</t>
  </si>
  <si>
    <t>True Positive =  0</t>
  </si>
  <si>
    <t>*invalid = 2</t>
  </si>
  <si>
    <t>Total = 19</t>
  </si>
  <si>
    <t>* 2 isolates were invalid. Adding them will amount to 65</t>
  </si>
  <si>
    <t>True Negative = 40</t>
  </si>
  <si>
    <t>False Positive = 23</t>
  </si>
  <si>
    <t>63 + 2*</t>
  </si>
  <si>
    <t>True Negative = 64</t>
  </si>
  <si>
    <t>False Positive = 1</t>
  </si>
  <si>
    <t>False Positive = 57</t>
  </si>
  <si>
    <t>True Negative = 8</t>
  </si>
  <si>
    <t>65*</t>
  </si>
  <si>
    <t>True Positive = 41</t>
  </si>
  <si>
    <t>True Positive = 40</t>
  </si>
  <si>
    <t>True Positive = 37</t>
  </si>
  <si>
    <t>*Error = 1</t>
  </si>
  <si>
    <t>40 + 1*</t>
  </si>
  <si>
    <t>True Positive = 38</t>
  </si>
  <si>
    <t>40+ 1*</t>
  </si>
  <si>
    <t xml:space="preserve">* 1 isolate was invalid/error. Adding it will amount to 41 </t>
  </si>
  <si>
    <t xml:space="preserve">False Negative = 9 </t>
  </si>
  <si>
    <t>True Negative =0</t>
  </si>
  <si>
    <t>True Positive = 4</t>
  </si>
  <si>
    <t>False Negative = 7</t>
  </si>
  <si>
    <t>False Positive = 6</t>
  </si>
  <si>
    <t>120*</t>
  </si>
  <si>
    <t>* 2 isolates were invalid. Adding them will amount to 122</t>
  </si>
  <si>
    <t>121#</t>
  </si>
  <si>
    <t># 1 isolate was in error, adding it will make up to 122</t>
  </si>
  <si>
    <t xml:space="preserve">EXTRA-PULMONARY SAMPLES </t>
  </si>
  <si>
    <t xml:space="preserve">EXTRA-PULMONARY SAMPLES  </t>
  </si>
  <si>
    <t>True Negative = 66</t>
  </si>
  <si>
    <t>True Negative = 33</t>
  </si>
  <si>
    <t>False Positive = 33</t>
  </si>
  <si>
    <t>False Positive = 49</t>
  </si>
  <si>
    <t>True Negative = 17</t>
  </si>
  <si>
    <t>True Positive = 7</t>
  </si>
  <si>
    <t>*Invalid = 1</t>
  </si>
  <si>
    <t>True Positive = 5</t>
  </si>
  <si>
    <t>False Negative = 2</t>
  </si>
  <si>
    <t>6 + 1*</t>
  </si>
  <si>
    <t>* 1 isolate was invalid/error. Adding that will amount to 7</t>
  </si>
  <si>
    <t>False Negative = 6</t>
  </si>
  <si>
    <t>False Negative = 4</t>
  </si>
  <si>
    <t>79 +1*</t>
  </si>
  <si>
    <t>* 1 isolate was invalid. Adding it will amount to 80</t>
  </si>
  <si>
    <t>53,85 (25,13-80,78)</t>
  </si>
  <si>
    <t>98,51 (91,96-99,96)</t>
  </si>
  <si>
    <t>87,50 (48,41-98,12)</t>
  </si>
  <si>
    <t>91,67 (85,94-95,19)</t>
  </si>
  <si>
    <t>69,23 (38,57-90,91)</t>
  </si>
  <si>
    <t>49,25 (36,82-61,76)</t>
  </si>
  <si>
    <t>20,93 (14,66-28,97)</t>
  </si>
  <si>
    <t>89,19 (77,89-95,08)</t>
  </si>
  <si>
    <t>50,00 (21,09-78,91)</t>
  </si>
  <si>
    <t>97,01 (89,63-99,64)</t>
  </si>
  <si>
    <t>75,00 (40,63-92,93)</t>
  </si>
  <si>
    <t>91,55 (86,00-95,03)</t>
  </si>
  <si>
    <t>25,37 (15,53-37,49)</t>
  </si>
  <si>
    <t>15,25 (10,88-20,98)</t>
  </si>
  <si>
    <t>80,95 (63,04-91,37)</t>
  </si>
  <si>
    <t>100,00 (94,56-100,00)</t>
  </si>
  <si>
    <t>50,00 (37,43-62,57)</t>
  </si>
  <si>
    <t>98,48 (91,84-99,96)</t>
  </si>
  <si>
    <t>25,76 (15,78-38,01)</t>
  </si>
  <si>
    <t>100,00 (59,04-100,00)</t>
  </si>
  <si>
    <t>100,00 (54,07-100,00)</t>
  </si>
  <si>
    <t>62,50 (24,49-91,48)</t>
  </si>
  <si>
    <t>0,00 (0,00-45,93)</t>
  </si>
  <si>
    <t>33,33 (4,33-77,72)</t>
  </si>
  <si>
    <t>66,67 (22,28-95,67)</t>
  </si>
  <si>
    <t>0,00 (0,00-97,50)</t>
  </si>
  <si>
    <t>82,00 (68,56-91,42)</t>
  </si>
  <si>
    <t>90,28 (80,99-96,00)</t>
  </si>
  <si>
    <t>85,42 (74,11-92,30)</t>
  </si>
  <si>
    <t>87,84 (79,91-92,91)</t>
  </si>
  <si>
    <t>88,00 (75,69-95,47)</t>
  </si>
  <si>
    <t>58,57 (46,17-70,23)</t>
  </si>
  <si>
    <t>60,27 (53,00-67,12)</t>
  </si>
  <si>
    <t>87,23 (75,87-93,69)</t>
  </si>
  <si>
    <t>79,59 (65,66-89,76)</t>
  </si>
  <si>
    <t>84,78 (73,10-91,95)</t>
  </si>
  <si>
    <t>86,67 (78,81-91,91)</t>
  </si>
  <si>
    <t>80,00 (66,28-89,97)</t>
  </si>
  <si>
    <t>11,11 (4,92-20,72)</t>
  </si>
  <si>
    <t>38,46 (34,73-42,33)</t>
  </si>
  <si>
    <t>44,44 (25,35-65,33)</t>
  </si>
  <si>
    <t>100,00 (94,48-100,00)</t>
  </si>
  <si>
    <t>63,49 (50,40-75,27)</t>
  </si>
  <si>
    <t>98,46 (91,72-99,96)</t>
  </si>
  <si>
    <t>12,31 (5,47-22,82)</t>
  </si>
  <si>
    <t>100,00 (91,40-100,00)</t>
  </si>
  <si>
    <t>97,56 (87,14-99,94)</t>
  </si>
  <si>
    <t>92,50 (79,61-98,43)</t>
  </si>
  <si>
    <t>92,68 (80,08-98,46)</t>
  </si>
  <si>
    <t>0,00 (0,00-33,63)</t>
  </si>
  <si>
    <t>44,44 (13,70-78,80)</t>
  </si>
  <si>
    <t>22,22 (2,81-60,01)</t>
  </si>
  <si>
    <t>0,00 (0,00-40,96)</t>
  </si>
  <si>
    <t>14,29 (0,36-57,87)</t>
  </si>
  <si>
    <t>0,00 (0,00-36,94)</t>
  </si>
  <si>
    <t>12,50 (0,32-52,65)</t>
  </si>
  <si>
    <t>0,00 (0,00-21,80)</t>
  </si>
  <si>
    <t>40,00 (16,34-67,71)</t>
  </si>
  <si>
    <t>13,33 (1,66-40,46)</t>
  </si>
  <si>
    <t>Sensitivity (CI), %</t>
  </si>
  <si>
    <t>Specificity (CI), %</t>
  </si>
  <si>
    <t>Positive predictive value (CI), %</t>
  </si>
  <si>
    <t>Negative predictive value (CI), %</t>
  </si>
  <si>
    <t>100,00 (92,60-100,00)</t>
  </si>
  <si>
    <t>97,92 (88,93-99,95)</t>
  </si>
  <si>
    <t>93,48 (82,10-98,63)</t>
  </si>
  <si>
    <t>100,00 (97,22-100,00)</t>
  </si>
  <si>
    <t>56,59 (47,58-65,29)</t>
  </si>
  <si>
    <t>98,47 (94,59-99,81)</t>
  </si>
  <si>
    <t>19,08 (12,75-26,87)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</si>
</sst>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R&quot;#,##0;[Red]\-&quot;R&quot;#,##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u/>
      <sz val="14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0" fillId="3" borderId="0" xfId="0" applyFill="1"/>
    <xf numFmtId="0" fontId="0" fillId="4" borderId="0" xfId="0" applyFill="1"/>
    <xf numFmtId="0" fontId="1" fillId="2" borderId="0" xfId="0" applyFont="1" applyFill="1"/>
    <xf numFmtId="0" fontId="1" fillId="4" borderId="0" xfId="0" applyFont="1" applyFill="1"/>
    <xf numFmtId="0" fontId="2" fillId="4" borderId="0" xfId="0" applyFont="1" applyFill="1"/>
    <xf numFmtId="0" fontId="0" fillId="0" borderId="0" xfId="0" pivotButton="1"/>
    <xf numFmtId="0" fontId="0" fillId="0" borderId="0" xfId="0" applyNumberFormat="1"/>
    <xf numFmtId="0" fontId="1" fillId="0" borderId="0" xfId="0" applyNumberFormat="1" applyFont="1"/>
    <xf numFmtId="0" fontId="0" fillId="5" borderId="0" xfId="0" applyFill="1"/>
    <xf numFmtId="0" fontId="0" fillId="6" borderId="0" xfId="0" applyFill="1"/>
    <xf numFmtId="6" fontId="0" fillId="6" borderId="0" xfId="0" applyNumberFormat="1" applyFill="1"/>
    <xf numFmtId="6" fontId="0" fillId="7" borderId="0" xfId="0" applyNumberFormat="1" applyFill="1"/>
    <xf numFmtId="0" fontId="0" fillId="7" borderId="0" xfId="0" applyFill="1"/>
    <xf numFmtId="6" fontId="0" fillId="5" borderId="0" xfId="0" applyNumberFormat="1" applyFill="1"/>
    <xf numFmtId="0" fontId="0" fillId="0" borderId="0" xfId="0" applyAlignment="1">
      <alignment horizontal="left"/>
    </xf>
    <xf numFmtId="0" fontId="0" fillId="8" borderId="0" xfId="0" applyFill="1"/>
    <xf numFmtId="0" fontId="0" fillId="8" borderId="0" xfId="0" applyNumberFormat="1" applyFill="1"/>
    <xf numFmtId="0" fontId="1" fillId="8" borderId="0" xfId="0" applyFont="1" applyFill="1"/>
    <xf numFmtId="0" fontId="2" fillId="6" borderId="0" xfId="0" applyFont="1" applyFill="1"/>
    <xf numFmtId="0" fontId="2" fillId="5" borderId="0" xfId="0" applyFont="1" applyFill="1"/>
    <xf numFmtId="0" fontId="0" fillId="0" borderId="0" xfId="0" applyFill="1"/>
    <xf numFmtId="0" fontId="1" fillId="0" borderId="0" xfId="0" applyNumberFormat="1" applyFont="1" applyFill="1"/>
    <xf numFmtId="0" fontId="0" fillId="9" borderId="0" xfId="0" applyFill="1"/>
    <xf numFmtId="0" fontId="1" fillId="7" borderId="0" xfId="0" applyFont="1" applyFill="1"/>
    <xf numFmtId="0" fontId="3" fillId="8" borderId="0" xfId="1" applyFill="1"/>
    <xf numFmtId="0" fontId="4" fillId="0" borderId="0" xfId="0" applyFont="1"/>
    <xf numFmtId="0" fontId="5" fillId="0" borderId="0" xfId="0" applyFont="1"/>
    <xf numFmtId="0" fontId="6" fillId="4" borderId="0" xfId="0" applyNumberFormat="1" applyFont="1" applyFill="1"/>
    <xf numFmtId="0" fontId="1" fillId="0" borderId="0" xfId="0" applyFont="1" applyFill="1"/>
    <xf numFmtId="0" fontId="7" fillId="0" borderId="0" xfId="1" applyFont="1"/>
    <xf numFmtId="0" fontId="8" fillId="0" borderId="0" xfId="1" applyFont="1"/>
    <xf numFmtId="0" fontId="8" fillId="0" borderId="0" xfId="1" applyFont="1" applyFill="1"/>
    <xf numFmtId="0" fontId="0" fillId="10" borderId="0" xfId="0" applyFill="1"/>
    <xf numFmtId="0" fontId="1" fillId="10" borderId="0" xfId="0" applyFont="1" applyFill="1"/>
    <xf numFmtId="0" fontId="9" fillId="10" borderId="0" xfId="0" applyFont="1" applyFill="1"/>
    <xf numFmtId="0" fontId="6" fillId="10" borderId="0" xfId="0" applyFont="1" applyFill="1"/>
    <xf numFmtId="0" fontId="7" fillId="10" borderId="0" xfId="1" applyFont="1" applyFill="1"/>
    <xf numFmtId="0" fontId="1" fillId="10" borderId="0" xfId="0" applyNumberFormat="1" applyFont="1" applyFill="1"/>
    <xf numFmtId="0" fontId="1" fillId="9" borderId="0" xfId="0" applyFont="1" applyFill="1"/>
    <xf numFmtId="0" fontId="1" fillId="9" borderId="0" xfId="0" applyNumberFormat="1" applyFont="1" applyFill="1"/>
    <xf numFmtId="0" fontId="5" fillId="10" borderId="0" xfId="0" applyFont="1" applyFill="1"/>
    <xf numFmtId="0" fontId="5" fillId="2" borderId="0" xfId="0" applyFont="1" applyFill="1"/>
    <xf numFmtId="0" fontId="7" fillId="2" borderId="0" xfId="1" applyFont="1" applyFill="1"/>
    <xf numFmtId="0" fontId="9" fillId="7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u28555008/Downloads/Supplementary%20dataset%20(1)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u28555008/Downloads/Supplementary%20dataset%20(1).xlsx" TargetMode="External"/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u28555008/Downloads/Supplementary%20dataset%20(1).xlsx" TargetMode="External"/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uthor" refreshedDate="43584.548042245369" createdVersion="6" refreshedVersion="6" minRefreshableVersion="3" recordCount="206">
  <cacheSource type="worksheet">
    <worksheetSource ref="A1:G207" sheet="Sheet1" r:id="rId2"/>
  </cacheSource>
  <cacheFields count="7">
    <cacheField name="Sample/specimen number" numFmtId="0">
      <sharedItems containsBlank="1" containsMixedTypes="1" containsNumber="1" containsInteger="1" minValue="1" maxValue="50"/>
    </cacheField>
    <cacheField name="Specimen type" numFmtId="0">
      <sharedItems containsMixedTypes="1" containsNumber="1" containsInteger="1" minValue="205" maxValue="205"/>
    </cacheField>
    <cacheField name="Culture" numFmtId="0">
      <sharedItems containsBlank="1"/>
    </cacheField>
    <cacheField name="Auramine " numFmtId="0">
      <sharedItems containsBlank="1"/>
    </cacheField>
    <cacheField name="Xpert Ultra" numFmtId="0">
      <sharedItems containsBlank="1" count="16">
        <s v="MTB detected + Rif resistance"/>
        <s v="MTB detected"/>
        <s v="MTB DETECTED VERY LOW"/>
        <s v="MTB NOT detected"/>
        <s v="MTB detected medium"/>
        <s v="MTB Trace detected + Rif resistance"/>
        <s v="MTB  detected high"/>
        <s v="MTB detected high"/>
        <s v="MTB detected medium + Rif resistance"/>
        <s v="Invalid"/>
        <s v="TB DETECTED"/>
        <s v="TB DETECTED HIGH"/>
        <s v="TB DETECTED MEDIUM"/>
        <s v="TB DETECTED VERY LOW"/>
        <s v="TB  DETECTED MEDIUM"/>
        <m/>
      </sharedItems>
    </cacheField>
    <cacheField name="Xpert G4" numFmtId="0">
      <sharedItems containsBlank="1"/>
    </cacheField>
    <cacheField name="LPA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Author" refreshedDate="43584.55353125" createdVersion="6" refreshedVersion="6" minRefreshableVersion="3" recordCount="206">
  <cacheSource type="worksheet">
    <worksheetSource ref="A1:G207" sheet="Sheet1" r:id="rId2"/>
  </cacheSource>
  <cacheFields count="7">
    <cacheField name="Sample/specimen number" numFmtId="0">
      <sharedItems containsBlank="1" containsMixedTypes="1" containsNumber="1" containsInteger="1" minValue="1" maxValue="50"/>
    </cacheField>
    <cacheField name="Specimen type" numFmtId="0">
      <sharedItems containsMixedTypes="1" containsNumber="1" containsInteger="1" minValue="205" maxValue="205"/>
    </cacheField>
    <cacheField name="Culture" numFmtId="0">
      <sharedItems containsBlank="1"/>
    </cacheField>
    <cacheField name="Auramine " numFmtId="0">
      <sharedItems containsBlank="1"/>
    </cacheField>
    <cacheField name="Xpert Ultra" numFmtId="0">
      <sharedItems containsBlank="1"/>
    </cacheField>
    <cacheField name="Xpert G4" numFmtId="0">
      <sharedItems containsBlank="1" count="13">
        <s v="MTB Not detected"/>
        <s v="MTB detected high"/>
        <s v="invalid"/>
        <s v="MTB Detected low + Rif resistance"/>
        <s v="MTB Detected low"/>
        <s v="MTB detected"/>
        <s v="TB DETECTED HIGH"/>
        <s v="TB DETECTED MEDIUM"/>
        <s v="TB NOT DETECTED"/>
        <s v="TB DETECTED LOW"/>
        <s v=" TB DETECTED HIGH"/>
        <s v="ERROR"/>
        <m/>
      </sharedItems>
    </cacheField>
    <cacheField name="LPA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refreshedBy="Author" refreshedDate="43584.559233333333" createdVersion="6" refreshedVersion="6" minRefreshableVersion="3" recordCount="206">
  <cacheSource type="worksheet">
    <worksheetSource ref="A1:G207" sheet="Sheet1" r:id="rId2"/>
  </cacheSource>
  <cacheFields count="7">
    <cacheField name="Sample/specimen number" numFmtId="0">
      <sharedItems containsBlank="1" containsMixedTypes="1" containsNumber="1" containsInteger="1" minValue="1" maxValue="50"/>
    </cacheField>
    <cacheField name="Specimen type" numFmtId="0">
      <sharedItems containsMixedTypes="1" containsNumber="1" containsInteger="1" minValue="205" maxValue="205"/>
    </cacheField>
    <cacheField name="Culture" numFmtId="0">
      <sharedItems containsBlank="1"/>
    </cacheField>
    <cacheField name="Auramine " numFmtId="0">
      <sharedItems containsBlank="1"/>
    </cacheField>
    <cacheField name="Xpert Ultra" numFmtId="0">
      <sharedItems containsBlank="1"/>
    </cacheField>
    <cacheField name="Xpert G4" numFmtId="0">
      <sharedItems containsBlank="1"/>
    </cacheField>
    <cacheField name="LPA" numFmtId="0">
      <sharedItems containsBlank="1" count="8">
        <s v="TB Positive"/>
        <s v="TB Negative"/>
        <s v=" TB positive"/>
        <s v="tb positive + Rif resistance"/>
        <s v="MTB Detected"/>
        <s v="TB DETECTED"/>
        <s v="TB NOT DETECTED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06">
  <r>
    <s v="N1"/>
    <s v="Sputum"/>
    <s v="Negative"/>
    <s v="Negative"/>
    <x v="0"/>
    <s v="MTB Not detected"/>
    <s v="TB Positive"/>
  </r>
  <r>
    <s v="N2"/>
    <s v="Sputum"/>
    <s v="Negative"/>
    <s v="Negative"/>
    <x v="0"/>
    <s v="MTB Not detected"/>
    <s v="TB Positive"/>
  </r>
  <r>
    <s v="N3"/>
    <s v="Sputum"/>
    <s v="Negative"/>
    <s v="Negative"/>
    <x v="0"/>
    <s v="MTB Not detected"/>
    <s v="TB Positive"/>
  </r>
  <r>
    <s v="N4"/>
    <s v="Sputum"/>
    <s v="Negative"/>
    <s v="Negative"/>
    <x v="0"/>
    <s v="MTB Not detected"/>
    <s v="TB Positive"/>
  </r>
  <r>
    <s v="N5"/>
    <s v="Sputum"/>
    <s v="Negative"/>
    <s v="Negative"/>
    <x v="0"/>
    <s v="MTB Not detected"/>
    <s v="TB Positive"/>
  </r>
  <r>
    <s v="N6"/>
    <s v="Sputum"/>
    <s v="Negative"/>
    <s v="Negative"/>
    <x v="0"/>
    <s v="MTB Not detected"/>
    <s v="TB Positive"/>
  </r>
  <r>
    <s v="N7"/>
    <s v="Sputum"/>
    <s v="Negative"/>
    <s v="Negative"/>
    <x v="0"/>
    <s v="MTB Not detected"/>
    <s v="TB Positive"/>
  </r>
  <r>
    <s v="N8"/>
    <s v="Sputum"/>
    <s v="Negative"/>
    <s v="Negative"/>
    <x v="0"/>
    <s v="MTB Not detected"/>
    <s v="TB Positive"/>
  </r>
  <r>
    <s v="N9"/>
    <s v="Sputum"/>
    <s v="positive"/>
    <s v="Negative"/>
    <x v="1"/>
    <s v="MTB Not detected"/>
    <s v="TB Positive"/>
  </r>
  <r>
    <s v="N10"/>
    <s v="Sputum"/>
    <s v="Negative"/>
    <s v="Negative"/>
    <x v="1"/>
    <s v="MTB Not detected"/>
    <s v="TB Negative"/>
  </r>
  <r>
    <s v="N11"/>
    <s v="Sputum"/>
    <s v="Negative"/>
    <s v="Negative"/>
    <x v="1"/>
    <s v="MTB Not detected"/>
    <s v="TB Negative"/>
  </r>
  <r>
    <s v="N12"/>
    <s v="Sputum"/>
    <s v="Negative"/>
    <s v="Negative"/>
    <x v="1"/>
    <s v="MTB Not detected"/>
    <s v="TB Negative"/>
  </r>
  <r>
    <s v="N13"/>
    <s v="Sputum"/>
    <s v="Negative"/>
    <s v="Negative"/>
    <x v="1"/>
    <s v="MTB Not detected"/>
    <s v="TB Negative"/>
  </r>
  <r>
    <s v="N14"/>
    <s v="Sputum"/>
    <s v="Negative"/>
    <s v="Negative"/>
    <x v="1"/>
    <s v="MTB Not detected"/>
    <s v="TB Negative"/>
  </r>
  <r>
    <s v="N15"/>
    <s v="Sputum"/>
    <s v="Negative"/>
    <s v="Negative"/>
    <x v="1"/>
    <s v="MTB Not detected"/>
    <s v="TB Negative"/>
  </r>
  <r>
    <s v="N16"/>
    <s v="Tissue"/>
    <s v="positive"/>
    <s v="Negative"/>
    <x v="2"/>
    <s v="MTB Not detected"/>
    <s v="TB Negative"/>
  </r>
  <r>
    <s v="N17"/>
    <s v="Sputum"/>
    <s v="positive"/>
    <s v="Negative"/>
    <x v="1"/>
    <s v="MTB Not detected"/>
    <s v="TB Negative"/>
  </r>
  <r>
    <s v="N18"/>
    <s v="Sputum"/>
    <s v="positive"/>
    <s v="Negative"/>
    <x v="3"/>
    <s v="MTB Not detected"/>
    <s v="TB Negative"/>
  </r>
  <r>
    <s v="N19"/>
    <s v="Tissue"/>
    <s v="positive"/>
    <s v="Positive"/>
    <x v="4"/>
    <s v="MTB detected high"/>
    <s v="TB Negative"/>
  </r>
  <r>
    <s v="N20"/>
    <s v="Sputum"/>
    <s v="Negative"/>
    <s v="Negative"/>
    <x v="5"/>
    <s v="MTB Not detected"/>
    <s v="TB Positive"/>
  </r>
  <r>
    <s v="N21"/>
    <s v="Sputum"/>
    <s v="Negative"/>
    <s v="Negative"/>
    <x v="5"/>
    <s v="MTB Not detected"/>
    <s v="TB Positive"/>
  </r>
  <r>
    <s v="N22"/>
    <s v="Sputum"/>
    <s v="Negative"/>
    <s v="Negative"/>
    <x v="5"/>
    <s v="MTB Not detected"/>
    <s v="TB Positive"/>
  </r>
  <r>
    <s v="N23"/>
    <s v="Sputum"/>
    <s v="Negative"/>
    <s v="Negative"/>
    <x v="5"/>
    <s v="MTB Not detected"/>
    <s v="TB Positive"/>
  </r>
  <r>
    <s v="N24"/>
    <s v="Sputum"/>
    <s v="Negative"/>
    <s v="Negative"/>
    <x v="5"/>
    <s v="MTB Not detected"/>
    <s v="TB Positive"/>
  </r>
  <r>
    <s v="N25"/>
    <s v="Sputum"/>
    <s v="Negative"/>
    <s v="Negative"/>
    <x v="5"/>
    <s v="MTB Not detected"/>
    <s v="TB Positive"/>
  </r>
  <r>
    <s v="N26"/>
    <s v="Sputum"/>
    <s v="Negative"/>
    <s v="Negative"/>
    <x v="5"/>
    <s v="MTB Not detected"/>
    <s v="TB Positive"/>
  </r>
  <r>
    <s v="N27"/>
    <s v="Sputum"/>
    <s v="Negative"/>
    <s v="Negative"/>
    <x v="5"/>
    <s v="MTB Not detected"/>
    <s v="TB Positive"/>
  </r>
  <r>
    <s v="N28"/>
    <s v="swab (superficial)"/>
    <s v="positive"/>
    <s v="Negative"/>
    <x v="6"/>
    <s v="MTB Not detected"/>
    <s v="TB Positive"/>
  </r>
  <r>
    <s v="N29"/>
    <s v="Fluid/ aspirate"/>
    <s v="Negative"/>
    <s v="Negative"/>
    <x v="3"/>
    <s v="MTB Not detected"/>
    <s v="TB Positive"/>
  </r>
  <r>
    <s v="N30"/>
    <s v="Fluid/ aspirate"/>
    <s v="Negative"/>
    <s v="Negative"/>
    <x v="3"/>
    <s v="MTB Not detected"/>
    <s v="TB Positive"/>
  </r>
  <r>
    <s v="N31"/>
    <s v="Fluid/ aspirate"/>
    <s v="Negative"/>
    <s v="Negative"/>
    <x v="3"/>
    <s v="MTB Not detected"/>
    <s v="TB Positive"/>
  </r>
  <r>
    <s v="N32"/>
    <s v="Fluid/ aspirate"/>
    <s v="Negative"/>
    <s v="Negative"/>
    <x v="3"/>
    <s v="MTB Not detected"/>
    <s v="TB Positive"/>
  </r>
  <r>
    <s v="N33"/>
    <s v="swab (superficial)"/>
    <s v="positive"/>
    <s v="Positive"/>
    <x v="7"/>
    <s v="invalid"/>
    <s v="TB Negative"/>
  </r>
  <r>
    <s v="N34"/>
    <s v="Fluid/ aspirate"/>
    <s v="Negative"/>
    <s v="Negative"/>
    <x v="1"/>
    <s v="MTB Not detected"/>
    <s v="TB Negative"/>
  </r>
  <r>
    <s v="N35"/>
    <s v="Fluid/ aspirate"/>
    <s v="Negative"/>
    <s v="Negative"/>
    <x v="1"/>
    <s v="MTB Not detected"/>
    <s v="TB Negative"/>
  </r>
  <r>
    <s v="N36"/>
    <s v="Fluid/ aspirate"/>
    <s v="Negative"/>
    <s v="Negative"/>
    <x v="1"/>
    <s v="MTB Not detected"/>
    <s v="TB Negative"/>
  </r>
  <r>
    <s v="N37"/>
    <s v="Fluid/ aspirate"/>
    <s v="Negative"/>
    <s v="Negative"/>
    <x v="1"/>
    <s v="MTB Not detected"/>
    <s v="TB Negative"/>
  </r>
  <r>
    <s v="N38"/>
    <s v="Fluid/ aspirate"/>
    <s v="Negative"/>
    <s v="Negative"/>
    <x v="1"/>
    <s v="MTB Not detected"/>
    <s v="TB Negative"/>
  </r>
  <r>
    <s v="N39"/>
    <s v="Fluid/ aspirate"/>
    <s v="Negative"/>
    <s v="Negative"/>
    <x v="1"/>
    <s v="MTB Not detected"/>
    <s v="TB Negative"/>
  </r>
  <r>
    <s v="N40"/>
    <s v="Fluid/ aspirate"/>
    <s v="Negative"/>
    <s v="Negative"/>
    <x v="1"/>
    <s v="MTB Not detected"/>
    <s v="TB Negative"/>
  </r>
  <r>
    <s v="N41"/>
    <s v="Sputum"/>
    <s v="positive"/>
    <s v="Negative"/>
    <x v="3"/>
    <s v="MTB Not detected"/>
    <s v="TB Negative"/>
  </r>
  <r>
    <s v="N42"/>
    <s v="Sputum"/>
    <s v="Negative"/>
    <s v="Negative"/>
    <x v="3"/>
    <s v="MTB Not detected"/>
    <s v="TB Negative"/>
  </r>
  <r>
    <s v="N43"/>
    <s v="Sputum"/>
    <s v="positive"/>
    <s v="Negative"/>
    <x v="8"/>
    <s v="MTB Detected low + Rif resistance"/>
    <s v="TB Negative"/>
  </r>
  <r>
    <s v="N44"/>
    <s v="Sputum"/>
    <s v="Negative"/>
    <s v="Negative"/>
    <x v="3"/>
    <s v="MTB Not detected"/>
    <s v="TB Positive"/>
  </r>
  <r>
    <s v="N45"/>
    <s v="Sputum"/>
    <s v="Negative"/>
    <s v="Negative"/>
    <x v="3"/>
    <s v="MTB Not detected"/>
    <s v="TB Positive"/>
  </r>
  <r>
    <s v="N46"/>
    <s v="Sputum"/>
    <s v="Negative"/>
    <s v="Negative"/>
    <x v="3"/>
    <s v="MTB Not detected"/>
    <s v="TB Positive"/>
  </r>
  <r>
    <s v="N47"/>
    <s v="Sputum"/>
    <s v="positive"/>
    <s v="Negative"/>
    <x v="4"/>
    <s v="MTB Detected low"/>
    <s v="TB Positive"/>
  </r>
  <r>
    <s v="N48"/>
    <s v="urine"/>
    <s v="Negative"/>
    <s v="Negative"/>
    <x v="2"/>
    <s v="MTB Not detected"/>
    <s v="TB Positive"/>
  </r>
  <r>
    <s v="N49"/>
    <s v="urine"/>
    <s v="Negative"/>
    <s v="Negative"/>
    <x v="2"/>
    <s v="MTB Not detected"/>
    <s v="TB Positive"/>
  </r>
  <r>
    <s v="N50"/>
    <s v="urine"/>
    <s v="Negative"/>
    <s v="Negative"/>
    <x v="2"/>
    <s v="MTB Not detected"/>
    <s v="TB Positive"/>
  </r>
  <r>
    <s v="N51"/>
    <s v="urine"/>
    <s v="Negative"/>
    <s v="Negative"/>
    <x v="2"/>
    <s v="MTB Not detected"/>
    <s v="TB Positive"/>
  </r>
  <r>
    <s v="N52"/>
    <s v="urine"/>
    <s v="Negative"/>
    <s v="Negative"/>
    <x v="2"/>
    <s v="MTB Not detected"/>
    <s v="TB Positive"/>
  </r>
  <r>
    <s v="N53"/>
    <s v="urine"/>
    <s v="Negative"/>
    <s v="Negative"/>
    <x v="2"/>
    <s v="MTB Not detected"/>
    <s v="TB Positive"/>
  </r>
  <r>
    <s v="N54"/>
    <s v="urine"/>
    <s v="Negative"/>
    <s v="Negative"/>
    <x v="2"/>
    <s v="MTB Not detected"/>
    <s v="TB Positive"/>
  </r>
  <r>
    <s v="N55"/>
    <s v="urine"/>
    <s v="Negative"/>
    <s v="Negative"/>
    <x v="2"/>
    <s v="MTB Not detected"/>
    <s v="TB Positive"/>
  </r>
  <r>
    <s v="N56"/>
    <s v="urine"/>
    <s v="Negative"/>
    <s v="Negative"/>
    <x v="2"/>
    <s v="MTB Not detected"/>
    <s v="TB Positive"/>
  </r>
  <r>
    <s v="N57"/>
    <s v="urine"/>
    <s v="Negative"/>
    <s v="Negative"/>
    <x v="2"/>
    <s v="MTB Not detected"/>
    <s v="TB Positive"/>
  </r>
  <r>
    <s v="N58"/>
    <s v="urine"/>
    <s v="Negative"/>
    <s v="Negative"/>
    <x v="2"/>
    <s v="MTB Not detected"/>
    <s v="TB Positive"/>
  </r>
  <r>
    <s v="N59"/>
    <s v="urine"/>
    <s v="Negative"/>
    <s v="Negative"/>
    <x v="2"/>
    <s v="MTB Not detected"/>
    <s v="TB Positive"/>
  </r>
  <r>
    <s v="N60"/>
    <s v="urine"/>
    <s v="Negative"/>
    <s v="Negative"/>
    <x v="2"/>
    <s v="MTB Not detected"/>
    <s v="TB Positive"/>
  </r>
  <r>
    <s v="N61"/>
    <s v="urine"/>
    <s v="Negative"/>
    <s v="Negative"/>
    <x v="2"/>
    <s v="MTB Not detected"/>
    <s v="TB Positive"/>
  </r>
  <r>
    <s v="N62"/>
    <s v="urine"/>
    <s v="Negative"/>
    <s v="Negative"/>
    <x v="2"/>
    <s v="MTB Not detected"/>
    <s v="TB Positive"/>
  </r>
  <r>
    <s v="N63"/>
    <s v="urine"/>
    <s v="Negative"/>
    <s v="Negative"/>
    <x v="2"/>
    <s v="MTB Not detected"/>
    <s v="TB Positive"/>
  </r>
  <r>
    <s v="N64"/>
    <s v="urine"/>
    <s v="Negative"/>
    <s v="Negative"/>
    <x v="2"/>
    <s v="MTB Not detected"/>
    <s v="TB Positive"/>
  </r>
  <r>
    <s v="N65"/>
    <s v="urine"/>
    <s v="Negative"/>
    <s v="Negative"/>
    <x v="2"/>
    <s v="MTB Not detected"/>
    <s v="TB Positive"/>
  </r>
  <r>
    <s v="N66"/>
    <s v="urine"/>
    <s v="Negative"/>
    <s v="Negative"/>
    <x v="2"/>
    <s v="MTB Not detected"/>
    <s v="TB Positive"/>
  </r>
  <r>
    <s v="N67"/>
    <s v="urine"/>
    <s v="Negative"/>
    <s v="Negative"/>
    <x v="2"/>
    <s v="MTB Not detected"/>
    <s v="TB Positive"/>
  </r>
  <r>
    <s v="N68"/>
    <s v="urine"/>
    <s v="Negative"/>
    <s v="Negative"/>
    <x v="2"/>
    <s v="MTB Not detected"/>
    <s v="TB Positive"/>
  </r>
  <r>
    <s v="N69"/>
    <s v="urine"/>
    <s v="Negative"/>
    <s v="Negative"/>
    <x v="2"/>
    <s v="MTB Not detected"/>
    <s v="TB Positive"/>
  </r>
  <r>
    <s v="N70"/>
    <s v="urine"/>
    <s v="Negative"/>
    <s v="Negative"/>
    <x v="2"/>
    <s v="MTB Not detected"/>
    <s v="TB Positive"/>
  </r>
  <r>
    <s v="N71"/>
    <s v="urine"/>
    <s v="Negative"/>
    <s v="Negative"/>
    <x v="2"/>
    <s v="MTB Not detected"/>
    <s v="TB Positive"/>
  </r>
  <r>
    <s v="N72"/>
    <s v="urine"/>
    <s v="Negative"/>
    <s v="Negative"/>
    <x v="2"/>
    <s v="MTB Not detected"/>
    <s v="TB Positive"/>
  </r>
  <r>
    <s v="N73"/>
    <s v="urine"/>
    <s v="Negative"/>
    <s v="Negative"/>
    <x v="2"/>
    <s v="MTB Not detected"/>
    <s v="TB Positive"/>
  </r>
  <r>
    <s v="N74"/>
    <s v="Sputum"/>
    <s v="positive"/>
    <s v="Positive"/>
    <x v="4"/>
    <s v="MTB Not detected"/>
    <s v="TB Negative"/>
  </r>
  <r>
    <s v="N75"/>
    <s v="Sputum"/>
    <s v="Negative"/>
    <s v="Negative"/>
    <x v="3"/>
    <s v="MTB Not detected"/>
    <s v="TB Negative"/>
  </r>
  <r>
    <s v="N76"/>
    <s v="Sputum"/>
    <s v="Negative"/>
    <s v="Negative"/>
    <x v="3"/>
    <s v="MTB Not detected"/>
    <s v=" TB positive"/>
  </r>
  <r>
    <s v="N77"/>
    <s v="Sputum"/>
    <s v="Negative"/>
    <s v="Negative"/>
    <x v="3"/>
    <s v="MTB Not detected"/>
    <s v=" TB positive"/>
  </r>
  <r>
    <s v="N78"/>
    <s v="Sputum"/>
    <s v="Negative"/>
    <s v="Negative"/>
    <x v="3"/>
    <s v="MTB Not detected"/>
    <s v=" TB positive"/>
  </r>
  <r>
    <s v="N79"/>
    <s v="Sputum"/>
    <s v="Negative"/>
    <s v="Negative"/>
    <x v="3"/>
    <s v="MTB Not detected"/>
    <s v=" TB positive"/>
  </r>
  <r>
    <s v="N80"/>
    <s v="Sputum"/>
    <s v="Negative"/>
    <s v="Negative"/>
    <x v="3"/>
    <s v="MTB Not detected"/>
    <s v=" TB positive"/>
  </r>
  <r>
    <s v="N81"/>
    <s v="Sputum"/>
    <s v="Negative"/>
    <s v="Negative"/>
    <x v="3"/>
    <s v="MTB Not detected"/>
    <s v=" TB positive"/>
  </r>
  <r>
    <s v="N82"/>
    <s v="Sputum"/>
    <s v="Negative"/>
    <s v="Negative"/>
    <x v="3"/>
    <s v="MTB Not detected"/>
    <s v=" TB positive"/>
  </r>
  <r>
    <s v="N83"/>
    <s v="Sputum"/>
    <s v="Negative"/>
    <s v="Negative"/>
    <x v="3"/>
    <s v="MTB Not detected"/>
    <s v=" TB positive"/>
  </r>
  <r>
    <s v="N84"/>
    <s v="Sputum"/>
    <s v="Negative"/>
    <s v="Negative"/>
    <x v="3"/>
    <s v="MTB Not detected"/>
    <s v=" TB positive"/>
  </r>
  <r>
    <s v="N85"/>
    <s v="Sputum"/>
    <s v="Negative"/>
    <s v="Negative"/>
    <x v="3"/>
    <s v="MTB Not detected"/>
    <s v=" TB positive"/>
  </r>
  <r>
    <s v="N86"/>
    <s v="Sputum"/>
    <s v="Negative"/>
    <s v="Negative"/>
    <x v="3"/>
    <s v="MTB Not detected"/>
    <s v=" TB positive"/>
  </r>
  <r>
    <s v="N87"/>
    <s v="Sputum"/>
    <s v="Negative"/>
    <s v="Negative"/>
    <x v="3"/>
    <s v="MTB Not detected"/>
    <s v=" TB positive"/>
  </r>
  <r>
    <s v="N88"/>
    <s v="Sputum"/>
    <s v="Negative"/>
    <s v="Negative"/>
    <x v="3"/>
    <s v="MTB Not detected"/>
    <s v=" TB positive"/>
  </r>
  <r>
    <s v="N89"/>
    <s v="Sputum"/>
    <s v="Negative"/>
    <s v="Negative"/>
    <x v="3"/>
    <s v="MTB Not detected"/>
    <s v=" TB positive"/>
  </r>
  <r>
    <s v="N90"/>
    <s v="Sputum"/>
    <s v="Negative"/>
    <s v="Negative"/>
    <x v="3"/>
    <s v="MTB Not detected"/>
    <s v=" TB positive"/>
  </r>
  <r>
    <s v="N91"/>
    <s v="Sputum"/>
    <s v="Negative"/>
    <s v="Negative"/>
    <x v="3"/>
    <s v="MTB Not detected"/>
    <s v=" TB positive"/>
  </r>
  <r>
    <s v="N92"/>
    <s v="Sputum"/>
    <s v="Negative"/>
    <s v="Negative"/>
    <x v="3"/>
    <s v="MTB Not detected"/>
    <s v=" TB positive"/>
  </r>
  <r>
    <s v="N93"/>
    <s v="Sputum"/>
    <s v="Negative"/>
    <s v="Negative"/>
    <x v="3"/>
    <s v="MTB Not detected"/>
    <s v=" TB positive"/>
  </r>
  <r>
    <s v="N94"/>
    <s v="Sputum"/>
    <s v="Negative"/>
    <s v="Negative"/>
    <x v="3"/>
    <s v="MTB Not detected"/>
    <s v=" TB positive"/>
  </r>
  <r>
    <s v="N95"/>
    <s v="Sputum"/>
    <s v="Negative"/>
    <s v="Negative"/>
    <x v="3"/>
    <s v="MTB Not detected"/>
    <s v=" TB positive"/>
  </r>
  <r>
    <s v="N96"/>
    <s v="Sputum"/>
    <s v="Negative"/>
    <s v="Negative"/>
    <x v="3"/>
    <s v="MTB Not detected"/>
    <s v=" TB positive"/>
  </r>
  <r>
    <s v="N97"/>
    <s v="Sputum"/>
    <s v="Negative"/>
    <s v="Negative"/>
    <x v="3"/>
    <s v="MTB Not detected"/>
    <s v=" TB positive"/>
  </r>
  <r>
    <s v="N98"/>
    <s v="Sputum"/>
    <s v="Negative"/>
    <s v="Negative"/>
    <x v="3"/>
    <s v="MTB Not detected"/>
    <s v=" TB positive"/>
  </r>
  <r>
    <s v="N99"/>
    <s v="Sputum"/>
    <s v="Negative"/>
    <s v="Negative"/>
    <x v="3"/>
    <s v="MTB Not detected"/>
    <s v=" TB positive"/>
  </r>
  <r>
    <s v="N100"/>
    <s v="Sputum"/>
    <s v="Negative"/>
    <s v="Negative"/>
    <x v="3"/>
    <s v="MTB Not detected"/>
    <s v=" TB positive"/>
  </r>
  <r>
    <s v="N101"/>
    <s v="Sputum"/>
    <s v="Negative"/>
    <s v="Negative"/>
    <x v="3"/>
    <s v="MTB Not detected"/>
    <s v=" TB positive"/>
  </r>
  <r>
    <s v="N102"/>
    <s v="Sputum"/>
    <s v="Negative"/>
    <s v="Negative"/>
    <x v="3"/>
    <s v="MTB Not detected"/>
    <s v=" TB positive"/>
  </r>
  <r>
    <s v="N103"/>
    <s v="Sputum"/>
    <s v="Negative"/>
    <s v="Negative"/>
    <x v="3"/>
    <s v="MTB Not detected"/>
    <s v=" TB positive"/>
  </r>
  <r>
    <s v="N104"/>
    <s v="Tissue"/>
    <s v="positive"/>
    <s v="Negative"/>
    <x v="3"/>
    <s v="MTB Not detected"/>
    <s v="TB Positive"/>
  </r>
  <r>
    <s v="N105"/>
    <s v="tracheal/ aspirate"/>
    <s v="Negative"/>
    <s v="Negative"/>
    <x v="3"/>
    <s v="MTB Not detected"/>
    <s v="TB Positive"/>
  </r>
  <r>
    <s v="N106"/>
    <s v="tracheal/ aspirate"/>
    <s v="Negative"/>
    <s v="Negative"/>
    <x v="3"/>
    <s v="MTB Not detected"/>
    <s v="TB Positive"/>
  </r>
  <r>
    <s v="N107"/>
    <s v="tracheal/ aspirate"/>
    <s v="Negative"/>
    <s v="Negative"/>
    <x v="3"/>
    <s v="MTB Not detected"/>
    <s v="TB Positive"/>
  </r>
  <r>
    <s v="N108"/>
    <s v="Tissue"/>
    <s v="positive"/>
    <s v="Negative"/>
    <x v="3"/>
    <s v="MTB Not detected"/>
    <s v="TB Positive"/>
  </r>
  <r>
    <s v="N109"/>
    <s v="csf"/>
    <s v="Negative"/>
    <s v="Negative"/>
    <x v="3"/>
    <s v="MTB Not detected"/>
    <s v="TB Positive"/>
  </r>
  <r>
    <s v="N110"/>
    <s v="csf"/>
    <s v="Negative"/>
    <s v="Negative"/>
    <x v="3"/>
    <s v="MTB Not detected"/>
    <s v="TB Positive"/>
  </r>
  <r>
    <s v="N111"/>
    <s v="csf"/>
    <s v="Negative"/>
    <s v="Negative"/>
    <x v="3"/>
    <s v="MTB Not detected"/>
    <s v="TB Positive"/>
  </r>
  <r>
    <s v="N112"/>
    <s v="Sputum"/>
    <s v="positive"/>
    <s v="Positive"/>
    <x v="3"/>
    <s v="MTB Not detected"/>
    <s v="TB Negative"/>
  </r>
  <r>
    <s v="N113"/>
    <s v="urine"/>
    <s v="Negative"/>
    <s v="Negative"/>
    <x v="3"/>
    <s v="MTB Not detected"/>
    <s v="TB Positive"/>
  </r>
  <r>
    <s v="N114"/>
    <s v="urine"/>
    <s v="Negative"/>
    <s v="Negative"/>
    <x v="3"/>
    <s v="MTB Not detected"/>
    <s v="TB Positive"/>
  </r>
  <r>
    <s v="N115"/>
    <s v="urine"/>
    <s v="Negative"/>
    <s v="Negative"/>
    <x v="3"/>
    <s v="MTB Not detected"/>
    <s v="TB Positive"/>
  </r>
  <r>
    <s v="N116"/>
    <s v="urine"/>
    <s v="Negative"/>
    <s v="Negative"/>
    <x v="3"/>
    <s v="MTB Not detected"/>
    <s v="TB Positive"/>
  </r>
  <r>
    <s v="N117"/>
    <s v="urine"/>
    <s v="Negative"/>
    <s v="Negative"/>
    <x v="3"/>
    <s v="MTB Not detected"/>
    <s v="TB Positive"/>
  </r>
  <r>
    <s v="N118"/>
    <s v="urine"/>
    <s v="Negative"/>
    <s v="Negative"/>
    <x v="3"/>
    <s v="MTB Not detected"/>
    <s v="TB Positive"/>
  </r>
  <r>
    <s v="N119"/>
    <s v="urine"/>
    <s v="Negative"/>
    <s v="Negative"/>
    <x v="3"/>
    <s v="MTB Not detected"/>
    <s v="TB Positive"/>
  </r>
  <r>
    <s v="N120"/>
    <s v="urine"/>
    <s v="Negative"/>
    <s v="Negative"/>
    <x v="3"/>
    <s v="MTB Not detected"/>
    <s v="TB Positive"/>
  </r>
  <r>
    <s v="N121"/>
    <s v="urine"/>
    <s v="Negative"/>
    <s v="Negative"/>
    <x v="3"/>
    <s v="MTB Not detected"/>
    <s v="TB Positive"/>
  </r>
  <r>
    <s v="N122"/>
    <s v="urine"/>
    <s v="Negative"/>
    <s v="Negative"/>
    <x v="3"/>
    <s v="MTB Not detected"/>
    <s v="TB Positive"/>
  </r>
  <r>
    <s v="N123"/>
    <s v="Fluid/ aspirate"/>
    <s v="positive"/>
    <s v="Negative"/>
    <x v="3"/>
    <s v="MTB Not detected"/>
    <s v="TB Negative"/>
  </r>
  <r>
    <s v="N124"/>
    <s v="tracheal/ aspirate"/>
    <s v="Negative"/>
    <s v="Negative"/>
    <x v="3"/>
    <s v="MTB Not detected"/>
    <s v="TB Positive"/>
  </r>
  <r>
    <s v="N125"/>
    <s v="tracheal/ aspirate"/>
    <s v="Negative"/>
    <s v="Negative"/>
    <x v="3"/>
    <s v="MTB Not detected"/>
    <s v="TB Positive"/>
  </r>
  <r>
    <s v="N126"/>
    <s v="tracheal/ aspirate"/>
    <s v="Negative"/>
    <s v="Negative"/>
    <x v="3"/>
    <s v="MTB Not detected"/>
    <s v="TB Positive"/>
  </r>
  <r>
    <s v="N127"/>
    <s v="tracheal/ aspirate"/>
    <s v="Negative"/>
    <s v="Negative"/>
    <x v="3"/>
    <s v="MTB Not detected"/>
    <s v="TB Positive"/>
  </r>
  <r>
    <s v="N128"/>
    <s v="Tissue"/>
    <s v="positive"/>
    <s v="Negative"/>
    <x v="3"/>
    <s v="MTB Not detected"/>
    <s v="tb positive + Rif resistance"/>
  </r>
  <r>
    <s v="N129"/>
    <s v="Fluid/ aspirate"/>
    <s v="Negative"/>
    <s v="Negative"/>
    <x v="3"/>
    <s v="MTB Not detected"/>
    <s v="TB Negative"/>
  </r>
  <r>
    <s v="N130"/>
    <s v="Fluid/ aspirate"/>
    <s v="Negative"/>
    <s v="Negative"/>
    <x v="3"/>
    <s v="MTB Not detected"/>
    <s v="TB Negative"/>
  </r>
  <r>
    <s v="N131"/>
    <s v="Fluid/ aspirate"/>
    <s v="Negative"/>
    <s v="Negative"/>
    <x v="3"/>
    <s v="MTB Not detected"/>
    <s v="TB Negative"/>
  </r>
  <r>
    <s v="N132"/>
    <s v="Fluid/ aspirate"/>
    <s v="Negative"/>
    <s v="Negative"/>
    <x v="3"/>
    <s v="MTB Not detected"/>
    <s v="TB Negative"/>
  </r>
  <r>
    <s v="N133"/>
    <s v="Fluid/ aspirate"/>
    <s v="Negative"/>
    <s v="Negative"/>
    <x v="3"/>
    <s v="MTB Not detected"/>
    <s v="TB Negative"/>
  </r>
  <r>
    <s v="N134"/>
    <s v="Sputum"/>
    <s v="positive"/>
    <s v="Negative"/>
    <x v="3"/>
    <s v="MTB Not detected"/>
    <s v="TB Negative"/>
  </r>
  <r>
    <s v="N135"/>
    <s v="Tissue"/>
    <s v="Negative"/>
    <s v="Negative"/>
    <x v="3"/>
    <s v="MTB Not detected"/>
    <s v="TB Positive"/>
  </r>
  <r>
    <s v="N136"/>
    <s v="Tissue"/>
    <s v="Negative"/>
    <s v="Negative"/>
    <x v="3"/>
    <s v="MTB Not detected"/>
    <s v="TB Positive"/>
  </r>
  <r>
    <s v="N137"/>
    <s v="Tissue"/>
    <s v="Negative"/>
    <s v="Negative"/>
    <x v="3"/>
    <s v="MTB Not detected"/>
    <s v="TB Positive"/>
  </r>
  <r>
    <s v="N138"/>
    <s v="Tissue"/>
    <s v="Negative"/>
    <s v="Negative"/>
    <x v="3"/>
    <s v="MTB Not detected"/>
    <s v="TB Positive"/>
  </r>
  <r>
    <s v="N139"/>
    <s v="Tissue"/>
    <s v="Negative"/>
    <s v="Negative"/>
    <x v="3"/>
    <s v="MTB Not detected"/>
    <s v="TB Positive"/>
  </r>
  <r>
    <s v="N140"/>
    <s v="Sputum"/>
    <s v="positive"/>
    <s v="Negative"/>
    <x v="3"/>
    <s v="MTB Not detected"/>
    <s v="TB Negative"/>
  </r>
  <r>
    <s v="N141"/>
    <s v="Sputum"/>
    <s v="Negative"/>
    <s v="Negative"/>
    <x v="9"/>
    <s v="MTB Not detected"/>
    <s v="TB Positive"/>
  </r>
  <r>
    <s v="N142"/>
    <s v="Sputum"/>
    <s v="Negative"/>
    <s v="Negative"/>
    <x v="9"/>
    <s v="MTB Not detected"/>
    <s v="TB Positive"/>
  </r>
  <r>
    <s v="N143"/>
    <s v="Sputum"/>
    <s v="positive"/>
    <s v="Positive"/>
    <x v="7"/>
    <s v="MTB detected high"/>
    <s v="tb positive + Rif resistance"/>
  </r>
  <r>
    <s v="N144"/>
    <s v="Fluid/ aspirate"/>
    <s v="Negative"/>
    <s v="Negative"/>
    <x v="3"/>
    <s v="MTB detected"/>
    <s v="TB Positive"/>
  </r>
  <r>
    <s v="N145"/>
    <s v="Sputum"/>
    <s v="positive"/>
    <s v="Negative"/>
    <x v="3"/>
    <s v="MTB Not detected"/>
    <s v="TB Negative"/>
  </r>
  <r>
    <s v="N146"/>
    <s v="Tissue"/>
    <s v="Negative"/>
    <s v="Negative"/>
    <x v="3"/>
    <s v="MTB Not detected"/>
    <s v="TB Negative"/>
  </r>
  <r>
    <s v="N147"/>
    <s v="Tissue"/>
    <s v="Negative"/>
    <s v="Negative"/>
    <x v="3"/>
    <s v="MTB Not detected"/>
    <s v="TB Negative"/>
  </r>
  <r>
    <s v="N148"/>
    <s v="Tissue"/>
    <s v="Negative"/>
    <s v="Negative"/>
    <x v="3"/>
    <s v="MTB Not detected"/>
    <s v="TB Negative"/>
  </r>
  <r>
    <s v="N149"/>
    <s v="Tissue"/>
    <s v="Negative"/>
    <s v="Negative"/>
    <x v="3"/>
    <s v="MTB Not detected"/>
    <s v="TB Negative"/>
  </r>
  <r>
    <s v="N150"/>
    <s v="Tissue"/>
    <s v="Negative"/>
    <s v="Negative"/>
    <x v="3"/>
    <s v="MTB Not detected"/>
    <s v="TB Negative"/>
  </r>
  <r>
    <s v="N151"/>
    <s v="Sputum"/>
    <s v="Negative"/>
    <s v="Negative"/>
    <x v="1"/>
    <s v="MTB detected"/>
    <s v="MTB Detected"/>
  </r>
  <r>
    <s v="N152"/>
    <s v="Sputum"/>
    <s v="Negative"/>
    <s v="Positive"/>
    <x v="1"/>
    <s v="MTB detected"/>
    <s v="MTB Detected"/>
  </r>
  <r>
    <s v="N153"/>
    <s v="Sputum"/>
    <s v="Negative"/>
    <s v="Positive"/>
    <x v="3"/>
    <s v="MTB Not detected"/>
    <s v="MTB Detected"/>
  </r>
  <r>
    <s v="N154"/>
    <s v="Sputum"/>
    <s v="Negative"/>
    <s v="Positive"/>
    <x v="1"/>
    <s v="MTB detected"/>
    <s v="MTB Detected"/>
  </r>
  <r>
    <s v="N155"/>
    <s v="Sputum"/>
    <s v="Negative"/>
    <s v="Positive"/>
    <x v="1"/>
    <s v="MTB detected"/>
    <s v="MTB Detected"/>
  </r>
  <r>
    <n v="1"/>
    <s v="Sputum"/>
    <s v="TB POSITIVE"/>
    <s v="Positive"/>
    <x v="10"/>
    <s v="TB DETECTED HIGH"/>
    <s v="TB DETECTED"/>
  </r>
  <r>
    <n v="2"/>
    <s v="abscess"/>
    <s v="TB POSITIVE"/>
    <s v="Positive"/>
    <x v="11"/>
    <s v="TB DETECTED HIGH"/>
    <s v="TB DETECTED"/>
  </r>
  <r>
    <n v="3"/>
    <s v="Sputum"/>
    <s v="TB POSITIVE"/>
    <s v="Positive"/>
    <x v="12"/>
    <s v="TB DETECTED MEDIUM"/>
    <s v="TB DETECTED"/>
  </r>
  <r>
    <n v="4"/>
    <s v="Sputum"/>
    <s v="TB POSITIVE"/>
    <s v="Positive"/>
    <x v="12"/>
    <s v="TB DETECTED MEDIUM"/>
    <s v="TB DETECTED"/>
  </r>
  <r>
    <n v="5"/>
    <s v="Sputum"/>
    <s v="TB POSITIVE"/>
    <s v="Positive"/>
    <x v="11"/>
    <s v="TB DETECTED HIGH"/>
    <s v="TB DETECTED"/>
  </r>
  <r>
    <n v="6"/>
    <s v="Sputum"/>
    <s v="TB NEGATIVE"/>
    <s v="Positive"/>
    <x v="12"/>
    <s v="TB DETECTED MEDIUM"/>
    <s v="TB DETECTED"/>
  </r>
  <r>
    <n v="7"/>
    <s v="Sputum"/>
    <s v="TB POSITIVE"/>
    <s v="Positive"/>
    <x v="11"/>
    <s v="TB DETECTED MEDIUM"/>
    <s v="TB DETECTED"/>
  </r>
  <r>
    <n v="8"/>
    <s v="Sputum"/>
    <s v="TB POSITIVE"/>
    <s v="Positive"/>
    <x v="11"/>
    <s v="TB DETECTED MEDIUM"/>
    <s v="TB DETECTED"/>
  </r>
  <r>
    <n v="9"/>
    <s v="Sputum"/>
    <s v="TB POSITIVE"/>
    <s v="Positive"/>
    <x v="11"/>
    <s v="TB DETECTED HIGH"/>
    <s v="TB DETECTED"/>
  </r>
  <r>
    <n v="10"/>
    <s v="Sputum"/>
    <s v="TB POSITIVE"/>
    <s v="Positive"/>
    <x v="11"/>
    <s v="TB DETECTED HIGH"/>
    <s v="TB DETECTED"/>
  </r>
  <r>
    <n v="11"/>
    <s v="abscess"/>
    <s v="TB NEGATIVE"/>
    <s v="Positive"/>
    <x v="12"/>
    <s v="TB DETECTED MEDIUM"/>
    <s v="TB DETECTED"/>
  </r>
  <r>
    <n v="12"/>
    <s v="Sputum"/>
    <s v="TB POSITIVE"/>
    <s v="Positive"/>
    <x v="12"/>
    <s v="TB DETECTED HIGH"/>
    <s v="TB DETECTED"/>
  </r>
  <r>
    <n v="13"/>
    <s v="swab (superficial)"/>
    <s v="TB POSITIVE"/>
    <s v="Positive"/>
    <x v="11"/>
    <s v="TB DETECTED MEDIUM"/>
    <s v="TB DETECTED"/>
  </r>
  <r>
    <n v="14"/>
    <s v="Sputum"/>
    <s v="TB POSITIVE"/>
    <s v="Positive"/>
    <x v="11"/>
    <s v="TB DETECTED MEDIUM"/>
    <s v="TB DETECTED"/>
  </r>
  <r>
    <n v="15"/>
    <s v="Sputum"/>
    <s v="TB POSITIVE"/>
    <s v="Positive"/>
    <x v="11"/>
    <s v="TB DETECTED HIGH"/>
    <s v="TB DETECTED"/>
  </r>
  <r>
    <n v="16"/>
    <s v="Sputum"/>
    <s v="TB NEGATIVE"/>
    <s v="Positive"/>
    <x v="11"/>
    <s v="TB DETECTED HIGH"/>
    <s v="TB DETECTED"/>
  </r>
  <r>
    <n v="17"/>
    <s v="Sputum"/>
    <s v="TB POSITIVE"/>
    <s v="Positive"/>
    <x v="13"/>
    <s v="TB NOT DETECTED"/>
    <s v="TB DETECTED"/>
  </r>
  <r>
    <n v="18"/>
    <s v="Sputum"/>
    <s v="TB POSITIVE"/>
    <s v="Positive"/>
    <x v="12"/>
    <s v="TB DETECTED MEDIUM"/>
    <s v="TB DETECTED"/>
  </r>
  <r>
    <n v="19"/>
    <s v="Sputum"/>
    <s v="TB POSITIVE"/>
    <s v="Positive"/>
    <x v="12"/>
    <s v="TB DETECTED MEDIUM"/>
    <s v="TB DETECTED"/>
  </r>
  <r>
    <n v="20"/>
    <s v="Sputum"/>
    <s v="TB NEGATIVE"/>
    <s v="Positive"/>
    <x v="12"/>
    <s v="TB DETECTED LOW"/>
    <s v="TB DETECTED"/>
  </r>
  <r>
    <n v="21"/>
    <s v="Sputum"/>
    <s v="TB POSITIVE"/>
    <s v="Positive"/>
    <x v="11"/>
    <s v="TB DETECTED MEDIUM"/>
    <s v="TB DETECTED"/>
  </r>
  <r>
    <n v="22"/>
    <s v="Sputum"/>
    <s v="TB POSITIVE"/>
    <s v="Positive"/>
    <x v="12"/>
    <s v="TB DETECTED MEDIUM"/>
    <s v="TB DETECTED"/>
  </r>
  <r>
    <n v="23"/>
    <s v="Sputum"/>
    <s v="TB POSITIVE"/>
    <s v="Positive"/>
    <x v="12"/>
    <s v="TB DETECTED LOW"/>
    <s v="TB DETECTED"/>
  </r>
  <r>
    <n v="24"/>
    <s v="swab (superficial)"/>
    <s v="TB POSITIVE"/>
    <s v="Positive"/>
    <x v="12"/>
    <s v="TB DETECTED MEDIUM"/>
    <s v="TB DETECTED"/>
  </r>
  <r>
    <n v="25"/>
    <s v="abscess"/>
    <s v="TB POSITIVE"/>
    <s v="Positive"/>
    <x v="11"/>
    <s v="TB DETECTED HIGH"/>
    <s v="TB DETECTED"/>
  </r>
  <r>
    <n v="26"/>
    <s v="Sputum"/>
    <s v="TB POSITIVE"/>
    <s v="Positive"/>
    <x v="12"/>
    <s v="TB DETECTED LOW"/>
    <s v="TB DETECTED"/>
  </r>
  <r>
    <n v="27"/>
    <s v="Sputum"/>
    <s v="TB POSITIVE"/>
    <s v="Positive"/>
    <x v="11"/>
    <s v="TB DETECTED HIGH"/>
    <s v="TB DETECTED"/>
  </r>
  <r>
    <n v="28"/>
    <s v="Sputum"/>
    <s v="TB POSITIVE"/>
    <s v="Positive"/>
    <x v="12"/>
    <s v="TB DETECTED MEDIUM"/>
    <s v="TB DETECTED"/>
  </r>
  <r>
    <n v="29"/>
    <s v="Sputum"/>
    <s v="CULTURE CONTAMINATED"/>
    <s v="Positive"/>
    <x v="12"/>
    <s v="TB DETECTED MEDIUM"/>
    <s v="TB DETECTED"/>
  </r>
  <r>
    <n v="30"/>
    <s v="Sputum"/>
    <s v="TB POSITIVE"/>
    <s v="Positive"/>
    <x v="11"/>
    <s v="TB DETECTED HIGH"/>
    <s v="TB DETECTED"/>
  </r>
  <r>
    <n v="31"/>
    <s v="Sputum"/>
    <s v="TB POSITIVE"/>
    <s v="Positive"/>
    <x v="11"/>
    <s v="TB DETECTED MEDIUM"/>
    <s v="TB DETECTED"/>
  </r>
  <r>
    <n v="32"/>
    <s v="abscess"/>
    <s v="TB POSITIVE"/>
    <s v="Positive"/>
    <x v="11"/>
    <s v="TB DETECTED HIGH"/>
    <s v="TB DETECTED"/>
  </r>
  <r>
    <n v="33"/>
    <s v="Sputum"/>
    <s v="TB POSITIVE"/>
    <s v="Positive"/>
    <x v="11"/>
    <s v="TB DETECTED MEDIUM"/>
    <s v="TB DETECTED"/>
  </r>
  <r>
    <n v="34"/>
    <s v="Sputum"/>
    <s v="TB POSITIVE"/>
    <s v="Positive"/>
    <x v="11"/>
    <s v="TB DETECTED HIGH"/>
    <s v="TB DETECTED"/>
  </r>
  <r>
    <n v="35"/>
    <s v="Sputum"/>
    <s v="CULTURE CONTAMINATED"/>
    <s v="Positive"/>
    <x v="12"/>
    <s v="TB DETECTED MEDIUM"/>
    <s v="TB DETECTED"/>
  </r>
  <r>
    <n v="36"/>
    <s v="Sputum"/>
    <s v="TB POSITIVE"/>
    <s v="Positive"/>
    <x v="11"/>
    <s v="TB DETECTED HIGH"/>
    <s v="TB DETECTED"/>
  </r>
  <r>
    <n v="37"/>
    <s v="Sputum"/>
    <s v="TB POSITIVE"/>
    <s v="Positive"/>
    <x v="11"/>
    <s v="TB DETECTED HIGH"/>
    <s v="TB DETECTED"/>
  </r>
  <r>
    <n v="38"/>
    <s v="Sputum"/>
    <s v="TB POSITIVE"/>
    <s v="Positive"/>
    <x v="12"/>
    <s v="TB DETECTED MEDIUM"/>
    <s v="TB DETECTED"/>
  </r>
  <r>
    <n v="39"/>
    <s v="Sputum"/>
    <s v="TB POSITIVE"/>
    <s v="Positive"/>
    <x v="10"/>
    <s v="TB DETECTED MEDIUM"/>
    <s v="TB DETECTED"/>
  </r>
  <r>
    <n v="40"/>
    <s v="Sputum"/>
    <s v="TB POSITIVE"/>
    <s v="Positive"/>
    <x v="12"/>
    <s v="TB DETECTED MEDIUM"/>
    <s v="TB DETECTED"/>
  </r>
  <r>
    <n v="41"/>
    <s v="Sputum"/>
    <s v="TB POSITIVE"/>
    <s v="Positive"/>
    <x v="14"/>
    <s v="TB DETECTED MEDIUM"/>
    <s v="TB NOT DETECTED"/>
  </r>
  <r>
    <n v="42"/>
    <s v="tracheal"/>
    <s v="TB POSITIVE"/>
    <s v="Positive"/>
    <x v="12"/>
    <s v="TB DETECTED MEDIUM"/>
    <s v="TB DETECTED"/>
  </r>
  <r>
    <n v="43"/>
    <s v="Sputum"/>
    <s v="TB POSITIVE"/>
    <s v="Positive"/>
    <x v="10"/>
    <s v="TB DETECTED MEDIUM"/>
    <s v="TB DETECTED"/>
  </r>
  <r>
    <n v="44"/>
    <s v="Sputum"/>
    <s v="TB POSITIVE"/>
    <s v="Positive"/>
    <x v="10"/>
    <s v="TB DETECTED MEDIUM"/>
    <s v="TB DETECTED"/>
  </r>
  <r>
    <n v="45"/>
    <s v="Sputum"/>
    <s v="TB POSITIVE"/>
    <s v="Positive"/>
    <x v="12"/>
    <s v="TB DETECTED HIGH"/>
    <s v="TB DETECTED"/>
  </r>
  <r>
    <n v="46"/>
    <s v="Sputum"/>
    <s v="TB POSITIVE"/>
    <s v="Positive"/>
    <x v="11"/>
    <s v="TB DETECTED HIGH"/>
    <s v="TB DETECTED"/>
  </r>
  <r>
    <n v="47"/>
    <s v="Sputum"/>
    <s v="TB POSITIVE"/>
    <s v="Positive"/>
    <x v="11"/>
    <s v="TB DETECTED MEDIUM"/>
    <s v="TB DETECTED"/>
  </r>
  <r>
    <n v="48"/>
    <s v="Sputum"/>
    <s v="CULTURE CONTAMINATED"/>
    <s v="Positive"/>
    <x v="11"/>
    <s v="TB DETECTED HIGH"/>
    <s v="TB DETECTED"/>
  </r>
  <r>
    <n v="49"/>
    <s v="Sputum"/>
    <s v="TB POSITIVE"/>
    <s v="Positive"/>
    <x v="11"/>
    <s v=" TB DETECTED HIGH"/>
    <s v="TB DETECTED"/>
  </r>
  <r>
    <n v="50"/>
    <s v="Sputum"/>
    <s v="TB POSITIVE"/>
    <s v="Positive"/>
    <x v="12"/>
    <s v="ERROR"/>
    <s v="TB DETECTED"/>
  </r>
  <r>
    <m/>
    <n v="205"/>
    <m/>
    <m/>
    <x v="15"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206">
  <r>
    <s v="N1"/>
    <s v="Sputum"/>
    <s v="Negative"/>
    <s v="Negative"/>
    <s v="MTB detected + Rif resistance"/>
    <x v="0"/>
    <s v="TB Positive"/>
  </r>
  <r>
    <s v="N2"/>
    <s v="Sputum"/>
    <s v="Negative"/>
    <s v="Negative"/>
    <s v="MTB detected + Rif resistance"/>
    <x v="0"/>
    <s v="TB Positive"/>
  </r>
  <r>
    <s v="N3"/>
    <s v="Sputum"/>
    <s v="Negative"/>
    <s v="Negative"/>
    <s v="MTB detected + Rif resistance"/>
    <x v="0"/>
    <s v="TB Positive"/>
  </r>
  <r>
    <s v="N4"/>
    <s v="Sputum"/>
    <s v="Negative"/>
    <s v="Negative"/>
    <s v="MTB detected + Rif resistance"/>
    <x v="0"/>
    <s v="TB Positive"/>
  </r>
  <r>
    <s v="N5"/>
    <s v="Sputum"/>
    <s v="Negative"/>
    <s v="Negative"/>
    <s v="MTB detected + Rif resistance"/>
    <x v="0"/>
    <s v="TB Positive"/>
  </r>
  <r>
    <s v="N6"/>
    <s v="Sputum"/>
    <s v="Negative"/>
    <s v="Negative"/>
    <s v="MTB detected + Rif resistance"/>
    <x v="0"/>
    <s v="TB Positive"/>
  </r>
  <r>
    <s v="N7"/>
    <s v="Sputum"/>
    <s v="Negative"/>
    <s v="Negative"/>
    <s v="MTB detected + Rif resistance"/>
    <x v="0"/>
    <s v="TB Positive"/>
  </r>
  <r>
    <s v="N8"/>
    <s v="Sputum"/>
    <s v="Negative"/>
    <s v="Negative"/>
    <s v="MTB detected + Rif resistance"/>
    <x v="0"/>
    <s v="TB Positive"/>
  </r>
  <r>
    <s v="N9"/>
    <s v="Sputum"/>
    <s v="positive"/>
    <s v="Negative"/>
    <s v="MTB detected"/>
    <x v="0"/>
    <s v="TB Positive"/>
  </r>
  <r>
    <s v="N10"/>
    <s v="Sputum"/>
    <s v="Negative"/>
    <s v="Negative"/>
    <s v="MTB detected"/>
    <x v="0"/>
    <s v="TB Negative"/>
  </r>
  <r>
    <s v="N11"/>
    <s v="Sputum"/>
    <s v="Negative"/>
    <s v="Negative"/>
    <s v="MTB detected"/>
    <x v="0"/>
    <s v="TB Negative"/>
  </r>
  <r>
    <s v="N12"/>
    <s v="Sputum"/>
    <s v="Negative"/>
    <s v="Negative"/>
    <s v="MTB detected"/>
    <x v="0"/>
    <s v="TB Negative"/>
  </r>
  <r>
    <s v="N13"/>
    <s v="Sputum"/>
    <s v="Negative"/>
    <s v="Negative"/>
    <s v="MTB detected"/>
    <x v="0"/>
    <s v="TB Negative"/>
  </r>
  <r>
    <s v="N14"/>
    <s v="Sputum"/>
    <s v="Negative"/>
    <s v="Negative"/>
    <s v="MTB detected"/>
    <x v="0"/>
    <s v="TB Negative"/>
  </r>
  <r>
    <s v="N15"/>
    <s v="Sputum"/>
    <s v="Negative"/>
    <s v="Negative"/>
    <s v="MTB detected"/>
    <x v="0"/>
    <s v="TB Negative"/>
  </r>
  <r>
    <s v="N16"/>
    <s v="Tissue"/>
    <s v="positive"/>
    <s v="Negative"/>
    <s v="MTB DETECTED VERY LOW"/>
    <x v="0"/>
    <s v="TB Negative"/>
  </r>
  <r>
    <s v="N17"/>
    <s v="Sputum"/>
    <s v="positive"/>
    <s v="Negative"/>
    <s v="MTB detected"/>
    <x v="0"/>
    <s v="TB Negative"/>
  </r>
  <r>
    <s v="N18"/>
    <s v="Sputum"/>
    <s v="positive"/>
    <s v="Negative"/>
    <s v="MTB NOT detected"/>
    <x v="0"/>
    <s v="TB Negative"/>
  </r>
  <r>
    <s v="N19"/>
    <s v="Tissue"/>
    <s v="positive"/>
    <s v="Positive"/>
    <s v="MTB detected medium"/>
    <x v="1"/>
    <s v="TB Negative"/>
  </r>
  <r>
    <s v="N20"/>
    <s v="Sputum"/>
    <s v="Negative"/>
    <s v="Negative"/>
    <s v="MTB Trace detected + Rif resistance"/>
    <x v="0"/>
    <s v="TB Positive"/>
  </r>
  <r>
    <s v="N21"/>
    <s v="Sputum"/>
    <s v="Negative"/>
    <s v="Negative"/>
    <s v="MTB Trace detected + Rif resistance"/>
    <x v="0"/>
    <s v="TB Positive"/>
  </r>
  <r>
    <s v="N22"/>
    <s v="Sputum"/>
    <s v="Negative"/>
    <s v="Negative"/>
    <s v="MTB Trace detected + Rif resistance"/>
    <x v="0"/>
    <s v="TB Positive"/>
  </r>
  <r>
    <s v="N23"/>
    <s v="Sputum"/>
    <s v="Negative"/>
    <s v="Negative"/>
    <s v="MTB Trace detected + Rif resistance"/>
    <x v="0"/>
    <s v="TB Positive"/>
  </r>
  <r>
    <s v="N24"/>
    <s v="Sputum"/>
    <s v="Negative"/>
    <s v="Negative"/>
    <s v="MTB Trace detected + Rif resistance"/>
    <x v="0"/>
    <s v="TB Positive"/>
  </r>
  <r>
    <s v="N25"/>
    <s v="Sputum"/>
    <s v="Negative"/>
    <s v="Negative"/>
    <s v="MTB Trace detected + Rif resistance"/>
    <x v="0"/>
    <s v="TB Positive"/>
  </r>
  <r>
    <s v="N26"/>
    <s v="Sputum"/>
    <s v="Negative"/>
    <s v="Negative"/>
    <s v="MTB Trace detected + Rif resistance"/>
    <x v="0"/>
    <s v="TB Positive"/>
  </r>
  <r>
    <s v="N27"/>
    <s v="Sputum"/>
    <s v="Negative"/>
    <s v="Negative"/>
    <s v="MTB Trace detected + Rif resistance"/>
    <x v="0"/>
    <s v="TB Positive"/>
  </r>
  <r>
    <s v="N28"/>
    <s v="swab (superficial)"/>
    <s v="positive"/>
    <s v="Negative"/>
    <s v="MTB  detected high"/>
    <x v="0"/>
    <s v="TB Positive"/>
  </r>
  <r>
    <s v="N29"/>
    <s v="Fluid/ aspirate"/>
    <s v="Negative"/>
    <s v="Negative"/>
    <s v="MTB NOT detected"/>
    <x v="0"/>
    <s v="TB Positive"/>
  </r>
  <r>
    <s v="N30"/>
    <s v="Fluid/ aspirate"/>
    <s v="Negative"/>
    <s v="Negative"/>
    <s v="MTB NOT detected"/>
    <x v="0"/>
    <s v="TB Positive"/>
  </r>
  <r>
    <s v="N31"/>
    <s v="Fluid/ aspirate"/>
    <s v="Negative"/>
    <s v="Negative"/>
    <s v="MTB NOT detected"/>
    <x v="0"/>
    <s v="TB Positive"/>
  </r>
  <r>
    <s v="N32"/>
    <s v="Fluid/ aspirate"/>
    <s v="Negative"/>
    <s v="Negative"/>
    <s v="MTB NOT detected"/>
    <x v="0"/>
    <s v="TB Positive"/>
  </r>
  <r>
    <s v="N33"/>
    <s v="swab (superficial)"/>
    <s v="positive"/>
    <s v="Positive"/>
    <s v="MTB detected high"/>
    <x v="2"/>
    <s v="TB Negative"/>
  </r>
  <r>
    <s v="N34"/>
    <s v="Fluid/ aspirate"/>
    <s v="Negative"/>
    <s v="Negative"/>
    <s v="MTB detected"/>
    <x v="0"/>
    <s v="TB Negative"/>
  </r>
  <r>
    <s v="N35"/>
    <s v="Fluid/ aspirate"/>
    <s v="Negative"/>
    <s v="Negative"/>
    <s v="MTB detected"/>
    <x v="0"/>
    <s v="TB Negative"/>
  </r>
  <r>
    <s v="N36"/>
    <s v="Fluid/ aspirate"/>
    <s v="Negative"/>
    <s v="Negative"/>
    <s v="MTB detected"/>
    <x v="0"/>
    <s v="TB Negative"/>
  </r>
  <r>
    <s v="N37"/>
    <s v="Fluid/ aspirate"/>
    <s v="Negative"/>
    <s v="Negative"/>
    <s v="MTB detected"/>
    <x v="0"/>
    <s v="TB Negative"/>
  </r>
  <r>
    <s v="N38"/>
    <s v="Fluid/ aspirate"/>
    <s v="Negative"/>
    <s v="Negative"/>
    <s v="MTB detected"/>
    <x v="0"/>
    <s v="TB Negative"/>
  </r>
  <r>
    <s v="N39"/>
    <s v="Fluid/ aspirate"/>
    <s v="Negative"/>
    <s v="Negative"/>
    <s v="MTB detected"/>
    <x v="0"/>
    <s v="TB Negative"/>
  </r>
  <r>
    <s v="N40"/>
    <s v="Fluid/ aspirate"/>
    <s v="Negative"/>
    <s v="Negative"/>
    <s v="MTB detected"/>
    <x v="0"/>
    <s v="TB Negative"/>
  </r>
  <r>
    <s v="N41"/>
    <s v="Sputum"/>
    <s v="positive"/>
    <s v="Negative"/>
    <s v="MTB NOT detected"/>
    <x v="0"/>
    <s v="TB Negative"/>
  </r>
  <r>
    <s v="N42"/>
    <s v="Sputum"/>
    <s v="Negative"/>
    <s v="Negative"/>
    <s v="MTB NOT detected"/>
    <x v="0"/>
    <s v="TB Negative"/>
  </r>
  <r>
    <s v="N43"/>
    <s v="Sputum"/>
    <s v="positive"/>
    <s v="Negative"/>
    <s v="MTB detected medium + Rif resistance"/>
    <x v="3"/>
    <s v="TB Negative"/>
  </r>
  <r>
    <s v="N44"/>
    <s v="Sputum"/>
    <s v="Negative"/>
    <s v="Negative"/>
    <s v="MTB NOT detected"/>
    <x v="0"/>
    <s v="TB Positive"/>
  </r>
  <r>
    <s v="N45"/>
    <s v="Sputum"/>
    <s v="Negative"/>
    <s v="Negative"/>
    <s v="MTB NOT detected"/>
    <x v="0"/>
    <s v="TB Positive"/>
  </r>
  <r>
    <s v="N46"/>
    <s v="Sputum"/>
    <s v="Negative"/>
    <s v="Negative"/>
    <s v="MTB NOT detected"/>
    <x v="0"/>
    <s v="TB Positive"/>
  </r>
  <r>
    <s v="N47"/>
    <s v="Sputum"/>
    <s v="positive"/>
    <s v="Negative"/>
    <s v="MTB detected medium"/>
    <x v="4"/>
    <s v="TB Positive"/>
  </r>
  <r>
    <s v="N48"/>
    <s v="urine"/>
    <s v="Negative"/>
    <s v="Negative"/>
    <s v="MTB DETECTED VERY LOW"/>
    <x v="0"/>
    <s v="TB Positive"/>
  </r>
  <r>
    <s v="N49"/>
    <s v="urine"/>
    <s v="Negative"/>
    <s v="Negative"/>
    <s v="MTB DETECTED VERY LOW"/>
    <x v="0"/>
    <s v="TB Positive"/>
  </r>
  <r>
    <s v="N50"/>
    <s v="urine"/>
    <s v="Negative"/>
    <s v="Negative"/>
    <s v="MTB DETECTED VERY LOW"/>
    <x v="0"/>
    <s v="TB Positive"/>
  </r>
  <r>
    <s v="N51"/>
    <s v="urine"/>
    <s v="Negative"/>
    <s v="Negative"/>
    <s v="MTB DETECTED VERY LOW"/>
    <x v="0"/>
    <s v="TB Positive"/>
  </r>
  <r>
    <s v="N52"/>
    <s v="urine"/>
    <s v="Negative"/>
    <s v="Negative"/>
    <s v="MTB DETECTED VERY LOW"/>
    <x v="0"/>
    <s v="TB Positive"/>
  </r>
  <r>
    <s v="N53"/>
    <s v="urine"/>
    <s v="Negative"/>
    <s v="Negative"/>
    <s v="MTB DETECTED VERY LOW"/>
    <x v="0"/>
    <s v="TB Positive"/>
  </r>
  <r>
    <s v="N54"/>
    <s v="urine"/>
    <s v="Negative"/>
    <s v="Negative"/>
    <s v="MTB DETECTED VERY LOW"/>
    <x v="0"/>
    <s v="TB Positive"/>
  </r>
  <r>
    <s v="N55"/>
    <s v="urine"/>
    <s v="Negative"/>
    <s v="Negative"/>
    <s v="MTB DETECTED VERY LOW"/>
    <x v="0"/>
    <s v="TB Positive"/>
  </r>
  <r>
    <s v="N56"/>
    <s v="urine"/>
    <s v="Negative"/>
    <s v="Negative"/>
    <s v="MTB DETECTED VERY LOW"/>
    <x v="0"/>
    <s v="TB Positive"/>
  </r>
  <r>
    <s v="N57"/>
    <s v="urine"/>
    <s v="Negative"/>
    <s v="Negative"/>
    <s v="MTB DETECTED VERY LOW"/>
    <x v="0"/>
    <s v="TB Positive"/>
  </r>
  <r>
    <s v="N58"/>
    <s v="urine"/>
    <s v="Negative"/>
    <s v="Negative"/>
    <s v="MTB DETECTED VERY LOW"/>
    <x v="0"/>
    <s v="TB Positive"/>
  </r>
  <r>
    <s v="N59"/>
    <s v="urine"/>
    <s v="Negative"/>
    <s v="Negative"/>
    <s v="MTB DETECTED VERY LOW"/>
    <x v="0"/>
    <s v="TB Positive"/>
  </r>
  <r>
    <s v="N60"/>
    <s v="urine"/>
    <s v="Negative"/>
    <s v="Negative"/>
    <s v="MTB DETECTED VERY LOW"/>
    <x v="0"/>
    <s v="TB Positive"/>
  </r>
  <r>
    <s v="N61"/>
    <s v="urine"/>
    <s v="Negative"/>
    <s v="Negative"/>
    <s v="MTB DETECTED VERY LOW"/>
    <x v="0"/>
    <s v="TB Positive"/>
  </r>
  <r>
    <s v="N62"/>
    <s v="urine"/>
    <s v="Negative"/>
    <s v="Negative"/>
    <s v="MTB DETECTED VERY LOW"/>
    <x v="0"/>
    <s v="TB Positive"/>
  </r>
  <r>
    <s v="N63"/>
    <s v="urine"/>
    <s v="Negative"/>
    <s v="Negative"/>
    <s v="MTB DETECTED VERY LOW"/>
    <x v="0"/>
    <s v="TB Positive"/>
  </r>
  <r>
    <s v="N64"/>
    <s v="urine"/>
    <s v="Negative"/>
    <s v="Negative"/>
    <s v="MTB DETECTED VERY LOW"/>
    <x v="0"/>
    <s v="TB Positive"/>
  </r>
  <r>
    <s v="N65"/>
    <s v="urine"/>
    <s v="Negative"/>
    <s v="Negative"/>
    <s v="MTB DETECTED VERY LOW"/>
    <x v="0"/>
    <s v="TB Positive"/>
  </r>
  <r>
    <s v="N66"/>
    <s v="urine"/>
    <s v="Negative"/>
    <s v="Negative"/>
    <s v="MTB DETECTED VERY LOW"/>
    <x v="0"/>
    <s v="TB Positive"/>
  </r>
  <r>
    <s v="N67"/>
    <s v="urine"/>
    <s v="Negative"/>
    <s v="Negative"/>
    <s v="MTB DETECTED VERY LOW"/>
    <x v="0"/>
    <s v="TB Positive"/>
  </r>
  <r>
    <s v="N68"/>
    <s v="urine"/>
    <s v="Negative"/>
    <s v="Negative"/>
    <s v="MTB DETECTED VERY LOW"/>
    <x v="0"/>
    <s v="TB Positive"/>
  </r>
  <r>
    <s v="N69"/>
    <s v="urine"/>
    <s v="Negative"/>
    <s v="Negative"/>
    <s v="MTB DETECTED VERY LOW"/>
    <x v="0"/>
    <s v="TB Positive"/>
  </r>
  <r>
    <s v="N70"/>
    <s v="urine"/>
    <s v="Negative"/>
    <s v="Negative"/>
    <s v="MTB DETECTED VERY LOW"/>
    <x v="0"/>
    <s v="TB Positive"/>
  </r>
  <r>
    <s v="N71"/>
    <s v="urine"/>
    <s v="Negative"/>
    <s v="Negative"/>
    <s v="MTB DETECTED VERY LOW"/>
    <x v="0"/>
    <s v="TB Positive"/>
  </r>
  <r>
    <s v="N72"/>
    <s v="urine"/>
    <s v="Negative"/>
    <s v="Negative"/>
    <s v="MTB DETECTED VERY LOW"/>
    <x v="0"/>
    <s v="TB Positive"/>
  </r>
  <r>
    <s v="N73"/>
    <s v="urine"/>
    <s v="Negative"/>
    <s v="Negative"/>
    <s v="MTB DETECTED VERY LOW"/>
    <x v="0"/>
    <s v="TB Positive"/>
  </r>
  <r>
    <s v="N74"/>
    <s v="Sputum"/>
    <s v="positive"/>
    <s v="Positive"/>
    <s v="MTB detected medium"/>
    <x v="0"/>
    <s v="TB Negative"/>
  </r>
  <r>
    <s v="N75"/>
    <s v="Sputum"/>
    <s v="Negative"/>
    <s v="Negative"/>
    <s v="MTB NOT detected"/>
    <x v="0"/>
    <s v="TB Negative"/>
  </r>
  <r>
    <s v="N76"/>
    <s v="Sputum"/>
    <s v="Negative"/>
    <s v="Negative"/>
    <s v="MTB NOT detected"/>
    <x v="0"/>
    <s v=" TB positive"/>
  </r>
  <r>
    <s v="N77"/>
    <s v="Sputum"/>
    <s v="Negative"/>
    <s v="Negative"/>
    <s v="MTB NOT detected"/>
    <x v="0"/>
    <s v=" TB positive"/>
  </r>
  <r>
    <s v="N78"/>
    <s v="Sputum"/>
    <s v="Negative"/>
    <s v="Negative"/>
    <s v="MTB NOT detected"/>
    <x v="0"/>
    <s v=" TB positive"/>
  </r>
  <r>
    <s v="N79"/>
    <s v="Sputum"/>
    <s v="Negative"/>
    <s v="Negative"/>
    <s v="MTB NOT detected"/>
    <x v="0"/>
    <s v=" TB positive"/>
  </r>
  <r>
    <s v="N80"/>
    <s v="Sputum"/>
    <s v="Negative"/>
    <s v="Negative"/>
    <s v="MTB NOT detected"/>
    <x v="0"/>
    <s v=" TB positive"/>
  </r>
  <r>
    <s v="N81"/>
    <s v="Sputum"/>
    <s v="Negative"/>
    <s v="Negative"/>
    <s v="MTB NOT detected"/>
    <x v="0"/>
    <s v=" TB positive"/>
  </r>
  <r>
    <s v="N82"/>
    <s v="Sputum"/>
    <s v="Negative"/>
    <s v="Negative"/>
    <s v="MTB NOT detected"/>
    <x v="0"/>
    <s v=" TB positive"/>
  </r>
  <r>
    <s v="N83"/>
    <s v="Sputum"/>
    <s v="Negative"/>
    <s v="Negative"/>
    <s v="MTB NOT detected"/>
    <x v="0"/>
    <s v=" TB positive"/>
  </r>
  <r>
    <s v="N84"/>
    <s v="Sputum"/>
    <s v="Negative"/>
    <s v="Negative"/>
    <s v="MTB NOT detected"/>
    <x v="0"/>
    <s v=" TB positive"/>
  </r>
  <r>
    <s v="N85"/>
    <s v="Sputum"/>
    <s v="Negative"/>
    <s v="Negative"/>
    <s v="MTB NOT detected"/>
    <x v="0"/>
    <s v=" TB positive"/>
  </r>
  <r>
    <s v="N86"/>
    <s v="Sputum"/>
    <s v="Negative"/>
    <s v="Negative"/>
    <s v="MTB NOT detected"/>
    <x v="0"/>
    <s v=" TB positive"/>
  </r>
  <r>
    <s v="N87"/>
    <s v="Sputum"/>
    <s v="Negative"/>
    <s v="Negative"/>
    <s v="MTB NOT detected"/>
    <x v="0"/>
    <s v=" TB positive"/>
  </r>
  <r>
    <s v="N88"/>
    <s v="Sputum"/>
    <s v="Negative"/>
    <s v="Negative"/>
    <s v="MTB NOT detected"/>
    <x v="0"/>
    <s v=" TB positive"/>
  </r>
  <r>
    <s v="N89"/>
    <s v="Sputum"/>
    <s v="Negative"/>
    <s v="Negative"/>
    <s v="MTB NOT detected"/>
    <x v="0"/>
    <s v=" TB positive"/>
  </r>
  <r>
    <s v="N90"/>
    <s v="Sputum"/>
    <s v="Negative"/>
    <s v="Negative"/>
    <s v="MTB NOT detected"/>
    <x v="0"/>
    <s v=" TB positive"/>
  </r>
  <r>
    <s v="N91"/>
    <s v="Sputum"/>
    <s v="Negative"/>
    <s v="Negative"/>
    <s v="MTB NOT detected"/>
    <x v="0"/>
    <s v=" TB positive"/>
  </r>
  <r>
    <s v="N92"/>
    <s v="Sputum"/>
    <s v="Negative"/>
    <s v="Negative"/>
    <s v="MTB NOT detected"/>
    <x v="0"/>
    <s v=" TB positive"/>
  </r>
  <r>
    <s v="N93"/>
    <s v="Sputum"/>
    <s v="Negative"/>
    <s v="Negative"/>
    <s v="MTB NOT detected"/>
    <x v="0"/>
    <s v=" TB positive"/>
  </r>
  <r>
    <s v="N94"/>
    <s v="Sputum"/>
    <s v="Negative"/>
    <s v="Negative"/>
    <s v="MTB NOT detected"/>
    <x v="0"/>
    <s v=" TB positive"/>
  </r>
  <r>
    <s v="N95"/>
    <s v="Sputum"/>
    <s v="Negative"/>
    <s v="Negative"/>
    <s v="MTB NOT detected"/>
    <x v="0"/>
    <s v=" TB positive"/>
  </r>
  <r>
    <s v="N96"/>
    <s v="Sputum"/>
    <s v="Negative"/>
    <s v="Negative"/>
    <s v="MTB NOT detected"/>
    <x v="0"/>
    <s v=" TB positive"/>
  </r>
  <r>
    <s v="N97"/>
    <s v="Sputum"/>
    <s v="Negative"/>
    <s v="Negative"/>
    <s v="MTB NOT detected"/>
    <x v="0"/>
    <s v=" TB positive"/>
  </r>
  <r>
    <s v="N98"/>
    <s v="Sputum"/>
    <s v="Negative"/>
    <s v="Negative"/>
    <s v="MTB NOT detected"/>
    <x v="0"/>
    <s v=" TB positive"/>
  </r>
  <r>
    <s v="N99"/>
    <s v="Sputum"/>
    <s v="Negative"/>
    <s v="Negative"/>
    <s v="MTB NOT detected"/>
    <x v="0"/>
    <s v=" TB positive"/>
  </r>
  <r>
    <s v="N100"/>
    <s v="Sputum"/>
    <s v="Negative"/>
    <s v="Negative"/>
    <s v="MTB NOT detected"/>
    <x v="0"/>
    <s v=" TB positive"/>
  </r>
  <r>
    <s v="N101"/>
    <s v="Sputum"/>
    <s v="Negative"/>
    <s v="Negative"/>
    <s v="MTB NOT detected"/>
    <x v="0"/>
    <s v=" TB positive"/>
  </r>
  <r>
    <s v="N102"/>
    <s v="Sputum"/>
    <s v="Negative"/>
    <s v="Negative"/>
    <s v="MTB NOT detected"/>
    <x v="0"/>
    <s v=" TB positive"/>
  </r>
  <r>
    <s v="N103"/>
    <s v="Sputum"/>
    <s v="Negative"/>
    <s v="Negative"/>
    <s v="MTB NOT detected"/>
    <x v="0"/>
    <s v=" TB positive"/>
  </r>
  <r>
    <s v="N104"/>
    <s v="Tissue"/>
    <s v="positive"/>
    <s v="Negative"/>
    <s v="MTB NOT detected"/>
    <x v="0"/>
    <s v="TB Positive"/>
  </r>
  <r>
    <s v="N105"/>
    <s v="tracheal/ aspirate"/>
    <s v="Negative"/>
    <s v="Negative"/>
    <s v="MTB NOT detected"/>
    <x v="0"/>
    <s v="TB Positive"/>
  </r>
  <r>
    <s v="N106"/>
    <s v="tracheal/ aspirate"/>
    <s v="Negative"/>
    <s v="Negative"/>
    <s v="MTB NOT detected"/>
    <x v="0"/>
    <s v="TB Positive"/>
  </r>
  <r>
    <s v="N107"/>
    <s v="tracheal/ aspirate"/>
    <s v="Negative"/>
    <s v="Negative"/>
    <s v="MTB NOT detected"/>
    <x v="0"/>
    <s v="TB Positive"/>
  </r>
  <r>
    <s v="N108"/>
    <s v="Tissue"/>
    <s v="positive"/>
    <s v="Negative"/>
    <s v="MTB NOT detected"/>
    <x v="0"/>
    <s v="TB Positive"/>
  </r>
  <r>
    <s v="N109"/>
    <s v="csf"/>
    <s v="Negative"/>
    <s v="Negative"/>
    <s v="MTB NOT detected"/>
    <x v="0"/>
    <s v="TB Positive"/>
  </r>
  <r>
    <s v="N110"/>
    <s v="csf"/>
    <s v="Negative"/>
    <s v="Negative"/>
    <s v="MTB NOT detected"/>
    <x v="0"/>
    <s v="TB Positive"/>
  </r>
  <r>
    <s v="N111"/>
    <s v="csf"/>
    <s v="Negative"/>
    <s v="Negative"/>
    <s v="MTB NOT detected"/>
    <x v="0"/>
    <s v="TB Positive"/>
  </r>
  <r>
    <s v="N112"/>
    <s v="Sputum"/>
    <s v="positive"/>
    <s v="Positive"/>
    <s v="MTB NOT detected"/>
    <x v="0"/>
    <s v="TB Negative"/>
  </r>
  <r>
    <s v="N113"/>
    <s v="urine"/>
    <s v="Negative"/>
    <s v="Negative"/>
    <s v="MTB NOT detected"/>
    <x v="0"/>
    <s v="TB Positive"/>
  </r>
  <r>
    <s v="N114"/>
    <s v="urine"/>
    <s v="Negative"/>
    <s v="Negative"/>
    <s v="MTB NOT detected"/>
    <x v="0"/>
    <s v="TB Positive"/>
  </r>
  <r>
    <s v="N115"/>
    <s v="urine"/>
    <s v="Negative"/>
    <s v="Negative"/>
    <s v="MTB NOT detected"/>
    <x v="0"/>
    <s v="TB Positive"/>
  </r>
  <r>
    <s v="N116"/>
    <s v="urine"/>
    <s v="Negative"/>
    <s v="Negative"/>
    <s v="MTB NOT detected"/>
    <x v="0"/>
    <s v="TB Positive"/>
  </r>
  <r>
    <s v="N117"/>
    <s v="urine"/>
    <s v="Negative"/>
    <s v="Negative"/>
    <s v="MTB NOT detected"/>
    <x v="0"/>
    <s v="TB Positive"/>
  </r>
  <r>
    <s v="N118"/>
    <s v="urine"/>
    <s v="Negative"/>
    <s v="Negative"/>
    <s v="MTB NOT detected"/>
    <x v="0"/>
    <s v="TB Positive"/>
  </r>
  <r>
    <s v="N119"/>
    <s v="urine"/>
    <s v="Negative"/>
    <s v="Negative"/>
    <s v="MTB NOT detected"/>
    <x v="0"/>
    <s v="TB Positive"/>
  </r>
  <r>
    <s v="N120"/>
    <s v="urine"/>
    <s v="Negative"/>
    <s v="Negative"/>
    <s v="MTB NOT detected"/>
    <x v="0"/>
    <s v="TB Positive"/>
  </r>
  <r>
    <s v="N121"/>
    <s v="urine"/>
    <s v="Negative"/>
    <s v="Negative"/>
    <s v="MTB NOT detected"/>
    <x v="0"/>
    <s v="TB Positive"/>
  </r>
  <r>
    <s v="N122"/>
    <s v="urine"/>
    <s v="Negative"/>
    <s v="Negative"/>
    <s v="MTB NOT detected"/>
    <x v="0"/>
    <s v="TB Positive"/>
  </r>
  <r>
    <s v="N123"/>
    <s v="Fluid/ aspirate"/>
    <s v="positive"/>
    <s v="Negative"/>
    <s v="MTB NOT detected"/>
    <x v="0"/>
    <s v="TB Negative"/>
  </r>
  <r>
    <s v="N124"/>
    <s v="tracheal/ aspirate"/>
    <s v="Negative"/>
    <s v="Negative"/>
    <s v="MTB NOT detected"/>
    <x v="0"/>
    <s v="TB Positive"/>
  </r>
  <r>
    <s v="N125"/>
    <s v="tracheal/ aspirate"/>
    <s v="Negative"/>
    <s v="Negative"/>
    <s v="MTB NOT detected"/>
    <x v="0"/>
    <s v="TB Positive"/>
  </r>
  <r>
    <s v="N126"/>
    <s v="tracheal/ aspirate"/>
    <s v="Negative"/>
    <s v="Negative"/>
    <s v="MTB NOT detected"/>
    <x v="0"/>
    <s v="TB Positive"/>
  </r>
  <r>
    <s v="N127"/>
    <s v="tracheal/ aspirate"/>
    <s v="Negative"/>
    <s v="Negative"/>
    <s v="MTB NOT detected"/>
    <x v="0"/>
    <s v="TB Positive"/>
  </r>
  <r>
    <s v="N128"/>
    <s v="Tissue"/>
    <s v="positive"/>
    <s v="Negative"/>
    <s v="MTB NOT detected"/>
    <x v="0"/>
    <s v="tb positive + Rif resistance"/>
  </r>
  <r>
    <s v="N129"/>
    <s v="Fluid/ aspirate"/>
    <s v="Negative"/>
    <s v="Negative"/>
    <s v="MTB NOT detected"/>
    <x v="0"/>
    <s v="TB Negative"/>
  </r>
  <r>
    <s v="N130"/>
    <s v="Fluid/ aspirate"/>
    <s v="Negative"/>
    <s v="Negative"/>
    <s v="MTB NOT detected"/>
    <x v="0"/>
    <s v="TB Negative"/>
  </r>
  <r>
    <s v="N131"/>
    <s v="Fluid/ aspirate"/>
    <s v="Negative"/>
    <s v="Negative"/>
    <s v="MTB NOT detected"/>
    <x v="0"/>
    <s v="TB Negative"/>
  </r>
  <r>
    <s v="N132"/>
    <s v="Fluid/ aspirate"/>
    <s v="Negative"/>
    <s v="Negative"/>
    <s v="MTB NOT detected"/>
    <x v="0"/>
    <s v="TB Negative"/>
  </r>
  <r>
    <s v="N133"/>
    <s v="Fluid/ aspirate"/>
    <s v="Negative"/>
    <s v="Negative"/>
    <s v="MTB NOT detected"/>
    <x v="0"/>
    <s v="TB Negative"/>
  </r>
  <r>
    <s v="N134"/>
    <s v="Sputum"/>
    <s v="positive"/>
    <s v="Negative"/>
    <s v="MTB NOT detected"/>
    <x v="0"/>
    <s v="TB Negative"/>
  </r>
  <r>
    <s v="N135"/>
    <s v="Tissue"/>
    <s v="Negative"/>
    <s v="Negative"/>
    <s v="MTB NOT detected"/>
    <x v="0"/>
    <s v="TB Positive"/>
  </r>
  <r>
    <s v="N136"/>
    <s v="Tissue"/>
    <s v="Negative"/>
    <s v="Negative"/>
    <s v="MTB NOT detected"/>
    <x v="0"/>
    <s v="TB Positive"/>
  </r>
  <r>
    <s v="N137"/>
    <s v="Tissue"/>
    <s v="Negative"/>
    <s v="Negative"/>
    <s v="MTB NOT detected"/>
    <x v="0"/>
    <s v="TB Positive"/>
  </r>
  <r>
    <s v="N138"/>
    <s v="Tissue"/>
    <s v="Negative"/>
    <s v="Negative"/>
    <s v="MTB NOT detected"/>
    <x v="0"/>
    <s v="TB Positive"/>
  </r>
  <r>
    <s v="N139"/>
    <s v="Tissue"/>
    <s v="Negative"/>
    <s v="Negative"/>
    <s v="MTB NOT detected"/>
    <x v="0"/>
    <s v="TB Positive"/>
  </r>
  <r>
    <s v="N140"/>
    <s v="Sputum"/>
    <s v="positive"/>
    <s v="Negative"/>
    <s v="MTB NOT detected"/>
    <x v="0"/>
    <s v="TB Negative"/>
  </r>
  <r>
    <s v="N141"/>
    <s v="Sputum"/>
    <s v="Negative"/>
    <s v="Negative"/>
    <s v="Invalid"/>
    <x v="0"/>
    <s v="TB Positive"/>
  </r>
  <r>
    <s v="N142"/>
    <s v="Sputum"/>
    <s v="Negative"/>
    <s v="Negative"/>
    <s v="Invalid"/>
    <x v="0"/>
    <s v="TB Positive"/>
  </r>
  <r>
    <s v="N143"/>
    <s v="Sputum"/>
    <s v="positive"/>
    <s v="Positive"/>
    <s v="MTB detected high"/>
    <x v="1"/>
    <s v="tb positive + Rif resistance"/>
  </r>
  <r>
    <s v="N144"/>
    <s v="Fluid/ aspirate"/>
    <s v="Negative"/>
    <s v="Negative"/>
    <s v="MTB NOT detected"/>
    <x v="5"/>
    <s v="TB Positive"/>
  </r>
  <r>
    <s v="N145"/>
    <s v="Sputum"/>
    <s v="positive"/>
    <s v="Negative"/>
    <s v="MTB NOT detected"/>
    <x v="0"/>
    <s v="TB Negative"/>
  </r>
  <r>
    <s v="N146"/>
    <s v="Tissue"/>
    <s v="Negative"/>
    <s v="Negative"/>
    <s v="MTB NOT detected"/>
    <x v="0"/>
    <s v="TB Negative"/>
  </r>
  <r>
    <s v="N147"/>
    <s v="Tissue"/>
    <s v="Negative"/>
    <s v="Negative"/>
    <s v="MTB NOT detected"/>
    <x v="0"/>
    <s v="TB Negative"/>
  </r>
  <r>
    <s v="N148"/>
    <s v="Tissue"/>
    <s v="Negative"/>
    <s v="Negative"/>
    <s v="MTB NOT detected"/>
    <x v="0"/>
    <s v="TB Negative"/>
  </r>
  <r>
    <s v="N149"/>
    <s v="Tissue"/>
    <s v="Negative"/>
    <s v="Negative"/>
    <s v="MTB NOT detected"/>
    <x v="0"/>
    <s v="TB Negative"/>
  </r>
  <r>
    <s v="N150"/>
    <s v="Tissue"/>
    <s v="Negative"/>
    <s v="Negative"/>
    <s v="MTB NOT detected"/>
    <x v="0"/>
    <s v="TB Negative"/>
  </r>
  <r>
    <s v="N151"/>
    <s v="Sputum"/>
    <s v="Negative"/>
    <s v="Negative"/>
    <s v="MTB detected"/>
    <x v="5"/>
    <s v="MTB Detected"/>
  </r>
  <r>
    <s v="N152"/>
    <s v="Sputum"/>
    <s v="Negative"/>
    <s v="Positive"/>
    <s v="MTB detected"/>
    <x v="5"/>
    <s v="MTB Detected"/>
  </r>
  <r>
    <s v="N153"/>
    <s v="Sputum"/>
    <s v="Negative"/>
    <s v="Positive"/>
    <s v="MTB NOT detected"/>
    <x v="0"/>
    <s v="MTB Detected"/>
  </r>
  <r>
    <s v="N154"/>
    <s v="Sputum"/>
    <s v="Negative"/>
    <s v="Positive"/>
    <s v="MTB detected"/>
    <x v="5"/>
    <s v="MTB Detected"/>
  </r>
  <r>
    <s v="N155"/>
    <s v="Sputum"/>
    <s v="Negative"/>
    <s v="Positive"/>
    <s v="MTB detected"/>
    <x v="5"/>
    <s v="MTB Detected"/>
  </r>
  <r>
    <n v="1"/>
    <s v="Sputum"/>
    <s v="TB POSITIVE"/>
    <s v="Positive"/>
    <s v="TB DETECTED"/>
    <x v="6"/>
    <s v="TB DETECTED"/>
  </r>
  <r>
    <n v="2"/>
    <s v="abscess"/>
    <s v="TB POSITIVE"/>
    <s v="Positive"/>
    <s v="TB DETECTED HIGH"/>
    <x v="6"/>
    <s v="TB DETECTED"/>
  </r>
  <r>
    <n v="3"/>
    <s v="Sputum"/>
    <s v="TB POSITIVE"/>
    <s v="Positive"/>
    <s v="TB DETECTED MEDIUM"/>
    <x v="7"/>
    <s v="TB DETECTED"/>
  </r>
  <r>
    <n v="4"/>
    <s v="Sputum"/>
    <s v="TB POSITIVE"/>
    <s v="Positive"/>
    <s v="TB DETECTED MEDIUM"/>
    <x v="7"/>
    <s v="TB DETECTED"/>
  </r>
  <r>
    <n v="5"/>
    <s v="Sputum"/>
    <s v="TB POSITIVE"/>
    <s v="Positive"/>
    <s v="TB DETECTED HIGH"/>
    <x v="6"/>
    <s v="TB DETECTED"/>
  </r>
  <r>
    <n v="6"/>
    <s v="Sputum"/>
    <s v="TB NEGATIVE"/>
    <s v="Positive"/>
    <s v="TB DETECTED MEDIUM"/>
    <x v="7"/>
    <s v="TB DETECTED"/>
  </r>
  <r>
    <n v="7"/>
    <s v="Sputum"/>
    <s v="TB POSITIVE"/>
    <s v="Positive"/>
    <s v="TB DETECTED HIGH"/>
    <x v="7"/>
    <s v="TB DETECTED"/>
  </r>
  <r>
    <n v="8"/>
    <s v="Sputum"/>
    <s v="TB POSITIVE"/>
    <s v="Positive"/>
    <s v="TB DETECTED HIGH"/>
    <x v="7"/>
    <s v="TB DETECTED"/>
  </r>
  <r>
    <n v="9"/>
    <s v="Sputum"/>
    <s v="TB POSITIVE"/>
    <s v="Positive"/>
    <s v="TB DETECTED HIGH"/>
    <x v="6"/>
    <s v="TB DETECTED"/>
  </r>
  <r>
    <n v="10"/>
    <s v="Sputum"/>
    <s v="TB POSITIVE"/>
    <s v="Positive"/>
    <s v="TB DETECTED HIGH"/>
    <x v="6"/>
    <s v="TB DETECTED"/>
  </r>
  <r>
    <n v="11"/>
    <s v="abscess"/>
    <s v="TB NEGATIVE"/>
    <s v="Positive"/>
    <s v="TB DETECTED MEDIUM"/>
    <x v="7"/>
    <s v="TB DETECTED"/>
  </r>
  <r>
    <n v="12"/>
    <s v="Sputum"/>
    <s v="TB POSITIVE"/>
    <s v="Positive"/>
    <s v="TB DETECTED MEDIUM"/>
    <x v="6"/>
    <s v="TB DETECTED"/>
  </r>
  <r>
    <n v="13"/>
    <s v="swab (superficial)"/>
    <s v="TB POSITIVE"/>
    <s v="Positive"/>
    <s v="TB DETECTED HIGH"/>
    <x v="7"/>
    <s v="TB DETECTED"/>
  </r>
  <r>
    <n v="14"/>
    <s v="Sputum"/>
    <s v="TB POSITIVE"/>
    <s v="Positive"/>
    <s v="TB DETECTED HIGH"/>
    <x v="7"/>
    <s v="TB DETECTED"/>
  </r>
  <r>
    <n v="15"/>
    <s v="Sputum"/>
    <s v="TB POSITIVE"/>
    <s v="Positive"/>
    <s v="TB DETECTED HIGH"/>
    <x v="6"/>
    <s v="TB DETECTED"/>
  </r>
  <r>
    <n v="16"/>
    <s v="Sputum"/>
    <s v="TB NEGATIVE"/>
    <s v="Positive"/>
    <s v="TB DETECTED HIGH"/>
    <x v="6"/>
    <s v="TB DETECTED"/>
  </r>
  <r>
    <n v="17"/>
    <s v="Sputum"/>
    <s v="TB POSITIVE"/>
    <s v="Positive"/>
    <s v="TB DETECTED VERY LOW"/>
    <x v="8"/>
    <s v="TB DETECTED"/>
  </r>
  <r>
    <n v="18"/>
    <s v="Sputum"/>
    <s v="TB POSITIVE"/>
    <s v="Positive"/>
    <s v="TB DETECTED MEDIUM"/>
    <x v="7"/>
    <s v="TB DETECTED"/>
  </r>
  <r>
    <n v="19"/>
    <s v="Sputum"/>
    <s v="TB POSITIVE"/>
    <s v="Positive"/>
    <s v="TB DETECTED MEDIUM"/>
    <x v="7"/>
    <s v="TB DETECTED"/>
  </r>
  <r>
    <n v="20"/>
    <s v="Sputum"/>
    <s v="TB NEGATIVE"/>
    <s v="Positive"/>
    <s v="TB DETECTED MEDIUM"/>
    <x v="9"/>
    <s v="TB DETECTED"/>
  </r>
  <r>
    <n v="21"/>
    <s v="Sputum"/>
    <s v="TB POSITIVE"/>
    <s v="Positive"/>
    <s v="TB DETECTED HIGH"/>
    <x v="7"/>
    <s v="TB DETECTED"/>
  </r>
  <r>
    <n v="22"/>
    <s v="Sputum"/>
    <s v="TB POSITIVE"/>
    <s v="Positive"/>
    <s v="TB DETECTED MEDIUM"/>
    <x v="7"/>
    <s v="TB DETECTED"/>
  </r>
  <r>
    <n v="23"/>
    <s v="Sputum"/>
    <s v="TB POSITIVE"/>
    <s v="Positive"/>
    <s v="TB DETECTED MEDIUM"/>
    <x v="9"/>
    <s v="TB DETECTED"/>
  </r>
  <r>
    <n v="24"/>
    <s v="swab (superficial)"/>
    <s v="TB POSITIVE"/>
    <s v="Positive"/>
    <s v="TB DETECTED MEDIUM"/>
    <x v="7"/>
    <s v="TB DETECTED"/>
  </r>
  <r>
    <n v="25"/>
    <s v="abscess"/>
    <s v="TB POSITIVE"/>
    <s v="Positive"/>
    <s v="TB DETECTED HIGH"/>
    <x v="6"/>
    <s v="TB DETECTED"/>
  </r>
  <r>
    <n v="26"/>
    <s v="Sputum"/>
    <s v="TB POSITIVE"/>
    <s v="Positive"/>
    <s v="TB DETECTED MEDIUM"/>
    <x v="9"/>
    <s v="TB DETECTED"/>
  </r>
  <r>
    <n v="27"/>
    <s v="Sputum"/>
    <s v="TB POSITIVE"/>
    <s v="Positive"/>
    <s v="TB DETECTED HIGH"/>
    <x v="6"/>
    <s v="TB DETECTED"/>
  </r>
  <r>
    <n v="28"/>
    <s v="Sputum"/>
    <s v="TB POSITIVE"/>
    <s v="Positive"/>
    <s v="TB DETECTED MEDIUM"/>
    <x v="7"/>
    <s v="TB DETECTED"/>
  </r>
  <r>
    <n v="29"/>
    <s v="Sputum"/>
    <s v="CULTURE CONTAMINATED"/>
    <s v="Positive"/>
    <s v="TB DETECTED MEDIUM"/>
    <x v="7"/>
    <s v="TB DETECTED"/>
  </r>
  <r>
    <n v="30"/>
    <s v="Sputum"/>
    <s v="TB POSITIVE"/>
    <s v="Positive"/>
    <s v="TB DETECTED HIGH"/>
    <x v="6"/>
    <s v="TB DETECTED"/>
  </r>
  <r>
    <n v="31"/>
    <s v="Sputum"/>
    <s v="TB POSITIVE"/>
    <s v="Positive"/>
    <s v="TB DETECTED HIGH"/>
    <x v="7"/>
    <s v="TB DETECTED"/>
  </r>
  <r>
    <n v="32"/>
    <s v="abscess"/>
    <s v="TB POSITIVE"/>
    <s v="Positive"/>
    <s v="TB DETECTED HIGH"/>
    <x v="6"/>
    <s v="TB DETECTED"/>
  </r>
  <r>
    <n v="33"/>
    <s v="Sputum"/>
    <s v="TB POSITIVE"/>
    <s v="Positive"/>
    <s v="TB DETECTED HIGH"/>
    <x v="7"/>
    <s v="TB DETECTED"/>
  </r>
  <r>
    <n v="34"/>
    <s v="Sputum"/>
    <s v="TB POSITIVE"/>
    <s v="Positive"/>
    <s v="TB DETECTED HIGH"/>
    <x v="6"/>
    <s v="TB DETECTED"/>
  </r>
  <r>
    <n v="35"/>
    <s v="Sputum"/>
    <s v="CULTURE CONTAMINATED"/>
    <s v="Positive"/>
    <s v="TB DETECTED MEDIUM"/>
    <x v="7"/>
    <s v="TB DETECTED"/>
  </r>
  <r>
    <n v="36"/>
    <s v="Sputum"/>
    <s v="TB POSITIVE"/>
    <s v="Positive"/>
    <s v="TB DETECTED HIGH"/>
    <x v="6"/>
    <s v="TB DETECTED"/>
  </r>
  <r>
    <n v="37"/>
    <s v="Sputum"/>
    <s v="TB POSITIVE"/>
    <s v="Positive"/>
    <s v="TB DETECTED HIGH"/>
    <x v="6"/>
    <s v="TB DETECTED"/>
  </r>
  <r>
    <n v="38"/>
    <s v="Sputum"/>
    <s v="TB POSITIVE"/>
    <s v="Positive"/>
    <s v="TB DETECTED MEDIUM"/>
    <x v="7"/>
    <s v="TB DETECTED"/>
  </r>
  <r>
    <n v="39"/>
    <s v="Sputum"/>
    <s v="TB POSITIVE"/>
    <s v="Positive"/>
    <s v="TB DETECTED"/>
    <x v="7"/>
    <s v="TB DETECTED"/>
  </r>
  <r>
    <n v="40"/>
    <s v="Sputum"/>
    <s v="TB POSITIVE"/>
    <s v="Positive"/>
    <s v="TB DETECTED MEDIUM"/>
    <x v="7"/>
    <s v="TB DETECTED"/>
  </r>
  <r>
    <n v="41"/>
    <s v="Sputum"/>
    <s v="TB POSITIVE"/>
    <s v="Positive"/>
    <s v="TB  DETECTED MEDIUM"/>
    <x v="7"/>
    <s v="TB NOT DETECTED"/>
  </r>
  <r>
    <n v="42"/>
    <s v="tracheal"/>
    <s v="TB POSITIVE"/>
    <s v="Positive"/>
    <s v="TB DETECTED MEDIUM"/>
    <x v="7"/>
    <s v="TB DETECTED"/>
  </r>
  <r>
    <n v="43"/>
    <s v="Sputum"/>
    <s v="TB POSITIVE"/>
    <s v="Positive"/>
    <s v="TB DETECTED"/>
    <x v="7"/>
    <s v="TB DETECTED"/>
  </r>
  <r>
    <n v="44"/>
    <s v="Sputum"/>
    <s v="TB POSITIVE"/>
    <s v="Positive"/>
    <s v="TB DETECTED"/>
    <x v="7"/>
    <s v="TB DETECTED"/>
  </r>
  <r>
    <n v="45"/>
    <s v="Sputum"/>
    <s v="TB POSITIVE"/>
    <s v="Positive"/>
    <s v="TB DETECTED MEDIUM"/>
    <x v="6"/>
    <s v="TB DETECTED"/>
  </r>
  <r>
    <n v="46"/>
    <s v="Sputum"/>
    <s v="TB POSITIVE"/>
    <s v="Positive"/>
    <s v="TB DETECTED HIGH"/>
    <x v="6"/>
    <s v="TB DETECTED"/>
  </r>
  <r>
    <n v="47"/>
    <s v="Sputum"/>
    <s v="TB POSITIVE"/>
    <s v="Positive"/>
    <s v="TB DETECTED HIGH"/>
    <x v="7"/>
    <s v="TB DETECTED"/>
  </r>
  <r>
    <n v="48"/>
    <s v="Sputum"/>
    <s v="CULTURE CONTAMINATED"/>
    <s v="Positive"/>
    <s v="TB DETECTED HIGH"/>
    <x v="6"/>
    <s v="TB DETECTED"/>
  </r>
  <r>
    <n v="49"/>
    <s v="Sputum"/>
    <s v="TB POSITIVE"/>
    <s v="Positive"/>
    <s v="TB DETECTED HIGH"/>
    <x v="10"/>
    <s v="TB DETECTED"/>
  </r>
  <r>
    <n v="50"/>
    <s v="Sputum"/>
    <s v="TB POSITIVE"/>
    <s v="Positive"/>
    <s v="TB DETECTED MEDIUM"/>
    <x v="11"/>
    <s v="TB DETECTED"/>
  </r>
  <r>
    <m/>
    <n v="205"/>
    <m/>
    <m/>
    <m/>
    <x v="12"/>
    <m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206">
  <r>
    <s v="N1"/>
    <s v="Sputum"/>
    <s v="Negative"/>
    <s v="Negative"/>
    <s v="MTB detected + Rif resistance"/>
    <s v="MTB Not detected"/>
    <x v="0"/>
  </r>
  <r>
    <s v="N2"/>
    <s v="Sputum"/>
    <s v="Negative"/>
    <s v="Negative"/>
    <s v="MTB detected + Rif resistance"/>
    <s v="MTB Not detected"/>
    <x v="0"/>
  </r>
  <r>
    <s v="N3"/>
    <s v="Sputum"/>
    <s v="Negative"/>
    <s v="Negative"/>
    <s v="MTB detected + Rif resistance"/>
    <s v="MTB Not detected"/>
    <x v="0"/>
  </r>
  <r>
    <s v="N4"/>
    <s v="Sputum"/>
    <s v="Negative"/>
    <s v="Negative"/>
    <s v="MTB detected + Rif resistance"/>
    <s v="MTB Not detected"/>
    <x v="0"/>
  </r>
  <r>
    <s v="N5"/>
    <s v="Sputum"/>
    <s v="Negative"/>
    <s v="Negative"/>
    <s v="MTB detected + Rif resistance"/>
    <s v="MTB Not detected"/>
    <x v="0"/>
  </r>
  <r>
    <s v="N6"/>
    <s v="Sputum"/>
    <s v="Negative"/>
    <s v="Negative"/>
    <s v="MTB detected + Rif resistance"/>
    <s v="MTB Not detected"/>
    <x v="0"/>
  </r>
  <r>
    <s v="N7"/>
    <s v="Sputum"/>
    <s v="Negative"/>
    <s v="Negative"/>
    <s v="MTB detected + Rif resistance"/>
    <s v="MTB Not detected"/>
    <x v="0"/>
  </r>
  <r>
    <s v="N8"/>
    <s v="Sputum"/>
    <s v="Negative"/>
    <s v="Negative"/>
    <s v="MTB detected + Rif resistance"/>
    <s v="MTB Not detected"/>
    <x v="0"/>
  </r>
  <r>
    <s v="N9"/>
    <s v="Sputum"/>
    <s v="positive"/>
    <s v="Negative"/>
    <s v="MTB detected"/>
    <s v="MTB Not detected"/>
    <x v="0"/>
  </r>
  <r>
    <s v="N10"/>
    <s v="Sputum"/>
    <s v="Negative"/>
    <s v="Negative"/>
    <s v="MTB detected"/>
    <s v="MTB Not detected"/>
    <x v="1"/>
  </r>
  <r>
    <s v="N11"/>
    <s v="Sputum"/>
    <s v="Negative"/>
    <s v="Negative"/>
    <s v="MTB detected"/>
    <s v="MTB Not detected"/>
    <x v="1"/>
  </r>
  <r>
    <s v="N12"/>
    <s v="Sputum"/>
    <s v="Negative"/>
    <s v="Negative"/>
    <s v="MTB detected"/>
    <s v="MTB Not detected"/>
    <x v="1"/>
  </r>
  <r>
    <s v="N13"/>
    <s v="Sputum"/>
    <s v="Negative"/>
    <s v="Negative"/>
    <s v="MTB detected"/>
    <s v="MTB Not detected"/>
    <x v="1"/>
  </r>
  <r>
    <s v="N14"/>
    <s v="Sputum"/>
    <s v="Negative"/>
    <s v="Negative"/>
    <s v="MTB detected"/>
    <s v="MTB Not detected"/>
    <x v="1"/>
  </r>
  <r>
    <s v="N15"/>
    <s v="Sputum"/>
    <s v="Negative"/>
    <s v="Negative"/>
    <s v="MTB detected"/>
    <s v="MTB Not detected"/>
    <x v="1"/>
  </r>
  <r>
    <s v="N16"/>
    <s v="Tissue"/>
    <s v="positive"/>
    <s v="Negative"/>
    <s v="MTB DETECTED VERY LOW"/>
    <s v="MTB Not detected"/>
    <x v="1"/>
  </r>
  <r>
    <s v="N17"/>
    <s v="Sputum"/>
    <s v="positive"/>
    <s v="Negative"/>
    <s v="MTB detected"/>
    <s v="MTB Not detected"/>
    <x v="1"/>
  </r>
  <r>
    <s v="N18"/>
    <s v="Sputum"/>
    <s v="positive"/>
    <s v="Negative"/>
    <s v="MTB NOT detected"/>
    <s v="MTB Not detected"/>
    <x v="1"/>
  </r>
  <r>
    <s v="N19"/>
    <s v="Tissue"/>
    <s v="positive"/>
    <s v="Positive"/>
    <s v="MTB detected medium"/>
    <s v="MTB detected high"/>
    <x v="1"/>
  </r>
  <r>
    <s v="N20"/>
    <s v="Sputum"/>
    <s v="Negative"/>
    <s v="Negative"/>
    <s v="MTB Trace detected + Rif resistance"/>
    <s v="MTB Not detected"/>
    <x v="0"/>
  </r>
  <r>
    <s v="N21"/>
    <s v="Sputum"/>
    <s v="Negative"/>
    <s v="Negative"/>
    <s v="MTB Trace detected + Rif resistance"/>
    <s v="MTB Not detected"/>
    <x v="0"/>
  </r>
  <r>
    <s v="N22"/>
    <s v="Sputum"/>
    <s v="Negative"/>
    <s v="Negative"/>
    <s v="MTB Trace detected + Rif resistance"/>
    <s v="MTB Not detected"/>
    <x v="0"/>
  </r>
  <r>
    <s v="N23"/>
    <s v="Sputum"/>
    <s v="Negative"/>
    <s v="Negative"/>
    <s v="MTB Trace detected + Rif resistance"/>
    <s v="MTB Not detected"/>
    <x v="0"/>
  </r>
  <r>
    <s v="N24"/>
    <s v="Sputum"/>
    <s v="Negative"/>
    <s v="Negative"/>
    <s v="MTB Trace detected + Rif resistance"/>
    <s v="MTB Not detected"/>
    <x v="0"/>
  </r>
  <r>
    <s v="N25"/>
    <s v="Sputum"/>
    <s v="Negative"/>
    <s v="Negative"/>
    <s v="MTB Trace detected + Rif resistance"/>
    <s v="MTB Not detected"/>
    <x v="0"/>
  </r>
  <r>
    <s v="N26"/>
    <s v="Sputum"/>
    <s v="Negative"/>
    <s v="Negative"/>
    <s v="MTB Trace detected + Rif resistance"/>
    <s v="MTB Not detected"/>
    <x v="0"/>
  </r>
  <r>
    <s v="N27"/>
    <s v="Sputum"/>
    <s v="Negative"/>
    <s v="Negative"/>
    <s v="MTB Trace detected + Rif resistance"/>
    <s v="MTB Not detected"/>
    <x v="0"/>
  </r>
  <r>
    <s v="N28"/>
    <s v="swab (superficial)"/>
    <s v="positive"/>
    <s v="Negative"/>
    <s v="MTB  detected high"/>
    <s v="MTB Not detected"/>
    <x v="0"/>
  </r>
  <r>
    <s v="N29"/>
    <s v="Fluid/ aspirate"/>
    <s v="Negative"/>
    <s v="Negative"/>
    <s v="MTB NOT detected"/>
    <s v="MTB Not detected"/>
    <x v="0"/>
  </r>
  <r>
    <s v="N30"/>
    <s v="Fluid/ aspirate"/>
    <s v="Negative"/>
    <s v="Negative"/>
    <s v="MTB NOT detected"/>
    <s v="MTB Not detected"/>
    <x v="0"/>
  </r>
  <r>
    <s v="N31"/>
    <s v="Fluid/ aspirate"/>
    <s v="Negative"/>
    <s v="Negative"/>
    <s v="MTB NOT detected"/>
    <s v="MTB Not detected"/>
    <x v="0"/>
  </r>
  <r>
    <s v="N32"/>
    <s v="Fluid/ aspirate"/>
    <s v="Negative"/>
    <s v="Negative"/>
    <s v="MTB NOT detected"/>
    <s v="MTB Not detected"/>
    <x v="0"/>
  </r>
  <r>
    <s v="N33"/>
    <s v="swab (superficial)"/>
    <s v="positive"/>
    <s v="Positive"/>
    <s v="MTB detected high"/>
    <s v="invalid"/>
    <x v="1"/>
  </r>
  <r>
    <s v="N34"/>
    <s v="Fluid/ aspirate"/>
    <s v="Negative"/>
    <s v="Negative"/>
    <s v="MTB detected"/>
    <s v="MTB Not detected"/>
    <x v="1"/>
  </r>
  <r>
    <s v="N35"/>
    <s v="Fluid/ aspirate"/>
    <s v="Negative"/>
    <s v="Negative"/>
    <s v="MTB detected"/>
    <s v="MTB Not detected"/>
    <x v="1"/>
  </r>
  <r>
    <s v="N36"/>
    <s v="Fluid/ aspirate"/>
    <s v="Negative"/>
    <s v="Negative"/>
    <s v="MTB detected"/>
    <s v="MTB Not detected"/>
    <x v="1"/>
  </r>
  <r>
    <s v="N37"/>
    <s v="Fluid/ aspirate"/>
    <s v="Negative"/>
    <s v="Negative"/>
    <s v="MTB detected"/>
    <s v="MTB Not detected"/>
    <x v="1"/>
  </r>
  <r>
    <s v="N38"/>
    <s v="Fluid/ aspirate"/>
    <s v="Negative"/>
    <s v="Negative"/>
    <s v="MTB detected"/>
    <s v="MTB Not detected"/>
    <x v="1"/>
  </r>
  <r>
    <s v="N39"/>
    <s v="Fluid/ aspirate"/>
    <s v="Negative"/>
    <s v="Negative"/>
    <s v="MTB detected"/>
    <s v="MTB Not detected"/>
    <x v="1"/>
  </r>
  <r>
    <s v="N40"/>
    <s v="Fluid/ aspirate"/>
    <s v="Negative"/>
    <s v="Negative"/>
    <s v="MTB detected"/>
    <s v="MTB Not detected"/>
    <x v="1"/>
  </r>
  <r>
    <s v="N41"/>
    <s v="Sputum"/>
    <s v="positive"/>
    <s v="Negative"/>
    <s v="MTB NOT detected"/>
    <s v="MTB Not detected"/>
    <x v="1"/>
  </r>
  <r>
    <s v="N42"/>
    <s v="Sputum"/>
    <s v="Negative"/>
    <s v="Negative"/>
    <s v="MTB NOT detected"/>
    <s v="MTB Not detected"/>
    <x v="1"/>
  </r>
  <r>
    <s v="N43"/>
    <s v="Sputum"/>
    <s v="positive"/>
    <s v="Negative"/>
    <s v="MTB detected medium + Rif resistance"/>
    <s v="MTB Detected low + Rif resistance"/>
    <x v="1"/>
  </r>
  <r>
    <s v="N44"/>
    <s v="Sputum"/>
    <s v="Negative"/>
    <s v="Negative"/>
    <s v="MTB NOT detected"/>
    <s v="MTB Not detected"/>
    <x v="0"/>
  </r>
  <r>
    <s v="N45"/>
    <s v="Sputum"/>
    <s v="Negative"/>
    <s v="Negative"/>
    <s v="MTB NOT detected"/>
    <s v="MTB Not detected"/>
    <x v="0"/>
  </r>
  <r>
    <s v="N46"/>
    <s v="Sputum"/>
    <s v="Negative"/>
    <s v="Negative"/>
    <s v="MTB NOT detected"/>
    <s v="MTB Not detected"/>
    <x v="0"/>
  </r>
  <r>
    <s v="N47"/>
    <s v="Sputum"/>
    <s v="positive"/>
    <s v="Negative"/>
    <s v="MTB detected medium"/>
    <s v="MTB Detected low"/>
    <x v="0"/>
  </r>
  <r>
    <s v="N48"/>
    <s v="urine"/>
    <s v="Negative"/>
    <s v="Negative"/>
    <s v="MTB DETECTED VERY LOW"/>
    <s v="MTB Not detected"/>
    <x v="0"/>
  </r>
  <r>
    <s v="N49"/>
    <s v="urine"/>
    <s v="Negative"/>
    <s v="Negative"/>
    <s v="MTB DETECTED VERY LOW"/>
    <s v="MTB Not detected"/>
    <x v="0"/>
  </r>
  <r>
    <s v="N50"/>
    <s v="urine"/>
    <s v="Negative"/>
    <s v="Negative"/>
    <s v="MTB DETECTED VERY LOW"/>
    <s v="MTB Not detected"/>
    <x v="0"/>
  </r>
  <r>
    <s v="N51"/>
    <s v="urine"/>
    <s v="Negative"/>
    <s v="Negative"/>
    <s v="MTB DETECTED VERY LOW"/>
    <s v="MTB Not detected"/>
    <x v="0"/>
  </r>
  <r>
    <s v="N52"/>
    <s v="urine"/>
    <s v="Negative"/>
    <s v="Negative"/>
    <s v="MTB DETECTED VERY LOW"/>
    <s v="MTB Not detected"/>
    <x v="0"/>
  </r>
  <r>
    <s v="N53"/>
    <s v="urine"/>
    <s v="Negative"/>
    <s v="Negative"/>
    <s v="MTB DETECTED VERY LOW"/>
    <s v="MTB Not detected"/>
    <x v="0"/>
  </r>
  <r>
    <s v="N54"/>
    <s v="urine"/>
    <s v="Negative"/>
    <s v="Negative"/>
    <s v="MTB DETECTED VERY LOW"/>
    <s v="MTB Not detected"/>
    <x v="0"/>
  </r>
  <r>
    <s v="N55"/>
    <s v="urine"/>
    <s v="Negative"/>
    <s v="Negative"/>
    <s v="MTB DETECTED VERY LOW"/>
    <s v="MTB Not detected"/>
    <x v="0"/>
  </r>
  <r>
    <s v="N56"/>
    <s v="urine"/>
    <s v="Negative"/>
    <s v="Negative"/>
    <s v="MTB DETECTED VERY LOW"/>
    <s v="MTB Not detected"/>
    <x v="0"/>
  </r>
  <r>
    <s v="N57"/>
    <s v="urine"/>
    <s v="Negative"/>
    <s v="Negative"/>
    <s v="MTB DETECTED VERY LOW"/>
    <s v="MTB Not detected"/>
    <x v="0"/>
  </r>
  <r>
    <s v="N58"/>
    <s v="urine"/>
    <s v="Negative"/>
    <s v="Negative"/>
    <s v="MTB DETECTED VERY LOW"/>
    <s v="MTB Not detected"/>
    <x v="0"/>
  </r>
  <r>
    <s v="N59"/>
    <s v="urine"/>
    <s v="Negative"/>
    <s v="Negative"/>
    <s v="MTB DETECTED VERY LOW"/>
    <s v="MTB Not detected"/>
    <x v="0"/>
  </r>
  <r>
    <s v="N60"/>
    <s v="urine"/>
    <s v="Negative"/>
    <s v="Negative"/>
    <s v="MTB DETECTED VERY LOW"/>
    <s v="MTB Not detected"/>
    <x v="0"/>
  </r>
  <r>
    <s v="N61"/>
    <s v="urine"/>
    <s v="Negative"/>
    <s v="Negative"/>
    <s v="MTB DETECTED VERY LOW"/>
    <s v="MTB Not detected"/>
    <x v="0"/>
  </r>
  <r>
    <s v="N62"/>
    <s v="urine"/>
    <s v="Negative"/>
    <s v="Negative"/>
    <s v="MTB DETECTED VERY LOW"/>
    <s v="MTB Not detected"/>
    <x v="0"/>
  </r>
  <r>
    <s v="N63"/>
    <s v="urine"/>
    <s v="Negative"/>
    <s v="Negative"/>
    <s v="MTB DETECTED VERY LOW"/>
    <s v="MTB Not detected"/>
    <x v="0"/>
  </r>
  <r>
    <s v="N64"/>
    <s v="urine"/>
    <s v="Negative"/>
    <s v="Negative"/>
    <s v="MTB DETECTED VERY LOW"/>
    <s v="MTB Not detected"/>
    <x v="0"/>
  </r>
  <r>
    <s v="N65"/>
    <s v="urine"/>
    <s v="Negative"/>
    <s v="Negative"/>
    <s v="MTB DETECTED VERY LOW"/>
    <s v="MTB Not detected"/>
    <x v="0"/>
  </r>
  <r>
    <s v="N66"/>
    <s v="urine"/>
    <s v="Negative"/>
    <s v="Negative"/>
    <s v="MTB DETECTED VERY LOW"/>
    <s v="MTB Not detected"/>
    <x v="0"/>
  </r>
  <r>
    <s v="N67"/>
    <s v="urine"/>
    <s v="Negative"/>
    <s v="Negative"/>
    <s v="MTB DETECTED VERY LOW"/>
    <s v="MTB Not detected"/>
    <x v="0"/>
  </r>
  <r>
    <s v="N68"/>
    <s v="urine"/>
    <s v="Negative"/>
    <s v="Negative"/>
    <s v="MTB DETECTED VERY LOW"/>
    <s v="MTB Not detected"/>
    <x v="0"/>
  </r>
  <r>
    <s v="N69"/>
    <s v="urine"/>
    <s v="Negative"/>
    <s v="Negative"/>
    <s v="MTB DETECTED VERY LOW"/>
    <s v="MTB Not detected"/>
    <x v="0"/>
  </r>
  <r>
    <s v="N70"/>
    <s v="urine"/>
    <s v="Negative"/>
    <s v="Negative"/>
    <s v="MTB DETECTED VERY LOW"/>
    <s v="MTB Not detected"/>
    <x v="0"/>
  </r>
  <r>
    <s v="N71"/>
    <s v="urine"/>
    <s v="Negative"/>
    <s v="Negative"/>
    <s v="MTB DETECTED VERY LOW"/>
    <s v="MTB Not detected"/>
    <x v="0"/>
  </r>
  <r>
    <s v="N72"/>
    <s v="urine"/>
    <s v="Negative"/>
    <s v="Negative"/>
    <s v="MTB DETECTED VERY LOW"/>
    <s v="MTB Not detected"/>
    <x v="0"/>
  </r>
  <r>
    <s v="N73"/>
    <s v="urine"/>
    <s v="Negative"/>
    <s v="Negative"/>
    <s v="MTB DETECTED VERY LOW"/>
    <s v="MTB Not detected"/>
    <x v="0"/>
  </r>
  <r>
    <s v="N74"/>
    <s v="Sputum"/>
    <s v="positive"/>
    <s v="Positive"/>
    <s v="MTB detected medium"/>
    <s v="MTB Not detected"/>
    <x v="1"/>
  </r>
  <r>
    <s v="N75"/>
    <s v="Sputum"/>
    <s v="Negative"/>
    <s v="Negative"/>
    <s v="MTB NOT detected"/>
    <s v="MTB Not detected"/>
    <x v="1"/>
  </r>
  <r>
    <s v="N76"/>
    <s v="Sputum"/>
    <s v="Negative"/>
    <s v="Negative"/>
    <s v="MTB NOT detected"/>
    <s v="MTB Not detected"/>
    <x v="2"/>
  </r>
  <r>
    <s v="N77"/>
    <s v="Sputum"/>
    <s v="Negative"/>
    <s v="Negative"/>
    <s v="MTB NOT detected"/>
    <s v="MTB Not detected"/>
    <x v="2"/>
  </r>
  <r>
    <s v="N78"/>
    <s v="Sputum"/>
    <s v="Negative"/>
    <s v="Negative"/>
    <s v="MTB NOT detected"/>
    <s v="MTB Not detected"/>
    <x v="2"/>
  </r>
  <r>
    <s v="N79"/>
    <s v="Sputum"/>
    <s v="Negative"/>
    <s v="Negative"/>
    <s v="MTB NOT detected"/>
    <s v="MTB Not detected"/>
    <x v="2"/>
  </r>
  <r>
    <s v="N80"/>
    <s v="Sputum"/>
    <s v="Negative"/>
    <s v="Negative"/>
    <s v="MTB NOT detected"/>
    <s v="MTB Not detected"/>
    <x v="2"/>
  </r>
  <r>
    <s v="N81"/>
    <s v="Sputum"/>
    <s v="Negative"/>
    <s v="Negative"/>
    <s v="MTB NOT detected"/>
    <s v="MTB Not detected"/>
    <x v="2"/>
  </r>
  <r>
    <s v="N82"/>
    <s v="Sputum"/>
    <s v="Negative"/>
    <s v="Negative"/>
    <s v="MTB NOT detected"/>
    <s v="MTB Not detected"/>
    <x v="2"/>
  </r>
  <r>
    <s v="N83"/>
    <s v="Sputum"/>
    <s v="Negative"/>
    <s v="Negative"/>
    <s v="MTB NOT detected"/>
    <s v="MTB Not detected"/>
    <x v="2"/>
  </r>
  <r>
    <s v="N84"/>
    <s v="Sputum"/>
    <s v="Negative"/>
    <s v="Negative"/>
    <s v="MTB NOT detected"/>
    <s v="MTB Not detected"/>
    <x v="2"/>
  </r>
  <r>
    <s v="N85"/>
    <s v="Sputum"/>
    <s v="Negative"/>
    <s v="Negative"/>
    <s v="MTB NOT detected"/>
    <s v="MTB Not detected"/>
    <x v="2"/>
  </r>
  <r>
    <s v="N86"/>
    <s v="Sputum"/>
    <s v="Negative"/>
    <s v="Negative"/>
    <s v="MTB NOT detected"/>
    <s v="MTB Not detected"/>
    <x v="2"/>
  </r>
  <r>
    <s v="N87"/>
    <s v="Sputum"/>
    <s v="Negative"/>
    <s v="Negative"/>
    <s v="MTB NOT detected"/>
    <s v="MTB Not detected"/>
    <x v="2"/>
  </r>
  <r>
    <s v="N88"/>
    <s v="Sputum"/>
    <s v="Negative"/>
    <s v="Negative"/>
    <s v="MTB NOT detected"/>
    <s v="MTB Not detected"/>
    <x v="2"/>
  </r>
  <r>
    <s v="N89"/>
    <s v="Sputum"/>
    <s v="Negative"/>
    <s v="Negative"/>
    <s v="MTB NOT detected"/>
    <s v="MTB Not detected"/>
    <x v="2"/>
  </r>
  <r>
    <s v="N90"/>
    <s v="Sputum"/>
    <s v="Negative"/>
    <s v="Negative"/>
    <s v="MTB NOT detected"/>
    <s v="MTB Not detected"/>
    <x v="2"/>
  </r>
  <r>
    <s v="N91"/>
    <s v="Sputum"/>
    <s v="Negative"/>
    <s v="Negative"/>
    <s v="MTB NOT detected"/>
    <s v="MTB Not detected"/>
    <x v="2"/>
  </r>
  <r>
    <s v="N92"/>
    <s v="Sputum"/>
    <s v="Negative"/>
    <s v="Negative"/>
    <s v="MTB NOT detected"/>
    <s v="MTB Not detected"/>
    <x v="2"/>
  </r>
  <r>
    <s v="N93"/>
    <s v="Sputum"/>
    <s v="Negative"/>
    <s v="Negative"/>
    <s v="MTB NOT detected"/>
    <s v="MTB Not detected"/>
    <x v="2"/>
  </r>
  <r>
    <s v="N94"/>
    <s v="Sputum"/>
    <s v="Negative"/>
    <s v="Negative"/>
    <s v="MTB NOT detected"/>
    <s v="MTB Not detected"/>
    <x v="2"/>
  </r>
  <r>
    <s v="N95"/>
    <s v="Sputum"/>
    <s v="Negative"/>
    <s v="Negative"/>
    <s v="MTB NOT detected"/>
    <s v="MTB Not detected"/>
    <x v="2"/>
  </r>
  <r>
    <s v="N96"/>
    <s v="Sputum"/>
    <s v="Negative"/>
    <s v="Negative"/>
    <s v="MTB NOT detected"/>
    <s v="MTB Not detected"/>
    <x v="2"/>
  </r>
  <r>
    <s v="N97"/>
    <s v="Sputum"/>
    <s v="Negative"/>
    <s v="Negative"/>
    <s v="MTB NOT detected"/>
    <s v="MTB Not detected"/>
    <x v="2"/>
  </r>
  <r>
    <s v="N98"/>
    <s v="Sputum"/>
    <s v="Negative"/>
    <s v="Negative"/>
    <s v="MTB NOT detected"/>
    <s v="MTB Not detected"/>
    <x v="2"/>
  </r>
  <r>
    <s v="N99"/>
    <s v="Sputum"/>
    <s v="Negative"/>
    <s v="Negative"/>
    <s v="MTB NOT detected"/>
    <s v="MTB Not detected"/>
    <x v="2"/>
  </r>
  <r>
    <s v="N100"/>
    <s v="Sputum"/>
    <s v="Negative"/>
    <s v="Negative"/>
    <s v="MTB NOT detected"/>
    <s v="MTB Not detected"/>
    <x v="2"/>
  </r>
  <r>
    <s v="N101"/>
    <s v="Sputum"/>
    <s v="Negative"/>
    <s v="Negative"/>
    <s v="MTB NOT detected"/>
    <s v="MTB Not detected"/>
    <x v="2"/>
  </r>
  <r>
    <s v="N102"/>
    <s v="Sputum"/>
    <s v="Negative"/>
    <s v="Negative"/>
    <s v="MTB NOT detected"/>
    <s v="MTB Not detected"/>
    <x v="2"/>
  </r>
  <r>
    <s v="N103"/>
    <s v="Sputum"/>
    <s v="Negative"/>
    <s v="Negative"/>
    <s v="MTB NOT detected"/>
    <s v="MTB Not detected"/>
    <x v="2"/>
  </r>
  <r>
    <s v="N104"/>
    <s v="Tissue"/>
    <s v="positive"/>
    <s v="Negative"/>
    <s v="MTB NOT detected"/>
    <s v="MTB Not detected"/>
    <x v="0"/>
  </r>
  <r>
    <s v="N105"/>
    <s v="tracheal/ aspirate"/>
    <s v="Negative"/>
    <s v="Negative"/>
    <s v="MTB NOT detected"/>
    <s v="MTB Not detected"/>
    <x v="0"/>
  </r>
  <r>
    <s v="N106"/>
    <s v="tracheal/ aspirate"/>
    <s v="Negative"/>
    <s v="Negative"/>
    <s v="MTB NOT detected"/>
    <s v="MTB Not detected"/>
    <x v="0"/>
  </r>
  <r>
    <s v="N107"/>
    <s v="tracheal/ aspirate"/>
    <s v="Negative"/>
    <s v="Negative"/>
    <s v="MTB NOT detected"/>
    <s v="MTB Not detected"/>
    <x v="0"/>
  </r>
  <r>
    <s v="N108"/>
    <s v="Tissue"/>
    <s v="positive"/>
    <s v="Negative"/>
    <s v="MTB NOT detected"/>
    <s v="MTB Not detected"/>
    <x v="0"/>
  </r>
  <r>
    <s v="N109"/>
    <s v="csf"/>
    <s v="Negative"/>
    <s v="Negative"/>
    <s v="MTB NOT detected"/>
    <s v="MTB Not detected"/>
    <x v="0"/>
  </r>
  <r>
    <s v="N110"/>
    <s v="csf"/>
    <s v="Negative"/>
    <s v="Negative"/>
    <s v="MTB NOT detected"/>
    <s v="MTB Not detected"/>
    <x v="0"/>
  </r>
  <r>
    <s v="N111"/>
    <s v="csf"/>
    <s v="Negative"/>
    <s v="Negative"/>
    <s v="MTB NOT detected"/>
    <s v="MTB Not detected"/>
    <x v="0"/>
  </r>
  <r>
    <s v="N112"/>
    <s v="Sputum"/>
    <s v="positive"/>
    <s v="Positive"/>
    <s v="MTB NOT detected"/>
    <s v="MTB Not detected"/>
    <x v="1"/>
  </r>
  <r>
    <s v="N113"/>
    <s v="urine"/>
    <s v="Negative"/>
    <s v="Negative"/>
    <s v="MTB NOT detected"/>
    <s v="MTB Not detected"/>
    <x v="0"/>
  </r>
  <r>
    <s v="N114"/>
    <s v="urine"/>
    <s v="Negative"/>
    <s v="Negative"/>
    <s v="MTB NOT detected"/>
    <s v="MTB Not detected"/>
    <x v="0"/>
  </r>
  <r>
    <s v="N115"/>
    <s v="urine"/>
    <s v="Negative"/>
    <s v="Negative"/>
    <s v="MTB NOT detected"/>
    <s v="MTB Not detected"/>
    <x v="0"/>
  </r>
  <r>
    <s v="N116"/>
    <s v="urine"/>
    <s v="Negative"/>
    <s v="Negative"/>
    <s v="MTB NOT detected"/>
    <s v="MTB Not detected"/>
    <x v="0"/>
  </r>
  <r>
    <s v="N117"/>
    <s v="urine"/>
    <s v="Negative"/>
    <s v="Negative"/>
    <s v="MTB NOT detected"/>
    <s v="MTB Not detected"/>
    <x v="0"/>
  </r>
  <r>
    <s v="N118"/>
    <s v="urine"/>
    <s v="Negative"/>
    <s v="Negative"/>
    <s v="MTB NOT detected"/>
    <s v="MTB Not detected"/>
    <x v="0"/>
  </r>
  <r>
    <s v="N119"/>
    <s v="urine"/>
    <s v="Negative"/>
    <s v="Negative"/>
    <s v="MTB NOT detected"/>
    <s v="MTB Not detected"/>
    <x v="0"/>
  </r>
  <r>
    <s v="N120"/>
    <s v="urine"/>
    <s v="Negative"/>
    <s v="Negative"/>
    <s v="MTB NOT detected"/>
    <s v="MTB Not detected"/>
    <x v="0"/>
  </r>
  <r>
    <s v="N121"/>
    <s v="urine"/>
    <s v="Negative"/>
    <s v="Negative"/>
    <s v="MTB NOT detected"/>
    <s v="MTB Not detected"/>
    <x v="0"/>
  </r>
  <r>
    <s v="N122"/>
    <s v="urine"/>
    <s v="Negative"/>
    <s v="Negative"/>
    <s v="MTB NOT detected"/>
    <s v="MTB Not detected"/>
    <x v="0"/>
  </r>
  <r>
    <s v="N123"/>
    <s v="Fluid/ aspirate"/>
    <s v="positive"/>
    <s v="Negative"/>
    <s v="MTB NOT detected"/>
    <s v="MTB Not detected"/>
    <x v="1"/>
  </r>
  <r>
    <s v="N124"/>
    <s v="tracheal/ aspirate"/>
    <s v="Negative"/>
    <s v="Negative"/>
    <s v="MTB NOT detected"/>
    <s v="MTB Not detected"/>
    <x v="0"/>
  </r>
  <r>
    <s v="N125"/>
    <s v="tracheal/ aspirate"/>
    <s v="Negative"/>
    <s v="Negative"/>
    <s v="MTB NOT detected"/>
    <s v="MTB Not detected"/>
    <x v="0"/>
  </r>
  <r>
    <s v="N126"/>
    <s v="tracheal/ aspirate"/>
    <s v="Negative"/>
    <s v="Negative"/>
    <s v="MTB NOT detected"/>
    <s v="MTB Not detected"/>
    <x v="0"/>
  </r>
  <r>
    <s v="N127"/>
    <s v="tracheal/ aspirate"/>
    <s v="Negative"/>
    <s v="Negative"/>
    <s v="MTB NOT detected"/>
    <s v="MTB Not detected"/>
    <x v="0"/>
  </r>
  <r>
    <s v="N128"/>
    <s v="Tissue"/>
    <s v="positive"/>
    <s v="Negative"/>
    <s v="MTB NOT detected"/>
    <s v="MTB Not detected"/>
    <x v="3"/>
  </r>
  <r>
    <s v="N129"/>
    <s v="Fluid/ aspirate"/>
    <s v="Negative"/>
    <s v="Negative"/>
    <s v="MTB NOT detected"/>
    <s v="MTB Not detected"/>
    <x v="1"/>
  </r>
  <r>
    <s v="N130"/>
    <s v="Fluid/ aspirate"/>
    <s v="Negative"/>
    <s v="Negative"/>
    <s v="MTB NOT detected"/>
    <s v="MTB Not detected"/>
    <x v="1"/>
  </r>
  <r>
    <s v="N131"/>
    <s v="Fluid/ aspirate"/>
    <s v="Negative"/>
    <s v="Negative"/>
    <s v="MTB NOT detected"/>
    <s v="MTB Not detected"/>
    <x v="1"/>
  </r>
  <r>
    <s v="N132"/>
    <s v="Fluid/ aspirate"/>
    <s v="Negative"/>
    <s v="Negative"/>
    <s v="MTB NOT detected"/>
    <s v="MTB Not detected"/>
    <x v="1"/>
  </r>
  <r>
    <s v="N133"/>
    <s v="Fluid/ aspirate"/>
    <s v="Negative"/>
    <s v="Negative"/>
    <s v="MTB NOT detected"/>
    <s v="MTB Not detected"/>
    <x v="1"/>
  </r>
  <r>
    <s v="N134"/>
    <s v="Sputum"/>
    <s v="positive"/>
    <s v="Negative"/>
    <s v="MTB NOT detected"/>
    <s v="MTB Not detected"/>
    <x v="1"/>
  </r>
  <r>
    <s v="N135"/>
    <s v="Tissue"/>
    <s v="Negative"/>
    <s v="Negative"/>
    <s v="MTB NOT detected"/>
    <s v="MTB Not detected"/>
    <x v="0"/>
  </r>
  <r>
    <s v="N136"/>
    <s v="Tissue"/>
    <s v="Negative"/>
    <s v="Negative"/>
    <s v="MTB NOT detected"/>
    <s v="MTB Not detected"/>
    <x v="0"/>
  </r>
  <r>
    <s v="N137"/>
    <s v="Tissue"/>
    <s v="Negative"/>
    <s v="Negative"/>
    <s v="MTB NOT detected"/>
    <s v="MTB Not detected"/>
    <x v="0"/>
  </r>
  <r>
    <s v="N138"/>
    <s v="Tissue"/>
    <s v="Negative"/>
    <s v="Negative"/>
    <s v="MTB NOT detected"/>
    <s v="MTB Not detected"/>
    <x v="0"/>
  </r>
  <r>
    <s v="N139"/>
    <s v="Tissue"/>
    <s v="Negative"/>
    <s v="Negative"/>
    <s v="MTB NOT detected"/>
    <s v="MTB Not detected"/>
    <x v="0"/>
  </r>
  <r>
    <s v="N140"/>
    <s v="Sputum"/>
    <s v="positive"/>
    <s v="Negative"/>
    <s v="MTB NOT detected"/>
    <s v="MTB Not detected"/>
    <x v="1"/>
  </r>
  <r>
    <s v="N141"/>
    <s v="Sputum"/>
    <s v="Negative"/>
    <s v="Negative"/>
    <s v="Invalid"/>
    <s v="MTB Not detected"/>
    <x v="0"/>
  </r>
  <r>
    <s v="N142"/>
    <s v="Sputum"/>
    <s v="Negative"/>
    <s v="Negative"/>
    <s v="Invalid"/>
    <s v="MTB Not detected"/>
    <x v="0"/>
  </r>
  <r>
    <s v="N143"/>
    <s v="Sputum"/>
    <s v="positive"/>
    <s v="Positive"/>
    <s v="MTB detected high"/>
    <s v="MTB detected high"/>
    <x v="3"/>
  </r>
  <r>
    <s v="N144"/>
    <s v="Fluid/ aspirate"/>
    <s v="Negative"/>
    <s v="Negative"/>
    <s v="MTB NOT detected"/>
    <s v="MTB detected"/>
    <x v="0"/>
  </r>
  <r>
    <s v="N145"/>
    <s v="Sputum"/>
    <s v="positive"/>
    <s v="Negative"/>
    <s v="MTB NOT detected"/>
    <s v="MTB Not detected"/>
    <x v="1"/>
  </r>
  <r>
    <s v="N146"/>
    <s v="Tissue"/>
    <s v="Negative"/>
    <s v="Negative"/>
    <s v="MTB NOT detected"/>
    <s v="MTB Not detected"/>
    <x v="1"/>
  </r>
  <r>
    <s v="N147"/>
    <s v="Tissue"/>
    <s v="Negative"/>
    <s v="Negative"/>
    <s v="MTB NOT detected"/>
    <s v="MTB Not detected"/>
    <x v="1"/>
  </r>
  <r>
    <s v="N148"/>
    <s v="Tissue"/>
    <s v="Negative"/>
    <s v="Negative"/>
    <s v="MTB NOT detected"/>
    <s v="MTB Not detected"/>
    <x v="1"/>
  </r>
  <r>
    <s v="N149"/>
    <s v="Tissue"/>
    <s v="Negative"/>
    <s v="Negative"/>
    <s v="MTB NOT detected"/>
    <s v="MTB Not detected"/>
    <x v="1"/>
  </r>
  <r>
    <s v="N150"/>
    <s v="Tissue"/>
    <s v="Negative"/>
    <s v="Negative"/>
    <s v="MTB NOT detected"/>
    <s v="MTB Not detected"/>
    <x v="1"/>
  </r>
  <r>
    <s v="N151"/>
    <s v="Sputum"/>
    <s v="Negative"/>
    <s v="Negative"/>
    <s v="MTB detected"/>
    <s v="MTB detected"/>
    <x v="4"/>
  </r>
  <r>
    <s v="N152"/>
    <s v="Sputum"/>
    <s v="Negative"/>
    <s v="Positive"/>
    <s v="MTB detected"/>
    <s v="MTB detected"/>
    <x v="4"/>
  </r>
  <r>
    <s v="N153"/>
    <s v="Sputum"/>
    <s v="Negative"/>
    <s v="Positive"/>
    <s v="MTB NOT detected"/>
    <s v="MTB Not detected"/>
    <x v="4"/>
  </r>
  <r>
    <s v="N154"/>
    <s v="Sputum"/>
    <s v="Negative"/>
    <s v="Positive"/>
    <s v="MTB detected"/>
    <s v="MTB detected"/>
    <x v="4"/>
  </r>
  <r>
    <s v="N155"/>
    <s v="Sputum"/>
    <s v="Negative"/>
    <s v="Positive"/>
    <s v="MTB detected"/>
    <s v="MTB detected"/>
    <x v="4"/>
  </r>
  <r>
    <n v="1"/>
    <s v="Sputum"/>
    <s v="TB POSITIVE"/>
    <s v="Positive"/>
    <s v="TB DETECTED"/>
    <s v="TB DETECTED HIGH"/>
    <x v="5"/>
  </r>
  <r>
    <n v="2"/>
    <s v="abscess"/>
    <s v="TB POSITIVE"/>
    <s v="Positive"/>
    <s v="TB DETECTED HIGH"/>
    <s v="TB DETECTED HIGH"/>
    <x v="5"/>
  </r>
  <r>
    <n v="3"/>
    <s v="Sputum"/>
    <s v="TB POSITIVE"/>
    <s v="Positive"/>
    <s v="TB DETECTED MEDIUM"/>
    <s v="TB DETECTED MEDIUM"/>
    <x v="5"/>
  </r>
  <r>
    <n v="4"/>
    <s v="Sputum"/>
    <s v="TB POSITIVE"/>
    <s v="Positive"/>
    <s v="TB DETECTED MEDIUM"/>
    <s v="TB DETECTED MEDIUM"/>
    <x v="5"/>
  </r>
  <r>
    <n v="5"/>
    <s v="Sputum"/>
    <s v="TB POSITIVE"/>
    <s v="Positive"/>
    <s v="TB DETECTED HIGH"/>
    <s v="TB DETECTED HIGH"/>
    <x v="5"/>
  </r>
  <r>
    <n v="6"/>
    <s v="Sputum"/>
    <s v="TB NEGATIVE"/>
    <s v="Positive"/>
    <s v="TB DETECTED MEDIUM"/>
    <s v="TB DETECTED MEDIUM"/>
    <x v="5"/>
  </r>
  <r>
    <n v="7"/>
    <s v="Sputum"/>
    <s v="TB POSITIVE"/>
    <s v="Positive"/>
    <s v="TB DETECTED HIGH"/>
    <s v="TB DETECTED MEDIUM"/>
    <x v="5"/>
  </r>
  <r>
    <n v="8"/>
    <s v="Sputum"/>
    <s v="TB POSITIVE"/>
    <s v="Positive"/>
    <s v="TB DETECTED HIGH"/>
    <s v="TB DETECTED MEDIUM"/>
    <x v="5"/>
  </r>
  <r>
    <n v="9"/>
    <s v="Sputum"/>
    <s v="TB POSITIVE"/>
    <s v="Positive"/>
    <s v="TB DETECTED HIGH"/>
    <s v="TB DETECTED HIGH"/>
    <x v="5"/>
  </r>
  <r>
    <n v="10"/>
    <s v="Sputum"/>
    <s v="TB POSITIVE"/>
    <s v="Positive"/>
    <s v="TB DETECTED HIGH"/>
    <s v="TB DETECTED HIGH"/>
    <x v="5"/>
  </r>
  <r>
    <n v="11"/>
    <s v="abscess"/>
    <s v="TB NEGATIVE"/>
    <s v="Positive"/>
    <s v="TB DETECTED MEDIUM"/>
    <s v="TB DETECTED MEDIUM"/>
    <x v="5"/>
  </r>
  <r>
    <n v="12"/>
    <s v="Sputum"/>
    <s v="TB POSITIVE"/>
    <s v="Positive"/>
    <s v="TB DETECTED MEDIUM"/>
    <s v="TB DETECTED HIGH"/>
    <x v="5"/>
  </r>
  <r>
    <n v="13"/>
    <s v="swab (superficial)"/>
    <s v="TB POSITIVE"/>
    <s v="Positive"/>
    <s v="TB DETECTED HIGH"/>
    <s v="TB DETECTED MEDIUM"/>
    <x v="5"/>
  </r>
  <r>
    <n v="14"/>
    <s v="Sputum"/>
    <s v="TB POSITIVE"/>
    <s v="Positive"/>
    <s v="TB DETECTED HIGH"/>
    <s v="TB DETECTED MEDIUM"/>
    <x v="5"/>
  </r>
  <r>
    <n v="15"/>
    <s v="Sputum"/>
    <s v="TB POSITIVE"/>
    <s v="Positive"/>
    <s v="TB DETECTED HIGH"/>
    <s v="TB DETECTED HIGH"/>
    <x v="5"/>
  </r>
  <r>
    <n v="16"/>
    <s v="Sputum"/>
    <s v="TB NEGATIVE"/>
    <s v="Positive"/>
    <s v="TB DETECTED HIGH"/>
    <s v="TB DETECTED HIGH"/>
    <x v="5"/>
  </r>
  <r>
    <n v="17"/>
    <s v="Sputum"/>
    <s v="TB POSITIVE"/>
    <s v="Positive"/>
    <s v="TB DETECTED VERY LOW"/>
    <s v="TB NOT DETECTED"/>
    <x v="5"/>
  </r>
  <r>
    <n v="18"/>
    <s v="Sputum"/>
    <s v="TB POSITIVE"/>
    <s v="Positive"/>
    <s v="TB DETECTED MEDIUM"/>
    <s v="TB DETECTED MEDIUM"/>
    <x v="5"/>
  </r>
  <r>
    <n v="19"/>
    <s v="Sputum"/>
    <s v="TB POSITIVE"/>
    <s v="Positive"/>
    <s v="TB DETECTED MEDIUM"/>
    <s v="TB DETECTED MEDIUM"/>
    <x v="5"/>
  </r>
  <r>
    <n v="20"/>
    <s v="Sputum"/>
    <s v="TB NEGATIVE"/>
    <s v="Positive"/>
    <s v="TB DETECTED MEDIUM"/>
    <s v="TB DETECTED LOW"/>
    <x v="5"/>
  </r>
  <r>
    <n v="21"/>
    <s v="Sputum"/>
    <s v="TB POSITIVE"/>
    <s v="Positive"/>
    <s v="TB DETECTED HIGH"/>
    <s v="TB DETECTED MEDIUM"/>
    <x v="5"/>
  </r>
  <r>
    <n v="22"/>
    <s v="Sputum"/>
    <s v="TB POSITIVE"/>
    <s v="Positive"/>
    <s v="TB DETECTED MEDIUM"/>
    <s v="TB DETECTED MEDIUM"/>
    <x v="5"/>
  </r>
  <r>
    <n v="23"/>
    <s v="Sputum"/>
    <s v="TB POSITIVE"/>
    <s v="Positive"/>
    <s v="TB DETECTED MEDIUM"/>
    <s v="TB DETECTED LOW"/>
    <x v="5"/>
  </r>
  <r>
    <n v="24"/>
    <s v="swab (superficial)"/>
    <s v="TB POSITIVE"/>
    <s v="Positive"/>
    <s v="TB DETECTED MEDIUM"/>
    <s v="TB DETECTED MEDIUM"/>
    <x v="5"/>
  </r>
  <r>
    <n v="25"/>
    <s v="abscess"/>
    <s v="TB POSITIVE"/>
    <s v="Positive"/>
    <s v="TB DETECTED HIGH"/>
    <s v="TB DETECTED HIGH"/>
    <x v="5"/>
  </r>
  <r>
    <n v="26"/>
    <s v="Sputum"/>
    <s v="TB POSITIVE"/>
    <s v="Positive"/>
    <s v="TB DETECTED MEDIUM"/>
    <s v="TB DETECTED LOW"/>
    <x v="5"/>
  </r>
  <r>
    <n v="27"/>
    <s v="Sputum"/>
    <s v="TB POSITIVE"/>
    <s v="Positive"/>
    <s v="TB DETECTED HIGH"/>
    <s v="TB DETECTED HIGH"/>
    <x v="5"/>
  </r>
  <r>
    <n v="28"/>
    <s v="Sputum"/>
    <s v="TB POSITIVE"/>
    <s v="Positive"/>
    <s v="TB DETECTED MEDIUM"/>
    <s v="TB DETECTED MEDIUM"/>
    <x v="5"/>
  </r>
  <r>
    <n v="29"/>
    <s v="Sputum"/>
    <s v="CULTURE CONTAMINATED"/>
    <s v="Positive"/>
    <s v="TB DETECTED MEDIUM"/>
    <s v="TB DETECTED MEDIUM"/>
    <x v="5"/>
  </r>
  <r>
    <n v="30"/>
    <s v="Sputum"/>
    <s v="TB POSITIVE"/>
    <s v="Positive"/>
    <s v="TB DETECTED HIGH"/>
    <s v="TB DETECTED HIGH"/>
    <x v="5"/>
  </r>
  <r>
    <n v="31"/>
    <s v="Sputum"/>
    <s v="TB POSITIVE"/>
    <s v="Positive"/>
    <s v="TB DETECTED HIGH"/>
    <s v="TB DETECTED MEDIUM"/>
    <x v="5"/>
  </r>
  <r>
    <n v="32"/>
    <s v="abscess"/>
    <s v="TB POSITIVE"/>
    <s v="Positive"/>
    <s v="TB DETECTED HIGH"/>
    <s v="TB DETECTED HIGH"/>
    <x v="5"/>
  </r>
  <r>
    <n v="33"/>
    <s v="Sputum"/>
    <s v="TB POSITIVE"/>
    <s v="Positive"/>
    <s v="TB DETECTED HIGH"/>
    <s v="TB DETECTED MEDIUM"/>
    <x v="5"/>
  </r>
  <r>
    <n v="34"/>
    <s v="Sputum"/>
    <s v="TB POSITIVE"/>
    <s v="Positive"/>
    <s v="TB DETECTED HIGH"/>
    <s v="TB DETECTED HIGH"/>
    <x v="5"/>
  </r>
  <r>
    <n v="35"/>
    <s v="Sputum"/>
    <s v="CULTURE CONTAMINATED"/>
    <s v="Positive"/>
    <s v="TB DETECTED MEDIUM"/>
    <s v="TB DETECTED MEDIUM"/>
    <x v="5"/>
  </r>
  <r>
    <n v="36"/>
    <s v="Sputum"/>
    <s v="TB POSITIVE"/>
    <s v="Positive"/>
    <s v="TB DETECTED HIGH"/>
    <s v="TB DETECTED HIGH"/>
    <x v="5"/>
  </r>
  <r>
    <n v="37"/>
    <s v="Sputum"/>
    <s v="TB POSITIVE"/>
    <s v="Positive"/>
    <s v="TB DETECTED HIGH"/>
    <s v="TB DETECTED HIGH"/>
    <x v="5"/>
  </r>
  <r>
    <n v="38"/>
    <s v="Sputum"/>
    <s v="TB POSITIVE"/>
    <s v="Positive"/>
    <s v="TB DETECTED MEDIUM"/>
    <s v="TB DETECTED MEDIUM"/>
    <x v="5"/>
  </r>
  <r>
    <n v="39"/>
    <s v="Sputum"/>
    <s v="TB POSITIVE"/>
    <s v="Positive"/>
    <s v="TB DETECTED"/>
    <s v="TB DETECTED MEDIUM"/>
    <x v="5"/>
  </r>
  <r>
    <n v="40"/>
    <s v="Sputum"/>
    <s v="TB POSITIVE"/>
    <s v="Positive"/>
    <s v="TB DETECTED MEDIUM"/>
    <s v="TB DETECTED MEDIUM"/>
    <x v="5"/>
  </r>
  <r>
    <n v="41"/>
    <s v="Sputum"/>
    <s v="TB POSITIVE"/>
    <s v="Positive"/>
    <s v="TB  DETECTED MEDIUM"/>
    <s v="TB DETECTED MEDIUM"/>
    <x v="6"/>
  </r>
  <r>
    <n v="42"/>
    <s v="tracheal"/>
    <s v="TB POSITIVE"/>
    <s v="Positive"/>
    <s v="TB DETECTED MEDIUM"/>
    <s v="TB DETECTED MEDIUM"/>
    <x v="5"/>
  </r>
  <r>
    <n v="43"/>
    <s v="Sputum"/>
    <s v="TB POSITIVE"/>
    <s v="Positive"/>
    <s v="TB DETECTED"/>
    <s v="TB DETECTED MEDIUM"/>
    <x v="5"/>
  </r>
  <r>
    <n v="44"/>
    <s v="Sputum"/>
    <s v="TB POSITIVE"/>
    <s v="Positive"/>
    <s v="TB DETECTED"/>
    <s v="TB DETECTED MEDIUM"/>
    <x v="5"/>
  </r>
  <r>
    <n v="45"/>
    <s v="Sputum"/>
    <s v="TB POSITIVE"/>
    <s v="Positive"/>
    <s v="TB DETECTED MEDIUM"/>
    <s v="TB DETECTED HIGH"/>
    <x v="5"/>
  </r>
  <r>
    <n v="46"/>
    <s v="Sputum"/>
    <s v="TB POSITIVE"/>
    <s v="Positive"/>
    <s v="TB DETECTED HIGH"/>
    <s v="TB DETECTED HIGH"/>
    <x v="5"/>
  </r>
  <r>
    <n v="47"/>
    <s v="Sputum"/>
    <s v="TB POSITIVE"/>
    <s v="Positive"/>
    <s v="TB DETECTED HIGH"/>
    <s v="TB DETECTED MEDIUM"/>
    <x v="5"/>
  </r>
  <r>
    <n v="48"/>
    <s v="Sputum"/>
    <s v="CULTURE CONTAMINATED"/>
    <s v="Positive"/>
    <s v="TB DETECTED HIGH"/>
    <s v="TB DETECTED HIGH"/>
    <x v="5"/>
  </r>
  <r>
    <n v="49"/>
    <s v="Sputum"/>
    <s v="TB POSITIVE"/>
    <s v="Positive"/>
    <s v="TB DETECTED HIGH"/>
    <s v=" TB DETECTED HIGH"/>
    <x v="5"/>
  </r>
  <r>
    <n v="50"/>
    <s v="Sputum"/>
    <s v="TB POSITIVE"/>
    <s v="Positive"/>
    <s v="TB DETECTED MEDIUM"/>
    <s v="ERROR"/>
    <x v="5"/>
  </r>
  <r>
    <m/>
    <n v="205"/>
    <m/>
    <m/>
    <m/>
    <m/>
    <x v="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40" cacheId="2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H3:I12" firstHeaderRow="1" firstDataRow="1" firstDataCol="1"/>
  <pivotFields count="7">
    <pivotField showAll="0"/>
    <pivotField showAll="0"/>
    <pivotField showAll="0"/>
    <pivotField showAll="0"/>
    <pivotField showAll="0"/>
    <pivotField showAll="0"/>
    <pivotField axis="axisRow" dataField="1" showAll="0">
      <items count="9">
        <item x="2"/>
        <item x="4"/>
        <item x="5"/>
        <item x="1"/>
        <item x="6"/>
        <item x="0"/>
        <item x="3"/>
        <item x="7"/>
        <item t="default"/>
      </items>
    </pivotField>
  </pivotFields>
  <rowFields count="1">
    <field x="6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Count of LPA" fld="6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35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E3:F17" firstHeaderRow="1" firstDataRow="1" firstDataCol="1"/>
  <pivotFields count="7">
    <pivotField showAll="0"/>
    <pivotField showAll="0"/>
    <pivotField showAll="0"/>
    <pivotField showAll="0"/>
    <pivotField showAll="0"/>
    <pivotField axis="axisRow" dataField="1" showAll="0">
      <items count="14">
        <item x="10"/>
        <item x="11"/>
        <item x="2"/>
        <item x="5"/>
        <item x="1"/>
        <item x="4"/>
        <item x="3"/>
        <item x="0"/>
        <item x="6"/>
        <item x="9"/>
        <item x="7"/>
        <item x="8"/>
        <item x="12"/>
        <item t="default"/>
      </items>
    </pivotField>
    <pivotField showAll="0"/>
  </pivotFields>
  <rowFields count="1">
    <field x="5"/>
  </rowFields>
  <row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Items count="1">
    <i/>
  </colItems>
  <dataFields count="1">
    <dataField name="Count of Xpert G4" fld="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27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B20" firstHeaderRow="1" firstDataRow="1" firstDataCol="1"/>
  <pivotFields count="7">
    <pivotField showAll="0"/>
    <pivotField showAll="0"/>
    <pivotField showAll="0"/>
    <pivotField showAll="0"/>
    <pivotField axis="axisRow" dataField="1" showAll="0">
      <items count="17">
        <item x="9"/>
        <item x="6"/>
        <item x="1"/>
        <item x="0"/>
        <item x="7"/>
        <item x="4"/>
        <item x="8"/>
        <item x="2"/>
        <item x="3"/>
        <item x="5"/>
        <item x="14"/>
        <item x="10"/>
        <item x="11"/>
        <item x="12"/>
        <item x="13"/>
        <item x="15"/>
        <item t="default"/>
      </items>
    </pivotField>
    <pivotField showAll="0"/>
    <pivotField showAll="0"/>
  </pivotFields>
  <rowFields count="1">
    <field x="4"/>
  </rowFields>
  <rowItems count="1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Items count="1">
    <i/>
  </colItems>
  <dataFields count="1">
    <dataField name="Count of Xpert Ultra" fld="4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1"/>
  <sheetViews>
    <sheetView topLeftCell="H1" workbookViewId="0">
      <pane ySplit="1" topLeftCell="A35" activePane="bottomLeft" state="frozen"/>
      <selection pane="bottomLeft" activeCell="L54" sqref="L54"/>
    </sheetView>
  </sheetViews>
  <sheetFormatPr defaultRowHeight="14.4" x14ac:dyDescent="0.3"/>
  <cols>
    <col min="1" max="1" width="23.5546875" bestFit="1" customWidth="1"/>
    <col min="2" max="2" width="15.5546875" bestFit="1" customWidth="1"/>
    <col min="3" max="3" width="23.33203125" bestFit="1" customWidth="1"/>
    <col min="4" max="4" width="9.6640625" bestFit="1" customWidth="1"/>
    <col min="5" max="5" width="32.77734375" bestFit="1" customWidth="1"/>
    <col min="6" max="6" width="29.33203125" bestFit="1" customWidth="1"/>
    <col min="7" max="7" width="22.5546875" bestFit="1" customWidth="1"/>
    <col min="8" max="8" width="35.77734375" bestFit="1" customWidth="1"/>
    <col min="9" max="9" width="5.6640625" customWidth="1"/>
    <col min="14" max="14" width="29.21875" bestFit="1" customWidth="1"/>
    <col min="15" max="15" width="45.109375" customWidth="1"/>
    <col min="16" max="16" width="10.109375" customWidth="1"/>
    <col min="17" max="19" width="8.21875" customWidth="1"/>
    <col min="20" max="20" width="4.21875" customWidth="1"/>
    <col min="21" max="21" width="20.77734375" bestFit="1" customWidth="1"/>
    <col min="22" max="22" width="10.109375" customWidth="1"/>
    <col min="23" max="23" width="36.77734375" customWidth="1"/>
    <col min="24" max="24" width="4.21875" customWidth="1"/>
    <col min="25" max="25" width="29.21875" bestFit="1" customWidth="1"/>
    <col min="26" max="26" width="27.109375" bestFit="1" customWidth="1"/>
    <col min="27" max="27" width="10.109375" bestFit="1" customWidth="1"/>
    <col min="28" max="28" width="8.21875" customWidth="1"/>
    <col min="29" max="29" width="4.21875" customWidth="1"/>
    <col min="30" max="30" width="5.21875" customWidth="1"/>
  </cols>
  <sheetData>
    <row r="1" spans="1:10" x14ac:dyDescent="0.3">
      <c r="A1" s="1" t="s">
        <v>53</v>
      </c>
      <c r="B1" s="1" t="s">
        <v>0</v>
      </c>
      <c r="C1" s="1" t="s">
        <v>9</v>
      </c>
      <c r="D1" s="1" t="s">
        <v>12</v>
      </c>
      <c r="E1" s="1" t="s">
        <v>14</v>
      </c>
      <c r="F1" s="1" t="s">
        <v>25</v>
      </c>
      <c r="G1" s="1" t="s">
        <v>30</v>
      </c>
      <c r="H1" s="1" t="s">
        <v>210</v>
      </c>
      <c r="I1" s="1" t="s">
        <v>211</v>
      </c>
      <c r="J1" s="1" t="s">
        <v>223</v>
      </c>
    </row>
    <row r="2" spans="1:10" s="3" customFormat="1" x14ac:dyDescent="0.3">
      <c r="A2" s="3" t="s">
        <v>54</v>
      </c>
      <c r="B2" s="3" t="s">
        <v>1</v>
      </c>
      <c r="C2" s="3" t="s">
        <v>10</v>
      </c>
      <c r="D2" s="3" t="s">
        <v>10</v>
      </c>
      <c r="E2" s="3" t="s">
        <v>15</v>
      </c>
      <c r="F2" s="3" t="s">
        <v>26</v>
      </c>
      <c r="G2" s="3" t="s">
        <v>31</v>
      </c>
      <c r="H2" s="17" t="s">
        <v>209</v>
      </c>
      <c r="I2" s="17">
        <v>205</v>
      </c>
      <c r="J2" s="17"/>
    </row>
    <row r="3" spans="1:10" s="3" customFormat="1" x14ac:dyDescent="0.3">
      <c r="A3" s="3" t="s">
        <v>55</v>
      </c>
      <c r="B3" s="3" t="s">
        <v>1</v>
      </c>
      <c r="C3" s="3" t="s">
        <v>10</v>
      </c>
      <c r="D3" s="3" t="s">
        <v>10</v>
      </c>
      <c r="E3" s="3" t="s">
        <v>15</v>
      </c>
      <c r="F3" s="3" t="s">
        <v>26</v>
      </c>
      <c r="G3" s="3" t="s">
        <v>31</v>
      </c>
      <c r="H3" s="17" t="s">
        <v>212</v>
      </c>
      <c r="I3" s="17">
        <v>3</v>
      </c>
      <c r="J3" s="19">
        <f>SUM($I$3:I3)</f>
        <v>3</v>
      </c>
    </row>
    <row r="4" spans="1:10" s="3" customFormat="1" x14ac:dyDescent="0.3">
      <c r="A4" s="3" t="s">
        <v>56</v>
      </c>
      <c r="B4" s="3" t="s">
        <v>1</v>
      </c>
      <c r="C4" s="3" t="s">
        <v>10</v>
      </c>
      <c r="D4" s="3" t="s">
        <v>10</v>
      </c>
      <c r="E4" s="3" t="s">
        <v>15</v>
      </c>
      <c r="F4" s="3" t="s">
        <v>26</v>
      </c>
      <c r="G4" s="3" t="s">
        <v>31</v>
      </c>
      <c r="H4" s="17" t="s">
        <v>220</v>
      </c>
      <c r="I4" s="17">
        <v>63</v>
      </c>
      <c r="J4" s="19">
        <f>SUM($I$3:I4)</f>
        <v>66</v>
      </c>
    </row>
    <row r="5" spans="1:10" s="3" customFormat="1" x14ac:dyDescent="0.3">
      <c r="A5" s="3" t="s">
        <v>57</v>
      </c>
      <c r="B5" s="3" t="s">
        <v>1</v>
      </c>
      <c r="C5" s="3" t="s">
        <v>10</v>
      </c>
      <c r="D5" s="3" t="s">
        <v>10</v>
      </c>
      <c r="E5" s="3" t="s">
        <v>15</v>
      </c>
      <c r="F5" s="3" t="s">
        <v>26</v>
      </c>
      <c r="G5" s="3" t="s">
        <v>31</v>
      </c>
      <c r="H5" s="17" t="s">
        <v>221</v>
      </c>
      <c r="I5" s="17">
        <v>139</v>
      </c>
      <c r="J5" s="19">
        <f>SUM($I$3:I5)</f>
        <v>205</v>
      </c>
    </row>
    <row r="6" spans="1:10" s="3" customFormat="1" x14ac:dyDescent="0.3">
      <c r="A6" s="3" t="s">
        <v>58</v>
      </c>
      <c r="B6" s="3" t="s">
        <v>1</v>
      </c>
      <c r="C6" s="3" t="s">
        <v>10</v>
      </c>
      <c r="D6" s="3" t="s">
        <v>10</v>
      </c>
      <c r="E6" s="3" t="s">
        <v>15</v>
      </c>
      <c r="F6" s="3" t="s">
        <v>26</v>
      </c>
      <c r="G6" s="3" t="s">
        <v>31</v>
      </c>
      <c r="H6" s="17"/>
      <c r="I6" s="17"/>
      <c r="J6" s="19"/>
    </row>
    <row r="7" spans="1:10" s="3" customFormat="1" x14ac:dyDescent="0.3">
      <c r="A7" s="3" t="s">
        <v>59</v>
      </c>
      <c r="B7" s="3" t="s">
        <v>1</v>
      </c>
      <c r="C7" s="3" t="s">
        <v>10</v>
      </c>
      <c r="D7" s="3" t="s">
        <v>10</v>
      </c>
      <c r="E7" s="3" t="s">
        <v>15</v>
      </c>
      <c r="F7" s="3" t="s">
        <v>26</v>
      </c>
      <c r="G7" s="3" t="s">
        <v>31</v>
      </c>
      <c r="H7" s="17" t="s">
        <v>224</v>
      </c>
      <c r="I7" s="17">
        <v>59</v>
      </c>
      <c r="J7" s="19">
        <f>SUM($I$7:I7)</f>
        <v>59</v>
      </c>
    </row>
    <row r="8" spans="1:10" s="3" customFormat="1" x14ac:dyDescent="0.3">
      <c r="A8" s="3" t="s">
        <v>60</v>
      </c>
      <c r="B8" s="3" t="s">
        <v>1</v>
      </c>
      <c r="C8" s="3" t="s">
        <v>10</v>
      </c>
      <c r="D8" s="3" t="s">
        <v>10</v>
      </c>
      <c r="E8" s="3" t="s">
        <v>15</v>
      </c>
      <c r="F8" s="3" t="s">
        <v>26</v>
      </c>
      <c r="G8" s="3" t="s">
        <v>31</v>
      </c>
      <c r="H8" s="17" t="s">
        <v>225</v>
      </c>
      <c r="I8" s="17">
        <v>146</v>
      </c>
      <c r="J8" s="19">
        <f>SUM($I$7:I8)</f>
        <v>205</v>
      </c>
    </row>
    <row r="9" spans="1:10" s="3" customFormat="1" x14ac:dyDescent="0.3">
      <c r="A9" s="3" t="s">
        <v>61</v>
      </c>
      <c r="B9" s="3" t="s">
        <v>1</v>
      </c>
      <c r="C9" s="3" t="s">
        <v>10</v>
      </c>
      <c r="D9" s="3" t="s">
        <v>10</v>
      </c>
      <c r="E9" s="3" t="s">
        <v>15</v>
      </c>
      <c r="F9" s="3" t="s">
        <v>26</v>
      </c>
      <c r="G9" s="3" t="s">
        <v>31</v>
      </c>
      <c r="H9" s="17"/>
      <c r="I9" s="17"/>
      <c r="J9" s="19"/>
    </row>
    <row r="10" spans="1:10" s="2" customFormat="1" x14ac:dyDescent="0.3">
      <c r="A10" s="2" t="s">
        <v>62</v>
      </c>
      <c r="B10" s="2" t="s">
        <v>1</v>
      </c>
      <c r="C10" s="2" t="s">
        <v>11</v>
      </c>
      <c r="D10" s="2" t="s">
        <v>10</v>
      </c>
      <c r="E10" s="2" t="s">
        <v>18</v>
      </c>
      <c r="F10" s="2" t="s">
        <v>26</v>
      </c>
      <c r="G10" s="2" t="s">
        <v>31</v>
      </c>
      <c r="H10" s="17" t="s">
        <v>235</v>
      </c>
      <c r="I10" s="17">
        <v>119</v>
      </c>
      <c r="J10" s="19">
        <f>SUM($I$10:I10)</f>
        <v>119</v>
      </c>
    </row>
    <row r="11" spans="1:10" s="3" customFormat="1" ht="15.75" customHeight="1" x14ac:dyDescent="0.3">
      <c r="A11" s="3" t="s">
        <v>63</v>
      </c>
      <c r="B11" s="3" t="s">
        <v>1</v>
      </c>
      <c r="C11" s="3" t="s">
        <v>10</v>
      </c>
      <c r="D11" s="3" t="s">
        <v>10</v>
      </c>
      <c r="E11" s="3" t="s">
        <v>18</v>
      </c>
      <c r="F11" s="3" t="s">
        <v>26</v>
      </c>
      <c r="G11" s="3" t="s">
        <v>32</v>
      </c>
      <c r="H11" s="17" t="s">
        <v>236</v>
      </c>
      <c r="I11" s="17">
        <v>84</v>
      </c>
      <c r="J11" s="19">
        <f>SUM($I$10:I11)</f>
        <v>203</v>
      </c>
    </row>
    <row r="12" spans="1:10" s="3" customFormat="1" ht="15.75" customHeight="1" x14ac:dyDescent="0.3">
      <c r="A12" s="3" t="s">
        <v>64</v>
      </c>
      <c r="B12" s="3" t="s">
        <v>1</v>
      </c>
      <c r="C12" s="3" t="s">
        <v>10</v>
      </c>
      <c r="D12" s="3" t="s">
        <v>10</v>
      </c>
      <c r="E12" s="3" t="s">
        <v>18</v>
      </c>
      <c r="F12" s="3" t="s">
        <v>26</v>
      </c>
      <c r="G12" s="3" t="s">
        <v>32</v>
      </c>
      <c r="H12" s="17" t="s">
        <v>227</v>
      </c>
      <c r="I12" s="17">
        <v>2</v>
      </c>
      <c r="J12" s="19">
        <f>SUM($I$10:I12)</f>
        <v>205</v>
      </c>
    </row>
    <row r="13" spans="1:10" s="3" customFormat="1" ht="15.75" customHeight="1" x14ac:dyDescent="0.3">
      <c r="A13" s="3" t="s">
        <v>65</v>
      </c>
      <c r="B13" s="3" t="s">
        <v>1</v>
      </c>
      <c r="C13" s="3" t="s">
        <v>10</v>
      </c>
      <c r="D13" s="3" t="s">
        <v>10</v>
      </c>
      <c r="E13" s="3" t="s">
        <v>18</v>
      </c>
      <c r="F13" s="3" t="s">
        <v>26</v>
      </c>
      <c r="G13" s="3" t="s">
        <v>32</v>
      </c>
      <c r="H13" s="17"/>
      <c r="I13" s="17"/>
      <c r="J13" s="19"/>
    </row>
    <row r="14" spans="1:10" s="3" customFormat="1" ht="15.75" customHeight="1" x14ac:dyDescent="0.3">
      <c r="A14" s="3" t="s">
        <v>66</v>
      </c>
      <c r="B14" s="3" t="s">
        <v>1</v>
      </c>
      <c r="C14" s="3" t="s">
        <v>10</v>
      </c>
      <c r="D14" s="3" t="s">
        <v>10</v>
      </c>
      <c r="E14" s="3" t="s">
        <v>18</v>
      </c>
      <c r="F14" s="3" t="s">
        <v>26</v>
      </c>
      <c r="G14" s="3" t="s">
        <v>32</v>
      </c>
      <c r="H14" s="17" t="s">
        <v>237</v>
      </c>
      <c r="I14" s="17">
        <v>57</v>
      </c>
      <c r="J14" s="19">
        <f>SUM($I$14:I14)</f>
        <v>57</v>
      </c>
    </row>
    <row r="15" spans="1:10" s="3" customFormat="1" ht="15.75" customHeight="1" x14ac:dyDescent="0.3">
      <c r="A15" s="3" t="s">
        <v>67</v>
      </c>
      <c r="B15" s="3" t="s">
        <v>1</v>
      </c>
      <c r="C15" s="3" t="s">
        <v>10</v>
      </c>
      <c r="D15" s="3" t="s">
        <v>10</v>
      </c>
      <c r="E15" s="3" t="s">
        <v>18</v>
      </c>
      <c r="F15" s="3" t="s">
        <v>26</v>
      </c>
      <c r="G15" s="3" t="s">
        <v>32</v>
      </c>
      <c r="H15" s="17" t="s">
        <v>238</v>
      </c>
      <c r="I15" s="17">
        <v>146</v>
      </c>
      <c r="J15" s="19">
        <f>SUM($I$14:I15)</f>
        <v>203</v>
      </c>
    </row>
    <row r="16" spans="1:10" s="3" customFormat="1" ht="15.75" customHeight="1" x14ac:dyDescent="0.3">
      <c r="A16" s="3" t="s">
        <v>68</v>
      </c>
      <c r="B16" s="3" t="s">
        <v>1</v>
      </c>
      <c r="C16" s="3" t="s">
        <v>10</v>
      </c>
      <c r="D16" s="3" t="s">
        <v>10</v>
      </c>
      <c r="E16" s="3" t="s">
        <v>18</v>
      </c>
      <c r="F16" s="3" t="s">
        <v>26</v>
      </c>
      <c r="G16" s="3" t="s">
        <v>32</v>
      </c>
      <c r="H16" s="17" t="s">
        <v>232</v>
      </c>
      <c r="I16" s="17">
        <v>1</v>
      </c>
      <c r="J16" s="19">
        <f>SUM($I$14:I16)</f>
        <v>204</v>
      </c>
    </row>
    <row r="17" spans="1:11" s="2" customFormat="1" x14ac:dyDescent="0.3">
      <c r="A17" s="2" t="s">
        <v>69</v>
      </c>
      <c r="B17" s="2" t="s">
        <v>4</v>
      </c>
      <c r="C17" s="2" t="s">
        <v>11</v>
      </c>
      <c r="D17" s="2" t="s">
        <v>10</v>
      </c>
      <c r="E17" s="2" t="s">
        <v>19</v>
      </c>
      <c r="F17" s="2" t="s">
        <v>26</v>
      </c>
      <c r="G17" s="2" t="s">
        <v>32</v>
      </c>
      <c r="H17" s="17" t="s">
        <v>231</v>
      </c>
      <c r="I17" s="17">
        <v>1</v>
      </c>
      <c r="J17" s="19">
        <f>SUM($I$14:I17)</f>
        <v>205</v>
      </c>
    </row>
    <row r="18" spans="1:11" s="2" customFormat="1" x14ac:dyDescent="0.3">
      <c r="A18" s="2" t="s">
        <v>70</v>
      </c>
      <c r="B18" s="2" t="s">
        <v>1</v>
      </c>
      <c r="C18" s="2" t="s">
        <v>11</v>
      </c>
      <c r="D18" s="2" t="s">
        <v>10</v>
      </c>
      <c r="E18" s="2" t="s">
        <v>18</v>
      </c>
      <c r="F18" s="2" t="s">
        <v>26</v>
      </c>
      <c r="G18" s="2" t="s">
        <v>32</v>
      </c>
      <c r="H18" s="17"/>
      <c r="I18" s="17"/>
      <c r="J18" s="19"/>
    </row>
    <row r="19" spans="1:11" s="2" customFormat="1" x14ac:dyDescent="0.3">
      <c r="A19" s="2" t="s">
        <v>71</v>
      </c>
      <c r="B19" s="2" t="s">
        <v>1</v>
      </c>
      <c r="C19" s="2" t="s">
        <v>11</v>
      </c>
      <c r="D19" s="2" t="s">
        <v>10</v>
      </c>
      <c r="E19" s="2" t="s">
        <v>16</v>
      </c>
      <c r="F19" s="2" t="s">
        <v>26</v>
      </c>
      <c r="G19" s="2" t="s">
        <v>32</v>
      </c>
      <c r="H19" s="17" t="s">
        <v>239</v>
      </c>
      <c r="I19" s="17">
        <v>166</v>
      </c>
      <c r="J19" s="19">
        <f>SUM($I$19:I19)</f>
        <v>166</v>
      </c>
    </row>
    <row r="20" spans="1:11" s="11" customFormat="1" x14ac:dyDescent="0.3">
      <c r="A20" s="11" t="s">
        <v>72</v>
      </c>
      <c r="B20" s="11" t="s">
        <v>2</v>
      </c>
      <c r="C20" s="11" t="s">
        <v>11</v>
      </c>
      <c r="D20" s="11" t="s">
        <v>13</v>
      </c>
      <c r="E20" s="11" t="s">
        <v>20</v>
      </c>
      <c r="F20" s="11" t="s">
        <v>22</v>
      </c>
      <c r="G20" s="11" t="s">
        <v>32</v>
      </c>
      <c r="H20" s="17" t="s">
        <v>240</v>
      </c>
      <c r="I20" s="17">
        <v>39</v>
      </c>
      <c r="J20" s="19">
        <f>SUM($I$19:I20)</f>
        <v>205</v>
      </c>
    </row>
    <row r="21" spans="1:11" s="3" customFormat="1" x14ac:dyDescent="0.3">
      <c r="A21" s="3" t="s">
        <v>73</v>
      </c>
      <c r="B21" s="3" t="s">
        <v>1</v>
      </c>
      <c r="C21" s="3" t="s">
        <v>10</v>
      </c>
      <c r="D21" s="3" t="s">
        <v>10</v>
      </c>
      <c r="E21" s="3" t="s">
        <v>17</v>
      </c>
      <c r="F21" s="3" t="s">
        <v>26</v>
      </c>
      <c r="G21" s="3" t="s">
        <v>31</v>
      </c>
      <c r="H21" s="17"/>
      <c r="I21" s="17"/>
      <c r="J21" s="17"/>
    </row>
    <row r="22" spans="1:11" s="3" customFormat="1" x14ac:dyDescent="0.3">
      <c r="A22" s="3" t="s">
        <v>74</v>
      </c>
      <c r="B22" s="3" t="s">
        <v>1</v>
      </c>
      <c r="C22" s="3" t="s">
        <v>10</v>
      </c>
      <c r="D22" s="3" t="s">
        <v>10</v>
      </c>
      <c r="E22" s="3" t="s">
        <v>17</v>
      </c>
      <c r="F22" s="3" t="s">
        <v>26</v>
      </c>
      <c r="G22" s="3" t="s">
        <v>31</v>
      </c>
      <c r="H22" s="17" t="s">
        <v>213</v>
      </c>
      <c r="I22" s="17">
        <v>131</v>
      </c>
      <c r="J22" s="19">
        <f>SUM($I$22:I22)</f>
        <v>131</v>
      </c>
    </row>
    <row r="23" spans="1:11" s="3" customFormat="1" x14ac:dyDescent="0.3">
      <c r="A23" s="3" t="s">
        <v>75</v>
      </c>
      <c r="B23" s="3" t="s">
        <v>1</v>
      </c>
      <c r="C23" s="3" t="s">
        <v>10</v>
      </c>
      <c r="D23" s="3" t="s">
        <v>10</v>
      </c>
      <c r="E23" s="3" t="s">
        <v>17</v>
      </c>
      <c r="F23" s="3" t="s">
        <v>26</v>
      </c>
      <c r="G23" s="3" t="s">
        <v>31</v>
      </c>
      <c r="H23" s="17" t="s">
        <v>214</v>
      </c>
      <c r="I23" s="17">
        <v>48</v>
      </c>
      <c r="J23" s="19">
        <f>SUM($I$22:I23)</f>
        <v>179</v>
      </c>
    </row>
    <row r="24" spans="1:11" s="3" customFormat="1" x14ac:dyDescent="0.3">
      <c r="A24" s="3" t="s">
        <v>76</v>
      </c>
      <c r="B24" s="3" t="s">
        <v>1</v>
      </c>
      <c r="C24" s="3" t="s">
        <v>10</v>
      </c>
      <c r="D24" s="3" t="s">
        <v>10</v>
      </c>
      <c r="E24" s="3" t="s">
        <v>17</v>
      </c>
      <c r="F24" s="3" t="s">
        <v>26</v>
      </c>
      <c r="G24" s="3" t="s">
        <v>31</v>
      </c>
      <c r="H24" s="17" t="s">
        <v>35</v>
      </c>
      <c r="I24" s="17">
        <v>15</v>
      </c>
      <c r="J24" s="19">
        <f>SUM($I$22:I24)</f>
        <v>194</v>
      </c>
    </row>
    <row r="25" spans="1:11" s="3" customFormat="1" x14ac:dyDescent="0.3">
      <c r="A25" s="3" t="s">
        <v>77</v>
      </c>
      <c r="B25" s="3" t="s">
        <v>1</v>
      </c>
      <c r="C25" s="3" t="s">
        <v>10</v>
      </c>
      <c r="D25" s="3" t="s">
        <v>10</v>
      </c>
      <c r="E25" s="3" t="s">
        <v>17</v>
      </c>
      <c r="F25" s="3" t="s">
        <v>26</v>
      </c>
      <c r="G25" s="3" t="s">
        <v>31</v>
      </c>
      <c r="H25" s="17" t="s">
        <v>215</v>
      </c>
      <c r="I25" s="17">
        <v>8</v>
      </c>
      <c r="J25" s="19">
        <f>SUM($I$22:I25)</f>
        <v>202</v>
      </c>
      <c r="K25" s="3" t="s">
        <v>241</v>
      </c>
    </row>
    <row r="26" spans="1:11" s="3" customFormat="1" x14ac:dyDescent="0.3">
      <c r="A26" s="3" t="s">
        <v>78</v>
      </c>
      <c r="B26" s="3" t="s">
        <v>1</v>
      </c>
      <c r="C26" s="3" t="s">
        <v>10</v>
      </c>
      <c r="D26" s="3" t="s">
        <v>10</v>
      </c>
      <c r="E26" s="3" t="s">
        <v>17</v>
      </c>
      <c r="F26" s="3" t="s">
        <v>26</v>
      </c>
      <c r="G26" s="3" t="s">
        <v>31</v>
      </c>
      <c r="H26" s="17"/>
      <c r="I26" s="17"/>
      <c r="J26" s="17"/>
    </row>
    <row r="27" spans="1:11" s="3" customFormat="1" x14ac:dyDescent="0.3">
      <c r="A27" s="3" t="s">
        <v>79</v>
      </c>
      <c r="B27" s="3" t="s">
        <v>1</v>
      </c>
      <c r="C27" s="3" t="s">
        <v>10</v>
      </c>
      <c r="D27" s="3" t="s">
        <v>10</v>
      </c>
      <c r="E27" s="3" t="s">
        <v>17</v>
      </c>
      <c r="F27" s="3" t="s">
        <v>26</v>
      </c>
      <c r="G27" s="3" t="s">
        <v>31</v>
      </c>
      <c r="H27" s="19" t="s">
        <v>0</v>
      </c>
      <c r="I27" s="19" t="s">
        <v>219</v>
      </c>
      <c r="J27" s="17"/>
    </row>
    <row r="28" spans="1:11" s="3" customFormat="1" x14ac:dyDescent="0.3">
      <c r="A28" s="3" t="s">
        <v>80</v>
      </c>
      <c r="B28" s="3" t="s">
        <v>1</v>
      </c>
      <c r="C28" s="3" t="s">
        <v>10</v>
      </c>
      <c r="D28" s="3" t="s">
        <v>10</v>
      </c>
      <c r="E28" s="3" t="s">
        <v>17</v>
      </c>
      <c r="F28" s="3" t="s">
        <v>26</v>
      </c>
      <c r="G28" s="3" t="s">
        <v>31</v>
      </c>
      <c r="H28" s="17" t="s">
        <v>1</v>
      </c>
      <c r="I28" s="18">
        <v>117</v>
      </c>
      <c r="J28" s="19">
        <f>SUM($I$28:I28)</f>
        <v>117</v>
      </c>
    </row>
    <row r="29" spans="1:11" s="2" customFormat="1" x14ac:dyDescent="0.3">
      <c r="A29" s="2" t="s">
        <v>81</v>
      </c>
      <c r="B29" s="2" t="s">
        <v>44</v>
      </c>
      <c r="C29" s="2" t="s">
        <v>11</v>
      </c>
      <c r="D29" s="2" t="s">
        <v>10</v>
      </c>
      <c r="E29" s="2" t="s">
        <v>21</v>
      </c>
      <c r="F29" s="2" t="s">
        <v>26</v>
      </c>
      <c r="G29" s="2" t="s">
        <v>31</v>
      </c>
      <c r="H29" s="17" t="s">
        <v>41</v>
      </c>
      <c r="I29" s="18">
        <v>4</v>
      </c>
      <c r="J29" s="19">
        <f>SUM($I$28:I29)</f>
        <v>121</v>
      </c>
    </row>
    <row r="30" spans="1:11" s="3" customFormat="1" x14ac:dyDescent="0.3">
      <c r="A30" s="3" t="s">
        <v>82</v>
      </c>
      <c r="B30" s="3" t="s">
        <v>3</v>
      </c>
      <c r="C30" s="3" t="s">
        <v>10</v>
      </c>
      <c r="D30" s="3" t="s">
        <v>10</v>
      </c>
      <c r="E30" s="3" t="s">
        <v>16</v>
      </c>
      <c r="F30" s="3" t="s">
        <v>26</v>
      </c>
      <c r="G30" s="3" t="s">
        <v>31</v>
      </c>
      <c r="H30" s="17" t="s">
        <v>8</v>
      </c>
      <c r="I30" s="18">
        <v>3</v>
      </c>
      <c r="J30" s="19">
        <f>SUM($I$28:I30)</f>
        <v>124</v>
      </c>
    </row>
    <row r="31" spans="1:11" s="3" customFormat="1" x14ac:dyDescent="0.3">
      <c r="A31" s="3" t="s">
        <v>83</v>
      </c>
      <c r="B31" s="3" t="s">
        <v>3</v>
      </c>
      <c r="C31" s="3" t="s">
        <v>10</v>
      </c>
      <c r="D31" s="3" t="s">
        <v>10</v>
      </c>
      <c r="E31" s="3" t="s">
        <v>16</v>
      </c>
      <c r="F31" s="3" t="s">
        <v>26</v>
      </c>
      <c r="G31" s="3" t="s">
        <v>31</v>
      </c>
      <c r="H31" s="17" t="s">
        <v>3</v>
      </c>
      <c r="I31" s="18">
        <v>18</v>
      </c>
      <c r="J31" s="19">
        <f>SUM($I$28:I31)</f>
        <v>142</v>
      </c>
    </row>
    <row r="32" spans="1:11" s="3" customFormat="1" x14ac:dyDescent="0.3">
      <c r="A32" s="3" t="s">
        <v>84</v>
      </c>
      <c r="B32" s="3" t="s">
        <v>3</v>
      </c>
      <c r="C32" s="3" t="s">
        <v>10</v>
      </c>
      <c r="D32" s="3" t="s">
        <v>10</v>
      </c>
      <c r="E32" s="3" t="s">
        <v>16</v>
      </c>
      <c r="F32" s="3" t="s">
        <v>26</v>
      </c>
      <c r="G32" s="3" t="s">
        <v>31</v>
      </c>
      <c r="H32" s="17" t="s">
        <v>44</v>
      </c>
      <c r="I32" s="18">
        <v>4</v>
      </c>
      <c r="J32" s="19">
        <f>SUM($I$28:I32)</f>
        <v>146</v>
      </c>
    </row>
    <row r="33" spans="1:11" s="3" customFormat="1" x14ac:dyDescent="0.3">
      <c r="A33" s="3" t="s">
        <v>85</v>
      </c>
      <c r="B33" s="3" t="s">
        <v>3</v>
      </c>
      <c r="C33" s="3" t="s">
        <v>10</v>
      </c>
      <c r="D33" s="3" t="s">
        <v>10</v>
      </c>
      <c r="E33" s="3" t="s">
        <v>16</v>
      </c>
      <c r="F33" s="3" t="s">
        <v>26</v>
      </c>
      <c r="G33" s="3" t="s">
        <v>31</v>
      </c>
      <c r="H33" s="17" t="s">
        <v>4</v>
      </c>
      <c r="I33" s="17">
        <v>15</v>
      </c>
      <c r="J33" s="19">
        <f>SUM($I$28:I33)</f>
        <v>161</v>
      </c>
    </row>
    <row r="34" spans="1:11" s="11" customFormat="1" x14ac:dyDescent="0.3">
      <c r="A34" s="11" t="s">
        <v>86</v>
      </c>
      <c r="B34" s="11" t="s">
        <v>44</v>
      </c>
      <c r="C34" s="11" t="s">
        <v>11</v>
      </c>
      <c r="D34" s="11" t="s">
        <v>13</v>
      </c>
      <c r="E34" s="11" t="s">
        <v>22</v>
      </c>
      <c r="F34" s="11" t="s">
        <v>28</v>
      </c>
      <c r="G34" s="11" t="s">
        <v>32</v>
      </c>
      <c r="H34" s="17" t="s">
        <v>50</v>
      </c>
      <c r="I34" s="17">
        <v>1</v>
      </c>
      <c r="J34" s="19">
        <f>SUM($I$28:I34)</f>
        <v>162</v>
      </c>
    </row>
    <row r="35" spans="1:11" s="3" customFormat="1" x14ac:dyDescent="0.3">
      <c r="A35" s="3" t="s">
        <v>87</v>
      </c>
      <c r="B35" s="3" t="s">
        <v>3</v>
      </c>
      <c r="C35" s="3" t="s">
        <v>10</v>
      </c>
      <c r="D35" s="3" t="s">
        <v>10</v>
      </c>
      <c r="E35" s="3" t="s">
        <v>18</v>
      </c>
      <c r="F35" s="3" t="s">
        <v>26</v>
      </c>
      <c r="G35" s="3" t="s">
        <v>32</v>
      </c>
      <c r="H35" s="17" t="s">
        <v>7</v>
      </c>
      <c r="I35" s="17">
        <v>7</v>
      </c>
      <c r="J35" s="19">
        <f>SUM($I$28:I35)</f>
        <v>169</v>
      </c>
    </row>
    <row r="36" spans="1:11" s="3" customFormat="1" x14ac:dyDescent="0.3">
      <c r="A36" s="3" t="s">
        <v>88</v>
      </c>
      <c r="B36" s="3" t="s">
        <v>3</v>
      </c>
      <c r="C36" s="3" t="s">
        <v>10</v>
      </c>
      <c r="D36" s="3" t="s">
        <v>10</v>
      </c>
      <c r="E36" s="3" t="s">
        <v>18</v>
      </c>
      <c r="F36" s="3" t="s">
        <v>26</v>
      </c>
      <c r="G36" s="3" t="s">
        <v>32</v>
      </c>
      <c r="H36" s="17" t="s">
        <v>5</v>
      </c>
      <c r="I36" s="17">
        <v>36</v>
      </c>
      <c r="J36" s="19">
        <f>SUM($I$28:I36)</f>
        <v>205</v>
      </c>
    </row>
    <row r="37" spans="1:11" s="3" customFormat="1" x14ac:dyDescent="0.3">
      <c r="A37" s="3" t="s">
        <v>89</v>
      </c>
      <c r="B37" s="3" t="s">
        <v>3</v>
      </c>
      <c r="C37" s="3" t="s">
        <v>10</v>
      </c>
      <c r="D37" s="3" t="s">
        <v>10</v>
      </c>
      <c r="E37" s="3" t="s">
        <v>18</v>
      </c>
      <c r="F37" s="3" t="s">
        <v>26</v>
      </c>
      <c r="G37" s="3" t="s">
        <v>32</v>
      </c>
      <c r="H37" s="17"/>
      <c r="I37" s="19"/>
      <c r="J37" s="17"/>
    </row>
    <row r="38" spans="1:11" s="3" customFormat="1" x14ac:dyDescent="0.3">
      <c r="A38" s="3" t="s">
        <v>90</v>
      </c>
      <c r="B38" s="3" t="s">
        <v>3</v>
      </c>
      <c r="C38" s="3" t="s">
        <v>10</v>
      </c>
      <c r="D38" s="3" t="s">
        <v>10</v>
      </c>
      <c r="E38" s="3" t="s">
        <v>18</v>
      </c>
      <c r="F38" s="3" t="s">
        <v>26</v>
      </c>
      <c r="G38" s="3" t="s">
        <v>32</v>
      </c>
      <c r="H38" s="26" t="s">
        <v>251</v>
      </c>
      <c r="I38" s="17">
        <v>125</v>
      </c>
      <c r="J38" s="19">
        <f>SUM($I$38:I38)</f>
        <v>125</v>
      </c>
    </row>
    <row r="39" spans="1:11" s="3" customFormat="1" x14ac:dyDescent="0.3">
      <c r="A39" s="3" t="s">
        <v>91</v>
      </c>
      <c r="B39" s="3" t="s">
        <v>3</v>
      </c>
      <c r="C39" s="3" t="s">
        <v>10</v>
      </c>
      <c r="D39" s="3" t="s">
        <v>10</v>
      </c>
      <c r="E39" s="3" t="s">
        <v>18</v>
      </c>
      <c r="F39" s="3" t="s">
        <v>26</v>
      </c>
      <c r="G39" s="3" t="s">
        <v>32</v>
      </c>
      <c r="H39" s="26" t="s">
        <v>252</v>
      </c>
      <c r="I39" s="17">
        <v>80</v>
      </c>
      <c r="J39" s="19">
        <f>SUM($I$38:I39)</f>
        <v>205</v>
      </c>
      <c r="K39" s="3" t="s">
        <v>250</v>
      </c>
    </row>
    <row r="40" spans="1:11" s="3" customFormat="1" x14ac:dyDescent="0.3">
      <c r="A40" s="3" t="s">
        <v>92</v>
      </c>
      <c r="B40" s="3" t="s">
        <v>3</v>
      </c>
      <c r="C40" s="3" t="s">
        <v>10</v>
      </c>
      <c r="D40" s="3" t="s">
        <v>10</v>
      </c>
      <c r="E40" s="3" t="s">
        <v>18</v>
      </c>
      <c r="F40" s="3" t="s">
        <v>26</v>
      </c>
      <c r="G40" s="3" t="s">
        <v>32</v>
      </c>
      <c r="H40" s="17"/>
      <c r="I40" s="17"/>
      <c r="J40" s="17"/>
    </row>
    <row r="41" spans="1:11" s="3" customFormat="1" x14ac:dyDescent="0.3">
      <c r="A41" s="3" t="s">
        <v>93</v>
      </c>
      <c r="B41" s="3" t="s">
        <v>3</v>
      </c>
      <c r="C41" s="3" t="s">
        <v>10</v>
      </c>
      <c r="D41" s="3" t="s">
        <v>10</v>
      </c>
      <c r="E41" s="3" t="s">
        <v>18</v>
      </c>
      <c r="F41" s="3" t="s">
        <v>26</v>
      </c>
      <c r="G41" s="3" t="s">
        <v>32</v>
      </c>
      <c r="H41" s="17"/>
      <c r="I41" s="17"/>
      <c r="J41" s="17"/>
    </row>
    <row r="42" spans="1:11" s="2" customFormat="1" x14ac:dyDescent="0.3">
      <c r="A42" s="2" t="s">
        <v>94</v>
      </c>
      <c r="B42" s="2" t="s">
        <v>1</v>
      </c>
      <c r="C42" s="2" t="s">
        <v>11</v>
      </c>
      <c r="D42" s="2" t="s">
        <v>10</v>
      </c>
      <c r="E42" s="2" t="s">
        <v>16</v>
      </c>
      <c r="F42" s="2" t="s">
        <v>26</v>
      </c>
      <c r="G42" s="2" t="s">
        <v>32</v>
      </c>
      <c r="H42" s="17"/>
      <c r="I42" s="17"/>
      <c r="J42" s="17"/>
    </row>
    <row r="43" spans="1:11" s="3" customFormat="1" x14ac:dyDescent="0.3">
      <c r="A43" s="3" t="s">
        <v>95</v>
      </c>
      <c r="B43" s="3" t="s">
        <v>1</v>
      </c>
      <c r="C43" s="3" t="s">
        <v>10</v>
      </c>
      <c r="D43" s="3" t="s">
        <v>10</v>
      </c>
      <c r="E43" s="3" t="s">
        <v>16</v>
      </c>
      <c r="F43" s="3" t="s">
        <v>26</v>
      </c>
      <c r="G43" s="3" t="s">
        <v>32</v>
      </c>
      <c r="H43" s="17"/>
      <c r="I43" s="17"/>
      <c r="J43" s="17"/>
    </row>
    <row r="44" spans="1:11" s="2" customFormat="1" x14ac:dyDescent="0.3">
      <c r="A44" s="2" t="s">
        <v>96</v>
      </c>
      <c r="B44" s="2" t="s">
        <v>1</v>
      </c>
      <c r="C44" s="2" t="s">
        <v>11</v>
      </c>
      <c r="D44" s="2" t="s">
        <v>10</v>
      </c>
      <c r="E44" s="2" t="s">
        <v>23</v>
      </c>
      <c r="F44" s="2" t="s">
        <v>29</v>
      </c>
      <c r="G44" s="2" t="s">
        <v>32</v>
      </c>
    </row>
    <row r="45" spans="1:11" s="3" customFormat="1" ht="18" x14ac:dyDescent="0.35">
      <c r="A45" s="3" t="s">
        <v>97</v>
      </c>
      <c r="B45" s="3" t="s">
        <v>1</v>
      </c>
      <c r="C45" s="3" t="s">
        <v>10</v>
      </c>
      <c r="D45" s="3" t="s">
        <v>10</v>
      </c>
      <c r="E45" s="3" t="s">
        <v>16</v>
      </c>
      <c r="F45" s="3" t="s">
        <v>26</v>
      </c>
      <c r="G45" s="3" t="s">
        <v>31</v>
      </c>
      <c r="H45" s="43" t="s">
        <v>305</v>
      </c>
    </row>
    <row r="46" spans="1:11" s="3" customFormat="1" x14ac:dyDescent="0.3">
      <c r="A46" s="3" t="s">
        <v>98</v>
      </c>
      <c r="B46" s="3" t="s">
        <v>1</v>
      </c>
      <c r="C46" s="3" t="s">
        <v>10</v>
      </c>
      <c r="D46" s="3" t="s">
        <v>10</v>
      </c>
      <c r="E46" s="3" t="s">
        <v>16</v>
      </c>
      <c r="F46" s="3" t="s">
        <v>26</v>
      </c>
      <c r="G46" s="3" t="s">
        <v>31</v>
      </c>
      <c r="H46" s="44" t="s">
        <v>307</v>
      </c>
    </row>
    <row r="47" spans="1:11" s="3" customFormat="1" x14ac:dyDescent="0.3">
      <c r="A47" s="3" t="s">
        <v>99</v>
      </c>
      <c r="B47" s="3" t="s">
        <v>1</v>
      </c>
      <c r="C47" s="3" t="s">
        <v>10</v>
      </c>
      <c r="D47" s="3" t="s">
        <v>10</v>
      </c>
      <c r="E47" s="3" t="s">
        <v>16</v>
      </c>
      <c r="F47" s="3" t="s">
        <v>26</v>
      </c>
      <c r="G47" s="3" t="s">
        <v>31</v>
      </c>
      <c r="H47" s="44" t="s">
        <v>306</v>
      </c>
    </row>
    <row r="48" spans="1:11" s="2" customFormat="1" x14ac:dyDescent="0.3">
      <c r="A48" s="2" t="s">
        <v>100</v>
      </c>
      <c r="B48" s="2" t="s">
        <v>1</v>
      </c>
      <c r="C48" s="2" t="s">
        <v>11</v>
      </c>
      <c r="D48" s="2" t="s">
        <v>10</v>
      </c>
      <c r="E48" s="2" t="s">
        <v>20</v>
      </c>
      <c r="F48" s="2" t="s">
        <v>27</v>
      </c>
      <c r="G48" s="2" t="s">
        <v>31</v>
      </c>
      <c r="H48" s="44" t="s">
        <v>308</v>
      </c>
    </row>
    <row r="49" spans="1:30" s="3" customFormat="1" ht="16.5" customHeight="1" x14ac:dyDescent="0.3">
      <c r="A49" s="3" t="s">
        <v>101</v>
      </c>
      <c r="B49" s="3" t="s">
        <v>5</v>
      </c>
      <c r="C49" s="3" t="s">
        <v>10</v>
      </c>
      <c r="D49" s="3" t="s">
        <v>10</v>
      </c>
      <c r="E49" s="3" t="s">
        <v>19</v>
      </c>
      <c r="F49" s="3" t="s">
        <v>26</v>
      </c>
      <c r="G49" s="3" t="s">
        <v>31</v>
      </c>
      <c r="H49" s="4" t="s">
        <v>319</v>
      </c>
      <c r="AD49" s="2"/>
    </row>
    <row r="50" spans="1:30" s="3" customFormat="1" ht="16.5" customHeight="1" x14ac:dyDescent="0.3">
      <c r="A50" s="3" t="s">
        <v>102</v>
      </c>
      <c r="B50" s="3" t="s">
        <v>5</v>
      </c>
      <c r="C50" s="3" t="s">
        <v>10</v>
      </c>
      <c r="D50" s="3" t="s">
        <v>10</v>
      </c>
      <c r="E50" s="3" t="s">
        <v>19</v>
      </c>
      <c r="F50" s="3" t="s">
        <v>26</v>
      </c>
      <c r="G50" s="3" t="s">
        <v>31</v>
      </c>
    </row>
    <row r="51" spans="1:30" s="3" customFormat="1" ht="16.5" customHeight="1" x14ac:dyDescent="0.3">
      <c r="A51" s="3" t="s">
        <v>103</v>
      </c>
      <c r="B51" s="3" t="s">
        <v>5</v>
      </c>
      <c r="C51" s="3" t="s">
        <v>10</v>
      </c>
      <c r="D51" s="3" t="s">
        <v>10</v>
      </c>
      <c r="E51" s="3" t="s">
        <v>19</v>
      </c>
      <c r="F51" s="3" t="s">
        <v>26</v>
      </c>
      <c r="G51" s="3" t="s">
        <v>31</v>
      </c>
    </row>
    <row r="52" spans="1:30" s="3" customFormat="1" ht="16.5" customHeight="1" x14ac:dyDescent="0.3">
      <c r="A52" s="3" t="s">
        <v>104</v>
      </c>
      <c r="B52" s="3" t="s">
        <v>5</v>
      </c>
      <c r="C52" s="3" t="s">
        <v>10</v>
      </c>
      <c r="D52" s="3" t="s">
        <v>10</v>
      </c>
      <c r="E52" s="3" t="s">
        <v>19</v>
      </c>
      <c r="F52" s="3" t="s">
        <v>26</v>
      </c>
      <c r="G52" s="3" t="s">
        <v>31</v>
      </c>
    </row>
    <row r="53" spans="1:30" s="3" customFormat="1" ht="16.5" customHeight="1" x14ac:dyDescent="0.3">
      <c r="A53" s="3" t="s">
        <v>105</v>
      </c>
      <c r="B53" s="3" t="s">
        <v>5</v>
      </c>
      <c r="C53" s="3" t="s">
        <v>10</v>
      </c>
      <c r="D53" s="3" t="s">
        <v>10</v>
      </c>
      <c r="E53" s="3" t="s">
        <v>19</v>
      </c>
      <c r="F53" s="3" t="s">
        <v>26</v>
      </c>
      <c r="G53" s="3" t="s">
        <v>31</v>
      </c>
    </row>
    <row r="54" spans="1:30" s="3" customFormat="1" ht="16.5" customHeight="1" x14ac:dyDescent="0.3">
      <c r="A54" s="3" t="s">
        <v>106</v>
      </c>
      <c r="B54" s="3" t="s">
        <v>5</v>
      </c>
      <c r="C54" s="3" t="s">
        <v>10</v>
      </c>
      <c r="D54" s="3" t="s">
        <v>10</v>
      </c>
      <c r="E54" s="3" t="s">
        <v>19</v>
      </c>
      <c r="F54" s="3" t="s">
        <v>26</v>
      </c>
      <c r="G54" s="3" t="s">
        <v>31</v>
      </c>
    </row>
    <row r="55" spans="1:30" s="3" customFormat="1" ht="16.5" customHeight="1" x14ac:dyDescent="0.3">
      <c r="A55" s="3" t="s">
        <v>107</v>
      </c>
      <c r="B55" s="3" t="s">
        <v>5</v>
      </c>
      <c r="C55" s="3" t="s">
        <v>10</v>
      </c>
      <c r="D55" s="3" t="s">
        <v>10</v>
      </c>
      <c r="E55" s="3" t="s">
        <v>19</v>
      </c>
      <c r="F55" s="3" t="s">
        <v>26</v>
      </c>
      <c r="G55" s="3" t="s">
        <v>31</v>
      </c>
    </row>
    <row r="56" spans="1:30" s="3" customFormat="1" ht="16.5" customHeight="1" x14ac:dyDescent="0.3">
      <c r="A56" s="3" t="s">
        <v>108</v>
      </c>
      <c r="B56" s="3" t="s">
        <v>5</v>
      </c>
      <c r="C56" s="3" t="s">
        <v>10</v>
      </c>
      <c r="D56" s="3" t="s">
        <v>10</v>
      </c>
      <c r="E56" s="3" t="s">
        <v>19</v>
      </c>
      <c r="F56" s="3" t="s">
        <v>26</v>
      </c>
      <c r="G56" s="3" t="s">
        <v>31</v>
      </c>
    </row>
    <row r="57" spans="1:30" s="3" customFormat="1" ht="16.5" customHeight="1" x14ac:dyDescent="0.3">
      <c r="A57" s="3" t="s">
        <v>109</v>
      </c>
      <c r="B57" s="3" t="s">
        <v>5</v>
      </c>
      <c r="C57" s="3" t="s">
        <v>10</v>
      </c>
      <c r="D57" s="3" t="s">
        <v>10</v>
      </c>
      <c r="E57" s="3" t="s">
        <v>19</v>
      </c>
      <c r="F57" s="3" t="s">
        <v>26</v>
      </c>
      <c r="G57" s="3" t="s">
        <v>31</v>
      </c>
    </row>
    <row r="58" spans="1:30" s="3" customFormat="1" ht="16.5" customHeight="1" x14ac:dyDescent="0.3">
      <c r="A58" s="3" t="s">
        <v>110</v>
      </c>
      <c r="B58" s="3" t="s">
        <v>5</v>
      </c>
      <c r="C58" s="3" t="s">
        <v>10</v>
      </c>
      <c r="D58" s="3" t="s">
        <v>10</v>
      </c>
      <c r="E58" s="3" t="s">
        <v>19</v>
      </c>
      <c r="F58" s="3" t="s">
        <v>26</v>
      </c>
      <c r="G58" s="3" t="s">
        <v>31</v>
      </c>
    </row>
    <row r="59" spans="1:30" s="3" customFormat="1" ht="16.5" customHeight="1" x14ac:dyDescent="0.3">
      <c r="A59" s="3" t="s">
        <v>111</v>
      </c>
      <c r="B59" s="3" t="s">
        <v>5</v>
      </c>
      <c r="C59" s="3" t="s">
        <v>10</v>
      </c>
      <c r="D59" s="3" t="s">
        <v>10</v>
      </c>
      <c r="E59" s="3" t="s">
        <v>19</v>
      </c>
      <c r="F59" s="3" t="s">
        <v>26</v>
      </c>
      <c r="G59" s="3" t="s">
        <v>31</v>
      </c>
    </row>
    <row r="60" spans="1:30" s="3" customFormat="1" ht="16.5" customHeight="1" x14ac:dyDescent="0.3">
      <c r="A60" s="3" t="s">
        <v>112</v>
      </c>
      <c r="B60" s="3" t="s">
        <v>5</v>
      </c>
      <c r="C60" s="3" t="s">
        <v>10</v>
      </c>
      <c r="D60" s="3" t="s">
        <v>10</v>
      </c>
      <c r="E60" s="3" t="s">
        <v>19</v>
      </c>
      <c r="F60" s="3" t="s">
        <v>26</v>
      </c>
      <c r="G60" s="3" t="s">
        <v>31</v>
      </c>
    </row>
    <row r="61" spans="1:30" s="3" customFormat="1" ht="16.5" customHeight="1" x14ac:dyDescent="0.3">
      <c r="A61" s="3" t="s">
        <v>113</v>
      </c>
      <c r="B61" s="3" t="s">
        <v>5</v>
      </c>
      <c r="C61" s="3" t="s">
        <v>10</v>
      </c>
      <c r="D61" s="3" t="s">
        <v>10</v>
      </c>
      <c r="E61" s="3" t="s">
        <v>19</v>
      </c>
      <c r="F61" s="3" t="s">
        <v>26</v>
      </c>
      <c r="G61" s="3" t="s">
        <v>31</v>
      </c>
    </row>
    <row r="62" spans="1:30" s="3" customFormat="1" ht="16.5" customHeight="1" x14ac:dyDescent="0.3">
      <c r="A62" s="3" t="s">
        <v>114</v>
      </c>
      <c r="B62" s="3" t="s">
        <v>5</v>
      </c>
      <c r="C62" s="3" t="s">
        <v>10</v>
      </c>
      <c r="D62" s="3" t="s">
        <v>10</v>
      </c>
      <c r="E62" s="3" t="s">
        <v>19</v>
      </c>
      <c r="F62" s="3" t="s">
        <v>26</v>
      </c>
      <c r="G62" s="3" t="s">
        <v>31</v>
      </c>
    </row>
    <row r="63" spans="1:30" s="3" customFormat="1" ht="16.5" customHeight="1" x14ac:dyDescent="0.3">
      <c r="A63" s="3" t="s">
        <v>115</v>
      </c>
      <c r="B63" s="3" t="s">
        <v>5</v>
      </c>
      <c r="C63" s="3" t="s">
        <v>10</v>
      </c>
      <c r="D63" s="3" t="s">
        <v>10</v>
      </c>
      <c r="E63" s="3" t="s">
        <v>19</v>
      </c>
      <c r="F63" s="3" t="s">
        <v>26</v>
      </c>
      <c r="G63" s="3" t="s">
        <v>31</v>
      </c>
    </row>
    <row r="64" spans="1:30" s="3" customFormat="1" ht="16.5" customHeight="1" x14ac:dyDescent="0.3">
      <c r="A64" s="3" t="s">
        <v>116</v>
      </c>
      <c r="B64" s="3" t="s">
        <v>5</v>
      </c>
      <c r="C64" s="3" t="s">
        <v>10</v>
      </c>
      <c r="D64" s="3" t="s">
        <v>10</v>
      </c>
      <c r="E64" s="3" t="s">
        <v>19</v>
      </c>
      <c r="F64" s="3" t="s">
        <v>26</v>
      </c>
      <c r="G64" s="3" t="s">
        <v>31</v>
      </c>
    </row>
    <row r="65" spans="1:30" s="3" customFormat="1" ht="16.5" customHeight="1" x14ac:dyDescent="0.3">
      <c r="A65" s="3" t="s">
        <v>117</v>
      </c>
      <c r="B65" s="3" t="s">
        <v>5</v>
      </c>
      <c r="C65" s="3" t="s">
        <v>10</v>
      </c>
      <c r="D65" s="3" t="s">
        <v>10</v>
      </c>
      <c r="E65" s="3" t="s">
        <v>19</v>
      </c>
      <c r="F65" s="3" t="s">
        <v>26</v>
      </c>
      <c r="G65" s="3" t="s">
        <v>31</v>
      </c>
    </row>
    <row r="66" spans="1:30" s="3" customFormat="1" ht="16.5" customHeight="1" x14ac:dyDescent="0.3">
      <c r="A66" s="3" t="s">
        <v>118</v>
      </c>
      <c r="B66" s="3" t="s">
        <v>5</v>
      </c>
      <c r="C66" s="3" t="s">
        <v>10</v>
      </c>
      <c r="D66" s="3" t="s">
        <v>10</v>
      </c>
      <c r="E66" s="3" t="s">
        <v>19</v>
      </c>
      <c r="F66" s="3" t="s">
        <v>26</v>
      </c>
      <c r="G66" s="3" t="s">
        <v>31</v>
      </c>
    </row>
    <row r="67" spans="1:30" s="3" customFormat="1" ht="16.5" customHeight="1" x14ac:dyDescent="0.3">
      <c r="A67" s="3" t="s">
        <v>119</v>
      </c>
      <c r="B67" s="3" t="s">
        <v>5</v>
      </c>
      <c r="C67" s="3" t="s">
        <v>10</v>
      </c>
      <c r="D67" s="3" t="s">
        <v>10</v>
      </c>
      <c r="E67" s="3" t="s">
        <v>19</v>
      </c>
      <c r="F67" s="3" t="s">
        <v>26</v>
      </c>
      <c r="G67" s="3" t="s">
        <v>31</v>
      </c>
    </row>
    <row r="68" spans="1:30" s="3" customFormat="1" ht="16.5" customHeight="1" x14ac:dyDescent="0.3">
      <c r="A68" s="3" t="s">
        <v>120</v>
      </c>
      <c r="B68" s="3" t="s">
        <v>5</v>
      </c>
      <c r="C68" s="3" t="s">
        <v>10</v>
      </c>
      <c r="D68" s="3" t="s">
        <v>10</v>
      </c>
      <c r="E68" s="3" t="s">
        <v>19</v>
      </c>
      <c r="F68" s="3" t="s">
        <v>26</v>
      </c>
      <c r="G68" s="3" t="s">
        <v>31</v>
      </c>
    </row>
    <row r="69" spans="1:30" s="3" customFormat="1" ht="16.5" customHeight="1" x14ac:dyDescent="0.3">
      <c r="A69" s="3" t="s">
        <v>121</v>
      </c>
      <c r="B69" s="3" t="s">
        <v>5</v>
      </c>
      <c r="C69" s="3" t="s">
        <v>10</v>
      </c>
      <c r="D69" s="3" t="s">
        <v>10</v>
      </c>
      <c r="E69" s="3" t="s">
        <v>19</v>
      </c>
      <c r="F69" s="3" t="s">
        <v>26</v>
      </c>
      <c r="G69" s="3" t="s">
        <v>31</v>
      </c>
    </row>
    <row r="70" spans="1:30" s="3" customFormat="1" ht="16.5" customHeight="1" x14ac:dyDescent="0.3">
      <c r="A70" s="3" t="s">
        <v>122</v>
      </c>
      <c r="B70" s="3" t="s">
        <v>5</v>
      </c>
      <c r="C70" s="3" t="s">
        <v>10</v>
      </c>
      <c r="D70" s="3" t="s">
        <v>10</v>
      </c>
      <c r="E70" s="3" t="s">
        <v>19</v>
      </c>
      <c r="F70" s="3" t="s">
        <v>26</v>
      </c>
      <c r="G70" s="3" t="s">
        <v>31</v>
      </c>
    </row>
    <row r="71" spans="1:30" s="3" customFormat="1" ht="16.5" customHeight="1" x14ac:dyDescent="0.3">
      <c r="A71" s="3" t="s">
        <v>123</v>
      </c>
      <c r="B71" s="3" t="s">
        <v>5</v>
      </c>
      <c r="C71" s="3" t="s">
        <v>10</v>
      </c>
      <c r="D71" s="3" t="s">
        <v>10</v>
      </c>
      <c r="E71" s="3" t="s">
        <v>19</v>
      </c>
      <c r="F71" s="3" t="s">
        <v>26</v>
      </c>
      <c r="G71" s="3" t="s">
        <v>31</v>
      </c>
    </row>
    <row r="72" spans="1:30" s="3" customFormat="1" ht="16.5" customHeight="1" x14ac:dyDescent="0.3">
      <c r="A72" s="3" t="s">
        <v>124</v>
      </c>
      <c r="B72" s="3" t="s">
        <v>5</v>
      </c>
      <c r="C72" s="3" t="s">
        <v>10</v>
      </c>
      <c r="D72" s="3" t="s">
        <v>10</v>
      </c>
      <c r="E72" s="3" t="s">
        <v>19</v>
      </c>
      <c r="F72" s="3" t="s">
        <v>26</v>
      </c>
      <c r="G72" s="3" t="s">
        <v>31</v>
      </c>
    </row>
    <row r="73" spans="1:30" s="3" customFormat="1" ht="16.5" customHeight="1" x14ac:dyDescent="0.3">
      <c r="A73" s="3" t="s">
        <v>125</v>
      </c>
      <c r="B73" s="3" t="s">
        <v>5</v>
      </c>
      <c r="C73" s="3" t="s">
        <v>10</v>
      </c>
      <c r="D73" s="3" t="s">
        <v>10</v>
      </c>
      <c r="E73" s="3" t="s">
        <v>19</v>
      </c>
      <c r="F73" s="3" t="s">
        <v>26</v>
      </c>
      <c r="G73" s="3" t="s">
        <v>31</v>
      </c>
    </row>
    <row r="74" spans="1:30" s="3" customFormat="1" ht="16.5" customHeight="1" x14ac:dyDescent="0.3">
      <c r="A74" s="3" t="s">
        <v>126</v>
      </c>
      <c r="B74" s="3" t="s">
        <v>5</v>
      </c>
      <c r="C74" s="3" t="s">
        <v>10</v>
      </c>
      <c r="D74" s="3" t="s">
        <v>10</v>
      </c>
      <c r="E74" s="3" t="s">
        <v>19</v>
      </c>
      <c r="F74" s="3" t="s">
        <v>26</v>
      </c>
      <c r="G74" s="3" t="s">
        <v>31</v>
      </c>
    </row>
    <row r="75" spans="1:30" s="11" customFormat="1" x14ac:dyDescent="0.3">
      <c r="A75" s="11" t="s">
        <v>127</v>
      </c>
      <c r="B75" s="11" t="s">
        <v>6</v>
      </c>
      <c r="C75" s="11" t="s">
        <v>11</v>
      </c>
      <c r="D75" s="11" t="s">
        <v>13</v>
      </c>
      <c r="E75" s="11" t="s">
        <v>20</v>
      </c>
      <c r="F75" s="11" t="s">
        <v>26</v>
      </c>
      <c r="G75" s="11" t="s">
        <v>32</v>
      </c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s="3" customFormat="1" x14ac:dyDescent="0.3">
      <c r="A76" s="3" t="s">
        <v>128</v>
      </c>
      <c r="B76" s="3" t="s">
        <v>6</v>
      </c>
      <c r="C76" s="3" t="s">
        <v>10</v>
      </c>
      <c r="D76" s="3" t="s">
        <v>10</v>
      </c>
      <c r="E76" s="3" t="s">
        <v>16</v>
      </c>
      <c r="F76" s="3" t="s">
        <v>26</v>
      </c>
      <c r="G76" s="3" t="s">
        <v>32</v>
      </c>
      <c r="AD76" s="11"/>
    </row>
    <row r="77" spans="1:30" s="3" customFormat="1" x14ac:dyDescent="0.3">
      <c r="A77" s="3" t="s">
        <v>129</v>
      </c>
      <c r="B77" s="3" t="s">
        <v>6</v>
      </c>
      <c r="C77" s="3" t="s">
        <v>10</v>
      </c>
      <c r="D77" s="3" t="s">
        <v>10</v>
      </c>
      <c r="E77" s="3" t="s">
        <v>16</v>
      </c>
      <c r="F77" s="3" t="s">
        <v>26</v>
      </c>
      <c r="G77" s="3" t="s">
        <v>34</v>
      </c>
    </row>
    <row r="78" spans="1:30" s="3" customFormat="1" x14ac:dyDescent="0.3">
      <c r="A78" s="3" t="s">
        <v>130</v>
      </c>
      <c r="B78" s="3" t="s">
        <v>6</v>
      </c>
      <c r="C78" s="3" t="s">
        <v>10</v>
      </c>
      <c r="D78" s="3" t="s">
        <v>10</v>
      </c>
      <c r="E78" s="3" t="s">
        <v>16</v>
      </c>
      <c r="F78" s="3" t="s">
        <v>26</v>
      </c>
      <c r="G78" s="3" t="s">
        <v>34</v>
      </c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</row>
    <row r="79" spans="1:30" s="3" customFormat="1" x14ac:dyDescent="0.3">
      <c r="A79" s="3" t="s">
        <v>131</v>
      </c>
      <c r="B79" s="3" t="s">
        <v>6</v>
      </c>
      <c r="C79" s="3" t="s">
        <v>10</v>
      </c>
      <c r="D79" s="3" t="s">
        <v>10</v>
      </c>
      <c r="E79" s="3" t="s">
        <v>16</v>
      </c>
      <c r="F79" s="3" t="s">
        <v>26</v>
      </c>
      <c r="G79" s="3" t="s">
        <v>34</v>
      </c>
    </row>
    <row r="80" spans="1:30" s="3" customFormat="1" x14ac:dyDescent="0.3">
      <c r="A80" s="3" t="s">
        <v>132</v>
      </c>
      <c r="B80" s="3" t="s">
        <v>6</v>
      </c>
      <c r="C80" s="3" t="s">
        <v>10</v>
      </c>
      <c r="D80" s="3" t="s">
        <v>10</v>
      </c>
      <c r="E80" s="3" t="s">
        <v>16</v>
      </c>
      <c r="F80" s="3" t="s">
        <v>26</v>
      </c>
      <c r="G80" s="3" t="s">
        <v>34</v>
      </c>
    </row>
    <row r="81" spans="1:12" s="3" customFormat="1" x14ac:dyDescent="0.3">
      <c r="A81" s="3" t="s">
        <v>133</v>
      </c>
      <c r="B81" s="3" t="s">
        <v>6</v>
      </c>
      <c r="C81" s="3" t="s">
        <v>10</v>
      </c>
      <c r="D81" s="3" t="s">
        <v>10</v>
      </c>
      <c r="E81" s="3" t="s">
        <v>16</v>
      </c>
      <c r="F81" s="3" t="s">
        <v>26</v>
      </c>
      <c r="G81" s="3" t="s">
        <v>34</v>
      </c>
    </row>
    <row r="82" spans="1:12" s="3" customFormat="1" x14ac:dyDescent="0.3">
      <c r="A82" s="3" t="s">
        <v>134</v>
      </c>
      <c r="B82" s="3" t="s">
        <v>6</v>
      </c>
      <c r="C82" s="3" t="s">
        <v>10</v>
      </c>
      <c r="D82" s="3" t="s">
        <v>10</v>
      </c>
      <c r="E82" s="3" t="s">
        <v>16</v>
      </c>
      <c r="F82" s="3" t="s">
        <v>26</v>
      </c>
      <c r="G82" s="3" t="s">
        <v>34</v>
      </c>
    </row>
    <row r="83" spans="1:12" s="3" customFormat="1" x14ac:dyDescent="0.3">
      <c r="A83" s="3" t="s">
        <v>135</v>
      </c>
      <c r="B83" s="3" t="s">
        <v>6</v>
      </c>
      <c r="C83" s="3" t="s">
        <v>10</v>
      </c>
      <c r="D83" s="3" t="s">
        <v>10</v>
      </c>
      <c r="E83" s="3" t="s">
        <v>16</v>
      </c>
      <c r="F83" s="3" t="s">
        <v>26</v>
      </c>
      <c r="G83" s="3" t="s">
        <v>34</v>
      </c>
    </row>
    <row r="84" spans="1:12" s="3" customFormat="1" x14ac:dyDescent="0.3">
      <c r="A84" s="3" t="s">
        <v>136</v>
      </c>
      <c r="B84" s="3" t="s">
        <v>6</v>
      </c>
      <c r="C84" s="3" t="s">
        <v>10</v>
      </c>
      <c r="D84" s="3" t="s">
        <v>10</v>
      </c>
      <c r="E84" s="3" t="s">
        <v>16</v>
      </c>
      <c r="F84" s="3" t="s">
        <v>26</v>
      </c>
      <c r="G84" s="3" t="s">
        <v>34</v>
      </c>
    </row>
    <row r="85" spans="1:12" s="3" customFormat="1" x14ac:dyDescent="0.3">
      <c r="A85" s="3" t="s">
        <v>137</v>
      </c>
      <c r="B85" s="3" t="s">
        <v>6</v>
      </c>
      <c r="C85" s="3" t="s">
        <v>10</v>
      </c>
      <c r="D85" s="3" t="s">
        <v>10</v>
      </c>
      <c r="E85" s="3" t="s">
        <v>16</v>
      </c>
      <c r="F85" s="3" t="s">
        <v>26</v>
      </c>
      <c r="G85" s="3" t="s">
        <v>34</v>
      </c>
    </row>
    <row r="86" spans="1:12" s="3" customFormat="1" x14ac:dyDescent="0.3">
      <c r="A86" s="3" t="s">
        <v>138</v>
      </c>
      <c r="B86" s="3" t="s">
        <v>6</v>
      </c>
      <c r="C86" s="3" t="s">
        <v>10</v>
      </c>
      <c r="D86" s="3" t="s">
        <v>10</v>
      </c>
      <c r="E86" s="3" t="s">
        <v>16</v>
      </c>
      <c r="F86" s="3" t="s">
        <v>26</v>
      </c>
      <c r="G86" s="3" t="s">
        <v>34</v>
      </c>
    </row>
    <row r="87" spans="1:12" s="3" customFormat="1" x14ac:dyDescent="0.3">
      <c r="A87" s="3" t="s">
        <v>139</v>
      </c>
      <c r="B87" s="3" t="s">
        <v>6</v>
      </c>
      <c r="C87" s="3" t="s">
        <v>10</v>
      </c>
      <c r="D87" s="3" t="s">
        <v>10</v>
      </c>
      <c r="E87" s="3" t="s">
        <v>16</v>
      </c>
      <c r="F87" s="3" t="s">
        <v>26</v>
      </c>
      <c r="G87" s="3" t="s">
        <v>34</v>
      </c>
    </row>
    <row r="88" spans="1:12" s="3" customFormat="1" x14ac:dyDescent="0.3">
      <c r="A88" s="3" t="s">
        <v>140</v>
      </c>
      <c r="B88" s="3" t="s">
        <v>6</v>
      </c>
      <c r="C88" s="3" t="s">
        <v>10</v>
      </c>
      <c r="D88" s="3" t="s">
        <v>10</v>
      </c>
      <c r="E88" s="3" t="s">
        <v>16</v>
      </c>
      <c r="F88" s="3" t="s">
        <v>26</v>
      </c>
      <c r="G88" s="3" t="s">
        <v>34</v>
      </c>
    </row>
    <row r="89" spans="1:12" s="3" customFormat="1" x14ac:dyDescent="0.3">
      <c r="A89" s="3" t="s">
        <v>141</v>
      </c>
      <c r="B89" s="3" t="s">
        <v>6</v>
      </c>
      <c r="C89" s="3" t="s">
        <v>10</v>
      </c>
      <c r="D89" s="3" t="s">
        <v>10</v>
      </c>
      <c r="E89" s="3" t="s">
        <v>16</v>
      </c>
      <c r="F89" s="3" t="s">
        <v>26</v>
      </c>
      <c r="G89" s="3" t="s">
        <v>34</v>
      </c>
    </row>
    <row r="90" spans="1:12" s="3" customFormat="1" x14ac:dyDescent="0.3">
      <c r="A90" s="3" t="s">
        <v>142</v>
      </c>
      <c r="B90" s="3" t="s">
        <v>6</v>
      </c>
      <c r="C90" s="3" t="s">
        <v>10</v>
      </c>
      <c r="D90" s="3" t="s">
        <v>10</v>
      </c>
      <c r="E90" s="3" t="s">
        <v>16</v>
      </c>
      <c r="F90" s="3" t="s">
        <v>26</v>
      </c>
      <c r="G90" s="3" t="s">
        <v>34</v>
      </c>
      <c r="K90" s="11"/>
      <c r="L90" s="11"/>
    </row>
    <row r="91" spans="1:12" s="3" customFormat="1" x14ac:dyDescent="0.3">
      <c r="A91" s="3" t="s">
        <v>143</v>
      </c>
      <c r="B91" s="3" t="s">
        <v>6</v>
      </c>
      <c r="C91" s="3" t="s">
        <v>10</v>
      </c>
      <c r="D91" s="3" t="s">
        <v>10</v>
      </c>
      <c r="E91" s="3" t="s">
        <v>16</v>
      </c>
      <c r="F91" s="3" t="s">
        <v>26</v>
      </c>
      <c r="G91" s="3" t="s">
        <v>34</v>
      </c>
    </row>
    <row r="92" spans="1:12" s="3" customFormat="1" x14ac:dyDescent="0.3">
      <c r="A92" s="3" t="s">
        <v>144</v>
      </c>
      <c r="B92" s="3" t="s">
        <v>6</v>
      </c>
      <c r="C92" s="3" t="s">
        <v>10</v>
      </c>
      <c r="D92" s="3" t="s">
        <v>10</v>
      </c>
      <c r="E92" s="3" t="s">
        <v>16</v>
      </c>
      <c r="F92" s="3" t="s">
        <v>26</v>
      </c>
      <c r="G92" s="3" t="s">
        <v>34</v>
      </c>
    </row>
    <row r="93" spans="1:12" s="3" customFormat="1" x14ac:dyDescent="0.3">
      <c r="A93" s="3" t="s">
        <v>145</v>
      </c>
      <c r="B93" s="3" t="s">
        <v>6</v>
      </c>
      <c r="C93" s="3" t="s">
        <v>10</v>
      </c>
      <c r="D93" s="3" t="s">
        <v>10</v>
      </c>
      <c r="E93" s="3" t="s">
        <v>16</v>
      </c>
      <c r="F93" s="3" t="s">
        <v>26</v>
      </c>
      <c r="G93" s="3" t="s">
        <v>34</v>
      </c>
    </row>
    <row r="94" spans="1:12" s="3" customFormat="1" x14ac:dyDescent="0.3">
      <c r="A94" s="3" t="s">
        <v>146</v>
      </c>
      <c r="B94" s="3" t="s">
        <v>6</v>
      </c>
      <c r="C94" s="3" t="s">
        <v>10</v>
      </c>
      <c r="D94" s="3" t="s">
        <v>10</v>
      </c>
      <c r="E94" s="3" t="s">
        <v>16</v>
      </c>
      <c r="F94" s="3" t="s">
        <v>26</v>
      </c>
      <c r="G94" s="3" t="s">
        <v>34</v>
      </c>
    </row>
    <row r="95" spans="1:12" s="3" customFormat="1" x14ac:dyDescent="0.3">
      <c r="A95" s="3" t="s">
        <v>147</v>
      </c>
      <c r="B95" s="3" t="s">
        <v>6</v>
      </c>
      <c r="C95" s="3" t="s">
        <v>10</v>
      </c>
      <c r="D95" s="3" t="s">
        <v>10</v>
      </c>
      <c r="E95" s="3" t="s">
        <v>16</v>
      </c>
      <c r="F95" s="3" t="s">
        <v>26</v>
      </c>
      <c r="G95" s="3" t="s">
        <v>34</v>
      </c>
    </row>
    <row r="96" spans="1:12" s="3" customFormat="1" x14ac:dyDescent="0.3">
      <c r="A96" s="3" t="s">
        <v>148</v>
      </c>
      <c r="B96" s="3" t="s">
        <v>6</v>
      </c>
      <c r="C96" s="3" t="s">
        <v>10</v>
      </c>
      <c r="D96" s="3" t="s">
        <v>10</v>
      </c>
      <c r="E96" s="3" t="s">
        <v>16</v>
      </c>
      <c r="F96" s="3" t="s">
        <v>26</v>
      </c>
      <c r="G96" s="3" t="s">
        <v>34</v>
      </c>
    </row>
    <row r="97" spans="1:30" s="3" customFormat="1" x14ac:dyDescent="0.3">
      <c r="A97" s="3" t="s">
        <v>149</v>
      </c>
      <c r="B97" s="3" t="s">
        <v>6</v>
      </c>
      <c r="C97" s="3" t="s">
        <v>10</v>
      </c>
      <c r="D97" s="3" t="s">
        <v>10</v>
      </c>
      <c r="E97" s="3" t="s">
        <v>16</v>
      </c>
      <c r="F97" s="3" t="s">
        <v>26</v>
      </c>
      <c r="G97" s="3" t="s">
        <v>34</v>
      </c>
    </row>
    <row r="98" spans="1:30" s="3" customFormat="1" x14ac:dyDescent="0.3">
      <c r="A98" s="3" t="s">
        <v>150</v>
      </c>
      <c r="B98" s="3" t="s">
        <v>6</v>
      </c>
      <c r="C98" s="3" t="s">
        <v>10</v>
      </c>
      <c r="D98" s="3" t="s">
        <v>10</v>
      </c>
      <c r="E98" s="3" t="s">
        <v>16</v>
      </c>
      <c r="F98" s="3" t="s">
        <v>26</v>
      </c>
      <c r="G98" s="3" t="s">
        <v>34</v>
      </c>
    </row>
    <row r="99" spans="1:30" s="3" customFormat="1" x14ac:dyDescent="0.3">
      <c r="A99" s="3" t="s">
        <v>151</v>
      </c>
      <c r="B99" s="3" t="s">
        <v>6</v>
      </c>
      <c r="C99" s="3" t="s">
        <v>10</v>
      </c>
      <c r="D99" s="3" t="s">
        <v>10</v>
      </c>
      <c r="E99" s="3" t="s">
        <v>16</v>
      </c>
      <c r="F99" s="3" t="s">
        <v>26</v>
      </c>
      <c r="G99" s="3" t="s">
        <v>34</v>
      </c>
    </row>
    <row r="100" spans="1:30" s="3" customFormat="1" x14ac:dyDescent="0.3">
      <c r="A100" s="3" t="s">
        <v>152</v>
      </c>
      <c r="B100" s="3" t="s">
        <v>6</v>
      </c>
      <c r="C100" s="3" t="s">
        <v>10</v>
      </c>
      <c r="D100" s="3" t="s">
        <v>10</v>
      </c>
      <c r="E100" s="3" t="s">
        <v>16</v>
      </c>
      <c r="F100" s="3" t="s">
        <v>26</v>
      </c>
      <c r="G100" s="3" t="s">
        <v>34</v>
      </c>
    </row>
    <row r="101" spans="1:30" s="3" customFormat="1" x14ac:dyDescent="0.3">
      <c r="A101" s="3" t="s">
        <v>153</v>
      </c>
      <c r="B101" s="3" t="s">
        <v>6</v>
      </c>
      <c r="C101" s="3" t="s">
        <v>10</v>
      </c>
      <c r="D101" s="3" t="s">
        <v>10</v>
      </c>
      <c r="E101" s="3" t="s">
        <v>16</v>
      </c>
      <c r="F101" s="3" t="s">
        <v>26</v>
      </c>
      <c r="G101" s="3" t="s">
        <v>34</v>
      </c>
    </row>
    <row r="102" spans="1:30" s="3" customFormat="1" x14ac:dyDescent="0.3">
      <c r="A102" s="3" t="s">
        <v>154</v>
      </c>
      <c r="B102" s="3" t="s">
        <v>6</v>
      </c>
      <c r="C102" s="3" t="s">
        <v>10</v>
      </c>
      <c r="D102" s="3" t="s">
        <v>10</v>
      </c>
      <c r="E102" s="3" t="s">
        <v>16</v>
      </c>
      <c r="F102" s="3" t="s">
        <v>26</v>
      </c>
      <c r="G102" s="3" t="s">
        <v>34</v>
      </c>
    </row>
    <row r="103" spans="1:30" s="3" customFormat="1" x14ac:dyDescent="0.3">
      <c r="A103" s="3" t="s">
        <v>155</v>
      </c>
      <c r="B103" s="3" t="s">
        <v>6</v>
      </c>
      <c r="C103" s="3" t="s">
        <v>10</v>
      </c>
      <c r="D103" s="3" t="s">
        <v>10</v>
      </c>
      <c r="E103" s="3" t="s">
        <v>16</v>
      </c>
      <c r="F103" s="3" t="s">
        <v>26</v>
      </c>
      <c r="G103" s="3" t="s">
        <v>34</v>
      </c>
    </row>
    <row r="104" spans="1:30" s="3" customFormat="1" x14ac:dyDescent="0.3">
      <c r="A104" s="3" t="s">
        <v>156</v>
      </c>
      <c r="B104" s="3" t="s">
        <v>6</v>
      </c>
      <c r="C104" s="3" t="s">
        <v>10</v>
      </c>
      <c r="D104" s="3" t="s">
        <v>10</v>
      </c>
      <c r="E104" s="3" t="s">
        <v>16</v>
      </c>
      <c r="F104" s="3" t="s">
        <v>26</v>
      </c>
      <c r="G104" s="3" t="s">
        <v>34</v>
      </c>
    </row>
    <row r="105" spans="1:30" s="2" customFormat="1" x14ac:dyDescent="0.3">
      <c r="A105" s="2" t="s">
        <v>157</v>
      </c>
      <c r="B105" s="2" t="s">
        <v>4</v>
      </c>
      <c r="C105" s="2" t="s">
        <v>11</v>
      </c>
      <c r="D105" s="2" t="s">
        <v>10</v>
      </c>
      <c r="E105" s="2" t="s">
        <v>16</v>
      </c>
      <c r="F105" s="2" t="s">
        <v>26</v>
      </c>
      <c r="G105" s="2" t="s">
        <v>31</v>
      </c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s="3" customFormat="1" x14ac:dyDescent="0.3">
      <c r="A106" s="3" t="s">
        <v>158</v>
      </c>
      <c r="B106" s="3" t="s">
        <v>7</v>
      </c>
      <c r="C106" s="3" t="s">
        <v>10</v>
      </c>
      <c r="D106" s="3" t="s">
        <v>10</v>
      </c>
      <c r="E106" s="3" t="s">
        <v>16</v>
      </c>
      <c r="F106" s="3" t="s">
        <v>26</v>
      </c>
      <c r="G106" s="3" t="s">
        <v>31</v>
      </c>
      <c r="AD106" s="2"/>
    </row>
    <row r="107" spans="1:30" s="3" customFormat="1" x14ac:dyDescent="0.3">
      <c r="A107" s="3" t="s">
        <v>159</v>
      </c>
      <c r="B107" s="3" t="s">
        <v>7</v>
      </c>
      <c r="C107" s="3" t="s">
        <v>10</v>
      </c>
      <c r="D107" s="3" t="s">
        <v>10</v>
      </c>
      <c r="E107" s="3" t="s">
        <v>16</v>
      </c>
      <c r="F107" s="3" t="s">
        <v>26</v>
      </c>
      <c r="G107" s="3" t="s">
        <v>31</v>
      </c>
    </row>
    <row r="108" spans="1:30" s="3" customFormat="1" x14ac:dyDescent="0.3">
      <c r="A108" s="3" t="s">
        <v>160</v>
      </c>
      <c r="B108" s="3" t="s">
        <v>7</v>
      </c>
      <c r="C108" s="3" t="s">
        <v>10</v>
      </c>
      <c r="D108" s="3" t="s">
        <v>10</v>
      </c>
      <c r="E108" s="3" t="s">
        <v>16</v>
      </c>
      <c r="F108" s="3" t="s">
        <v>26</v>
      </c>
      <c r="G108" s="3" t="s">
        <v>31</v>
      </c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30" s="2" customFormat="1" x14ac:dyDescent="0.3">
      <c r="A109" s="2" t="s">
        <v>161</v>
      </c>
      <c r="B109" s="2" t="s">
        <v>4</v>
      </c>
      <c r="C109" s="2" t="s">
        <v>11</v>
      </c>
      <c r="D109" s="2" t="s">
        <v>10</v>
      </c>
      <c r="E109" s="2" t="s">
        <v>16</v>
      </c>
      <c r="F109" s="2" t="s">
        <v>26</v>
      </c>
      <c r="G109" s="2" t="s">
        <v>31</v>
      </c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s="3" customFormat="1" x14ac:dyDescent="0.3">
      <c r="A110" s="3" t="s">
        <v>162</v>
      </c>
      <c r="B110" s="3" t="s">
        <v>8</v>
      </c>
      <c r="C110" s="3" t="s">
        <v>10</v>
      </c>
      <c r="D110" s="3" t="s">
        <v>10</v>
      </c>
      <c r="E110" s="3" t="s">
        <v>16</v>
      </c>
      <c r="F110" s="3" t="s">
        <v>26</v>
      </c>
      <c r="G110" s="3" t="s">
        <v>31</v>
      </c>
      <c r="AD110" s="2"/>
    </row>
    <row r="111" spans="1:30" s="3" customFormat="1" x14ac:dyDescent="0.3">
      <c r="A111" s="3" t="s">
        <v>163</v>
      </c>
      <c r="B111" s="3" t="s">
        <v>8</v>
      </c>
      <c r="C111" s="3" t="s">
        <v>10</v>
      </c>
      <c r="D111" s="3" t="s">
        <v>10</v>
      </c>
      <c r="E111" s="3" t="s">
        <v>16</v>
      </c>
      <c r="F111" s="3" t="s">
        <v>26</v>
      </c>
      <c r="G111" s="3" t="s">
        <v>31</v>
      </c>
    </row>
    <row r="112" spans="1:30" s="3" customFormat="1" x14ac:dyDescent="0.3">
      <c r="A112" s="3" t="s">
        <v>164</v>
      </c>
      <c r="B112" s="3" t="s">
        <v>8</v>
      </c>
      <c r="C112" s="3" t="s">
        <v>10</v>
      </c>
      <c r="D112" s="3" t="s">
        <v>10</v>
      </c>
      <c r="E112" s="3" t="s">
        <v>16</v>
      </c>
      <c r="F112" s="3" t="s">
        <v>26</v>
      </c>
      <c r="G112" s="3" t="s">
        <v>31</v>
      </c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30" s="11" customFormat="1" x14ac:dyDescent="0.3">
      <c r="A113" s="11" t="s">
        <v>165</v>
      </c>
      <c r="B113" s="11" t="s">
        <v>6</v>
      </c>
      <c r="C113" s="11" t="s">
        <v>11</v>
      </c>
      <c r="D113" s="11" t="s">
        <v>13</v>
      </c>
      <c r="E113" s="11" t="s">
        <v>16</v>
      </c>
      <c r="F113" s="11" t="s">
        <v>26</v>
      </c>
      <c r="G113" s="11" t="s">
        <v>32</v>
      </c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s="3" customFormat="1" x14ac:dyDescent="0.3">
      <c r="A114" s="3" t="s">
        <v>166</v>
      </c>
      <c r="B114" s="3" t="s">
        <v>5</v>
      </c>
      <c r="C114" s="3" t="s">
        <v>10</v>
      </c>
      <c r="D114" s="3" t="s">
        <v>10</v>
      </c>
      <c r="E114" s="3" t="s">
        <v>16</v>
      </c>
      <c r="F114" s="3" t="s">
        <v>26</v>
      </c>
      <c r="G114" s="3" t="s">
        <v>31</v>
      </c>
      <c r="AD114" s="11"/>
    </row>
    <row r="115" spans="1:30" s="3" customFormat="1" x14ac:dyDescent="0.3">
      <c r="A115" s="3" t="s">
        <v>167</v>
      </c>
      <c r="B115" s="3" t="s">
        <v>5</v>
      </c>
      <c r="C115" s="3" t="s">
        <v>10</v>
      </c>
      <c r="D115" s="3" t="s">
        <v>10</v>
      </c>
      <c r="E115" s="3" t="s">
        <v>16</v>
      </c>
      <c r="F115" s="3" t="s">
        <v>26</v>
      </c>
      <c r="G115" s="3" t="s">
        <v>31</v>
      </c>
    </row>
    <row r="116" spans="1:30" s="3" customFormat="1" x14ac:dyDescent="0.3">
      <c r="A116" s="3" t="s">
        <v>168</v>
      </c>
      <c r="B116" s="3" t="s">
        <v>5</v>
      </c>
      <c r="C116" s="3" t="s">
        <v>10</v>
      </c>
      <c r="D116" s="3" t="s">
        <v>10</v>
      </c>
      <c r="E116" s="3" t="s">
        <v>16</v>
      </c>
      <c r="F116" s="3" t="s">
        <v>26</v>
      </c>
      <c r="G116" s="3" t="s">
        <v>31</v>
      </c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</row>
    <row r="117" spans="1:30" s="3" customFormat="1" x14ac:dyDescent="0.3">
      <c r="A117" s="3" t="s">
        <v>169</v>
      </c>
      <c r="B117" s="3" t="s">
        <v>5</v>
      </c>
      <c r="C117" s="3" t="s">
        <v>10</v>
      </c>
      <c r="D117" s="3" t="s">
        <v>10</v>
      </c>
      <c r="E117" s="3" t="s">
        <v>16</v>
      </c>
      <c r="F117" s="3" t="s">
        <v>26</v>
      </c>
      <c r="G117" s="3" t="s">
        <v>31</v>
      </c>
    </row>
    <row r="118" spans="1:30" s="3" customFormat="1" x14ac:dyDescent="0.3">
      <c r="A118" s="3" t="s">
        <v>170</v>
      </c>
      <c r="B118" s="3" t="s">
        <v>5</v>
      </c>
      <c r="C118" s="3" t="s">
        <v>10</v>
      </c>
      <c r="D118" s="3" t="s">
        <v>10</v>
      </c>
      <c r="E118" s="3" t="s">
        <v>16</v>
      </c>
      <c r="F118" s="3" t="s">
        <v>26</v>
      </c>
      <c r="G118" s="3" t="s">
        <v>31</v>
      </c>
    </row>
    <row r="119" spans="1:30" s="3" customFormat="1" x14ac:dyDescent="0.3">
      <c r="A119" s="3" t="s">
        <v>171</v>
      </c>
      <c r="B119" s="3" t="s">
        <v>5</v>
      </c>
      <c r="C119" s="3" t="s">
        <v>10</v>
      </c>
      <c r="D119" s="3" t="s">
        <v>10</v>
      </c>
      <c r="E119" s="3" t="s">
        <v>16</v>
      </c>
      <c r="F119" s="3" t="s">
        <v>26</v>
      </c>
      <c r="G119" s="3" t="s">
        <v>31</v>
      </c>
    </row>
    <row r="120" spans="1:30" s="3" customFormat="1" x14ac:dyDescent="0.3">
      <c r="A120" s="3" t="s">
        <v>172</v>
      </c>
      <c r="B120" s="3" t="s">
        <v>5</v>
      </c>
      <c r="C120" s="3" t="s">
        <v>10</v>
      </c>
      <c r="D120" s="3" t="s">
        <v>10</v>
      </c>
      <c r="E120" s="3" t="s">
        <v>16</v>
      </c>
      <c r="F120" s="3" t="s">
        <v>26</v>
      </c>
      <c r="G120" s="3" t="s">
        <v>31</v>
      </c>
    </row>
    <row r="121" spans="1:30" s="3" customFormat="1" x14ac:dyDescent="0.3">
      <c r="A121" s="3" t="s">
        <v>173</v>
      </c>
      <c r="B121" s="3" t="s">
        <v>5</v>
      </c>
      <c r="C121" s="3" t="s">
        <v>10</v>
      </c>
      <c r="D121" s="3" t="s">
        <v>10</v>
      </c>
      <c r="E121" s="3" t="s">
        <v>16</v>
      </c>
      <c r="F121" s="3" t="s">
        <v>26</v>
      </c>
      <c r="G121" s="3" t="s">
        <v>31</v>
      </c>
    </row>
    <row r="122" spans="1:30" s="3" customFormat="1" x14ac:dyDescent="0.3">
      <c r="A122" s="3" t="s">
        <v>174</v>
      </c>
      <c r="B122" s="3" t="s">
        <v>5</v>
      </c>
      <c r="C122" s="3" t="s">
        <v>10</v>
      </c>
      <c r="D122" s="3" t="s">
        <v>10</v>
      </c>
      <c r="E122" s="3" t="s">
        <v>16</v>
      </c>
      <c r="F122" s="3" t="s">
        <v>26</v>
      </c>
      <c r="G122" s="3" t="s">
        <v>31</v>
      </c>
    </row>
    <row r="123" spans="1:30" s="3" customFormat="1" x14ac:dyDescent="0.3">
      <c r="A123" s="3" t="s">
        <v>175</v>
      </c>
      <c r="B123" s="3" t="s">
        <v>5</v>
      </c>
      <c r="C123" s="3" t="s">
        <v>10</v>
      </c>
      <c r="D123" s="3" t="s">
        <v>10</v>
      </c>
      <c r="E123" s="3" t="s">
        <v>16</v>
      </c>
      <c r="F123" s="3" t="s">
        <v>26</v>
      </c>
      <c r="G123" s="3" t="s">
        <v>31</v>
      </c>
    </row>
    <row r="124" spans="1:30" s="2" customFormat="1" x14ac:dyDescent="0.3">
      <c r="A124" s="2" t="s">
        <v>176</v>
      </c>
      <c r="B124" s="2" t="s">
        <v>3</v>
      </c>
      <c r="C124" s="2" t="s">
        <v>11</v>
      </c>
      <c r="D124" s="2" t="s">
        <v>10</v>
      </c>
      <c r="E124" s="2" t="s">
        <v>16</v>
      </c>
      <c r="F124" s="2" t="s">
        <v>26</v>
      </c>
      <c r="G124" s="2" t="s">
        <v>32</v>
      </c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s="3" customFormat="1" x14ac:dyDescent="0.3">
      <c r="A125" s="3" t="s">
        <v>177</v>
      </c>
      <c r="B125" s="3" t="s">
        <v>7</v>
      </c>
      <c r="C125" s="3" t="s">
        <v>10</v>
      </c>
      <c r="D125" s="3" t="s">
        <v>10</v>
      </c>
      <c r="E125" s="3" t="s">
        <v>16</v>
      </c>
      <c r="F125" s="3" t="s">
        <v>26</v>
      </c>
      <c r="G125" s="3" t="s">
        <v>31</v>
      </c>
      <c r="AD125" s="2"/>
    </row>
    <row r="126" spans="1:30" s="3" customFormat="1" x14ac:dyDescent="0.3">
      <c r="A126" s="3" t="s">
        <v>178</v>
      </c>
      <c r="B126" s="3" t="s">
        <v>7</v>
      </c>
      <c r="C126" s="3" t="s">
        <v>10</v>
      </c>
      <c r="D126" s="3" t="s">
        <v>10</v>
      </c>
      <c r="E126" s="3" t="s">
        <v>16</v>
      </c>
      <c r="F126" s="3" t="s">
        <v>26</v>
      </c>
      <c r="G126" s="3" t="s">
        <v>31</v>
      </c>
    </row>
    <row r="127" spans="1:30" s="3" customFormat="1" x14ac:dyDescent="0.3">
      <c r="A127" s="3" t="s">
        <v>179</v>
      </c>
      <c r="B127" s="3" t="s">
        <v>7</v>
      </c>
      <c r="C127" s="3" t="s">
        <v>10</v>
      </c>
      <c r="D127" s="3" t="s">
        <v>10</v>
      </c>
      <c r="E127" s="3" t="s">
        <v>16</v>
      </c>
      <c r="F127" s="3" t="s">
        <v>26</v>
      </c>
      <c r="G127" s="3" t="s">
        <v>31</v>
      </c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30" s="3" customFormat="1" x14ac:dyDescent="0.3">
      <c r="A128" s="3" t="s">
        <v>180</v>
      </c>
      <c r="B128" s="3" t="s">
        <v>7</v>
      </c>
      <c r="C128" s="3" t="s">
        <v>10</v>
      </c>
      <c r="D128" s="3" t="s">
        <v>10</v>
      </c>
      <c r="E128" s="3" t="s">
        <v>16</v>
      </c>
      <c r="F128" s="3" t="s">
        <v>26</v>
      </c>
      <c r="G128" s="3" t="s">
        <v>31</v>
      </c>
      <c r="K128" s="11"/>
      <c r="L128" s="11"/>
    </row>
    <row r="129" spans="1:30" s="2" customFormat="1" x14ac:dyDescent="0.3">
      <c r="A129" s="2" t="s">
        <v>181</v>
      </c>
      <c r="B129" s="2" t="s">
        <v>4</v>
      </c>
      <c r="C129" s="2" t="s">
        <v>11</v>
      </c>
      <c r="D129" s="2" t="s">
        <v>10</v>
      </c>
      <c r="E129" s="2" t="s">
        <v>16</v>
      </c>
      <c r="F129" s="2" t="s">
        <v>26</v>
      </c>
      <c r="G129" s="2" t="s">
        <v>33</v>
      </c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s="3" customFormat="1" x14ac:dyDescent="0.3">
      <c r="A130" s="3" t="s">
        <v>182</v>
      </c>
      <c r="B130" s="3" t="s">
        <v>3</v>
      </c>
      <c r="C130" s="3" t="s">
        <v>10</v>
      </c>
      <c r="D130" s="3" t="s">
        <v>10</v>
      </c>
      <c r="E130" s="3" t="s">
        <v>16</v>
      </c>
      <c r="F130" s="3" t="s">
        <v>26</v>
      </c>
      <c r="G130" s="3" t="s">
        <v>32</v>
      </c>
      <c r="AD130" s="2"/>
    </row>
    <row r="131" spans="1:30" s="3" customFormat="1" x14ac:dyDescent="0.3">
      <c r="A131" s="3" t="s">
        <v>183</v>
      </c>
      <c r="B131" s="3" t="s">
        <v>3</v>
      </c>
      <c r="C131" s="3" t="s">
        <v>10</v>
      </c>
      <c r="D131" s="3" t="s">
        <v>10</v>
      </c>
      <c r="E131" s="3" t="s">
        <v>16</v>
      </c>
      <c r="F131" s="3" t="s">
        <v>26</v>
      </c>
      <c r="G131" s="3" t="s">
        <v>32</v>
      </c>
    </row>
    <row r="132" spans="1:30" s="3" customFormat="1" x14ac:dyDescent="0.3">
      <c r="A132" s="3" t="s">
        <v>184</v>
      </c>
      <c r="B132" s="3" t="s">
        <v>3</v>
      </c>
      <c r="C132" s="3" t="s">
        <v>10</v>
      </c>
      <c r="D132" s="3" t="s">
        <v>10</v>
      </c>
      <c r="E132" s="3" t="s">
        <v>16</v>
      </c>
      <c r="F132" s="3" t="s">
        <v>26</v>
      </c>
      <c r="G132" s="3" t="s">
        <v>32</v>
      </c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30" s="3" customFormat="1" x14ac:dyDescent="0.3">
      <c r="A133" s="3" t="s">
        <v>185</v>
      </c>
      <c r="B133" s="3" t="s">
        <v>3</v>
      </c>
      <c r="C133" s="3" t="s">
        <v>10</v>
      </c>
      <c r="D133" s="3" t="s">
        <v>10</v>
      </c>
      <c r="E133" s="3" t="s">
        <v>16</v>
      </c>
      <c r="F133" s="3" t="s">
        <v>26</v>
      </c>
      <c r="G133" s="3" t="s">
        <v>32</v>
      </c>
    </row>
    <row r="134" spans="1:30" s="3" customFormat="1" x14ac:dyDescent="0.3">
      <c r="A134" s="3" t="s">
        <v>186</v>
      </c>
      <c r="B134" s="3" t="s">
        <v>3</v>
      </c>
      <c r="C134" s="3" t="s">
        <v>10</v>
      </c>
      <c r="D134" s="3" t="s">
        <v>10</v>
      </c>
      <c r="E134" s="3" t="s">
        <v>16</v>
      </c>
      <c r="F134" s="3" t="s">
        <v>26</v>
      </c>
      <c r="G134" s="3" t="s">
        <v>32</v>
      </c>
    </row>
    <row r="135" spans="1:30" s="2" customFormat="1" x14ac:dyDescent="0.3">
      <c r="A135" s="2" t="s">
        <v>187</v>
      </c>
      <c r="B135" s="2" t="s">
        <v>6</v>
      </c>
      <c r="C135" s="2" t="s">
        <v>11</v>
      </c>
      <c r="D135" s="2" t="s">
        <v>10</v>
      </c>
      <c r="E135" s="2" t="s">
        <v>16</v>
      </c>
      <c r="F135" s="2" t="s">
        <v>26</v>
      </c>
      <c r="G135" s="2" t="s">
        <v>32</v>
      </c>
      <c r="J135" s="3"/>
      <c r="K135" s="3"/>
      <c r="L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s="3" customFormat="1" x14ac:dyDescent="0.3">
      <c r="A136" s="3" t="s">
        <v>188</v>
      </c>
      <c r="B136" s="3" t="s">
        <v>4</v>
      </c>
      <c r="C136" s="3" t="s">
        <v>10</v>
      </c>
      <c r="D136" s="3" t="s">
        <v>10</v>
      </c>
      <c r="E136" s="3" t="s">
        <v>16</v>
      </c>
      <c r="F136" s="3" t="s">
        <v>26</v>
      </c>
      <c r="G136" s="3" t="s">
        <v>31</v>
      </c>
      <c r="AD136" s="2"/>
    </row>
    <row r="137" spans="1:30" s="3" customFormat="1" x14ac:dyDescent="0.3">
      <c r="A137" s="3" t="s">
        <v>189</v>
      </c>
      <c r="B137" s="3" t="s">
        <v>4</v>
      </c>
      <c r="C137" s="3" t="s">
        <v>10</v>
      </c>
      <c r="D137" s="3" t="s">
        <v>10</v>
      </c>
      <c r="E137" s="3" t="s">
        <v>16</v>
      </c>
      <c r="F137" s="3" t="s">
        <v>26</v>
      </c>
      <c r="G137" s="3" t="s">
        <v>31</v>
      </c>
    </row>
    <row r="138" spans="1:30" s="3" customFormat="1" x14ac:dyDescent="0.3">
      <c r="A138" s="3" t="s">
        <v>190</v>
      </c>
      <c r="B138" s="3" t="s">
        <v>4</v>
      </c>
      <c r="C138" s="3" t="s">
        <v>10</v>
      </c>
      <c r="D138" s="3" t="s">
        <v>10</v>
      </c>
      <c r="E138" s="3" t="s">
        <v>16</v>
      </c>
      <c r="F138" s="3" t="s">
        <v>26</v>
      </c>
      <c r="G138" s="3" t="s">
        <v>31</v>
      </c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30" s="3" customFormat="1" x14ac:dyDescent="0.3">
      <c r="A139" s="3" t="s">
        <v>191</v>
      </c>
      <c r="B139" s="3" t="s">
        <v>4</v>
      </c>
      <c r="C139" s="3" t="s">
        <v>10</v>
      </c>
      <c r="D139" s="3" t="s">
        <v>10</v>
      </c>
      <c r="E139" s="3" t="s">
        <v>16</v>
      </c>
      <c r="F139" s="3" t="s">
        <v>26</v>
      </c>
      <c r="G139" s="3" t="s">
        <v>31</v>
      </c>
      <c r="K139" s="2"/>
      <c r="L139" s="2"/>
    </row>
    <row r="140" spans="1:30" s="3" customFormat="1" x14ac:dyDescent="0.3">
      <c r="A140" s="3" t="s">
        <v>192</v>
      </c>
      <c r="B140" s="3" t="s">
        <v>4</v>
      </c>
      <c r="C140" s="3" t="s">
        <v>10</v>
      </c>
      <c r="D140" s="3" t="s">
        <v>10</v>
      </c>
      <c r="E140" s="3" t="s">
        <v>16</v>
      </c>
      <c r="F140" s="3" t="s">
        <v>26</v>
      </c>
      <c r="G140" s="3" t="s">
        <v>31</v>
      </c>
    </row>
    <row r="141" spans="1:30" s="2" customFormat="1" x14ac:dyDescent="0.3">
      <c r="A141" s="2" t="s">
        <v>193</v>
      </c>
      <c r="B141" s="2" t="s">
        <v>6</v>
      </c>
      <c r="C141" s="2" t="s">
        <v>11</v>
      </c>
      <c r="D141" s="2" t="s">
        <v>10</v>
      </c>
      <c r="E141" s="2" t="s">
        <v>16</v>
      </c>
      <c r="F141" s="2" t="s">
        <v>26</v>
      </c>
      <c r="G141" s="2" t="s">
        <v>32</v>
      </c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s="3" customFormat="1" x14ac:dyDescent="0.3">
      <c r="A142" s="3" t="s">
        <v>194</v>
      </c>
      <c r="B142" s="3" t="s">
        <v>6</v>
      </c>
      <c r="C142" s="3" t="s">
        <v>10</v>
      </c>
      <c r="D142" s="3" t="s">
        <v>10</v>
      </c>
      <c r="E142" s="3" t="s">
        <v>24</v>
      </c>
      <c r="F142" s="3" t="s">
        <v>26</v>
      </c>
      <c r="G142" s="3" t="s">
        <v>31</v>
      </c>
      <c r="AD142" s="2"/>
    </row>
    <row r="143" spans="1:30" s="3" customFormat="1" x14ac:dyDescent="0.3">
      <c r="A143" s="3" t="s">
        <v>195</v>
      </c>
      <c r="B143" s="3" t="s">
        <v>6</v>
      </c>
      <c r="C143" s="3" t="s">
        <v>10</v>
      </c>
      <c r="D143" s="3" t="s">
        <v>10</v>
      </c>
      <c r="E143" s="3" t="s">
        <v>24</v>
      </c>
      <c r="F143" s="3" t="s">
        <v>26</v>
      </c>
      <c r="G143" s="3" t="s">
        <v>31</v>
      </c>
    </row>
    <row r="144" spans="1:30" s="11" customFormat="1" x14ac:dyDescent="0.3">
      <c r="A144" s="11" t="s">
        <v>196</v>
      </c>
      <c r="B144" s="11" t="s">
        <v>6</v>
      </c>
      <c r="C144" s="11" t="s">
        <v>11</v>
      </c>
      <c r="D144" s="11" t="s">
        <v>13</v>
      </c>
      <c r="E144" s="11" t="s">
        <v>22</v>
      </c>
      <c r="F144" s="11" t="s">
        <v>22</v>
      </c>
      <c r="G144" s="11" t="s">
        <v>33</v>
      </c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3"/>
    </row>
    <row r="145" spans="1:30" s="3" customFormat="1" x14ac:dyDescent="0.3">
      <c r="A145" s="3" t="s">
        <v>197</v>
      </c>
      <c r="B145" s="3" t="s">
        <v>3</v>
      </c>
      <c r="C145" s="3" t="s">
        <v>10</v>
      </c>
      <c r="D145" s="3" t="s">
        <v>10</v>
      </c>
      <c r="E145" s="3" t="s">
        <v>16</v>
      </c>
      <c r="F145" s="3" t="s">
        <v>18</v>
      </c>
      <c r="G145" s="3" t="s">
        <v>31</v>
      </c>
      <c r="AD145" s="11"/>
    </row>
    <row r="146" spans="1:30" s="2" customFormat="1" x14ac:dyDescent="0.3">
      <c r="A146" s="2" t="s">
        <v>198</v>
      </c>
      <c r="B146" s="2" t="s">
        <v>6</v>
      </c>
      <c r="C146" s="2" t="s">
        <v>11</v>
      </c>
      <c r="D146" s="2" t="s">
        <v>10</v>
      </c>
      <c r="E146" s="2" t="s">
        <v>16</v>
      </c>
      <c r="F146" s="2" t="s">
        <v>26</v>
      </c>
      <c r="G146" s="2" t="s">
        <v>32</v>
      </c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s="3" customFormat="1" x14ac:dyDescent="0.3">
      <c r="A147" s="3" t="s">
        <v>199</v>
      </c>
      <c r="B147" s="3" t="s">
        <v>4</v>
      </c>
      <c r="C147" s="3" t="s">
        <v>10</v>
      </c>
      <c r="D147" s="3" t="s">
        <v>10</v>
      </c>
      <c r="E147" s="3" t="s">
        <v>16</v>
      </c>
      <c r="F147" s="3" t="s">
        <v>26</v>
      </c>
      <c r="G147" s="3" t="s">
        <v>32</v>
      </c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2"/>
    </row>
    <row r="148" spans="1:30" s="3" customFormat="1" x14ac:dyDescent="0.3">
      <c r="A148" s="3" t="s">
        <v>200</v>
      </c>
      <c r="B148" s="3" t="s">
        <v>4</v>
      </c>
      <c r="C148" s="3" t="s">
        <v>10</v>
      </c>
      <c r="D148" s="3" t="s">
        <v>10</v>
      </c>
      <c r="E148" s="3" t="s">
        <v>16</v>
      </c>
      <c r="F148" s="3" t="s">
        <v>26</v>
      </c>
      <c r="G148" s="3" t="s">
        <v>32</v>
      </c>
    </row>
    <row r="149" spans="1:30" s="3" customFormat="1" x14ac:dyDescent="0.3">
      <c r="A149" s="3" t="s">
        <v>201</v>
      </c>
      <c r="B149" s="3" t="s">
        <v>4</v>
      </c>
      <c r="C149" s="3" t="s">
        <v>10</v>
      </c>
      <c r="D149" s="3" t="s">
        <v>10</v>
      </c>
      <c r="E149" s="3" t="s">
        <v>16</v>
      </c>
      <c r="F149" s="3" t="s">
        <v>26</v>
      </c>
      <c r="G149" s="3" t="s">
        <v>32</v>
      </c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30" s="3" customFormat="1" x14ac:dyDescent="0.3">
      <c r="A150" s="3" t="s">
        <v>202</v>
      </c>
      <c r="B150" s="3" t="s">
        <v>4</v>
      </c>
      <c r="C150" s="3" t="s">
        <v>10</v>
      </c>
      <c r="D150" s="3" t="s">
        <v>10</v>
      </c>
      <c r="E150" s="3" t="s">
        <v>16</v>
      </c>
      <c r="F150" s="3" t="s">
        <v>26</v>
      </c>
      <c r="G150" s="3" t="s">
        <v>32</v>
      </c>
    </row>
    <row r="151" spans="1:30" s="3" customFormat="1" x14ac:dyDescent="0.3">
      <c r="A151" s="3" t="s">
        <v>203</v>
      </c>
      <c r="B151" s="3" t="s">
        <v>4</v>
      </c>
      <c r="C151" s="3" t="s">
        <v>10</v>
      </c>
      <c r="D151" s="3" t="s">
        <v>10</v>
      </c>
      <c r="E151" s="3" t="s">
        <v>16</v>
      </c>
      <c r="F151" s="3" t="s">
        <v>26</v>
      </c>
      <c r="G151" s="3" t="s">
        <v>32</v>
      </c>
    </row>
    <row r="152" spans="1:30" s="6" customFormat="1" x14ac:dyDescent="0.3">
      <c r="A152" s="6" t="s">
        <v>204</v>
      </c>
      <c r="B152" s="6" t="s">
        <v>1</v>
      </c>
      <c r="C152" s="6" t="s">
        <v>10</v>
      </c>
      <c r="D152" s="6" t="s">
        <v>10</v>
      </c>
      <c r="E152" s="6" t="s">
        <v>36</v>
      </c>
      <c r="F152" s="6" t="str">
        <f t="shared" ref="F152:G156" si="0">E152</f>
        <v>MTB Detected</v>
      </c>
      <c r="G152" s="6" t="str">
        <f t="shared" si="0"/>
        <v>MTB Detected</v>
      </c>
      <c r="H152" s="3"/>
      <c r="I152" s="3"/>
      <c r="J152" s="3"/>
      <c r="K152" s="3"/>
      <c r="L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s="10" customFormat="1" x14ac:dyDescent="0.3">
      <c r="A153" s="10" t="s">
        <v>205</v>
      </c>
      <c r="B153" s="10" t="s">
        <v>1</v>
      </c>
      <c r="C153" s="10" t="s">
        <v>10</v>
      </c>
      <c r="D153" s="10" t="s">
        <v>13</v>
      </c>
      <c r="E153" s="10" t="s">
        <v>36</v>
      </c>
      <c r="F153" s="10" t="str">
        <f t="shared" si="0"/>
        <v>MTB Detected</v>
      </c>
      <c r="G153" s="10" t="str">
        <f>F153</f>
        <v>MTB Detected</v>
      </c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6"/>
    </row>
    <row r="154" spans="1:30" s="10" customFormat="1" x14ac:dyDescent="0.3">
      <c r="A154" s="10" t="s">
        <v>206</v>
      </c>
      <c r="B154" s="10" t="s">
        <v>1</v>
      </c>
      <c r="C154" s="10" t="s">
        <v>10</v>
      </c>
      <c r="D154" s="10" t="s">
        <v>13</v>
      </c>
      <c r="E154" s="10" t="s">
        <v>37</v>
      </c>
      <c r="F154" s="10" t="str">
        <f t="shared" si="0"/>
        <v>MTB Not Detected</v>
      </c>
      <c r="G154" s="10" t="s">
        <v>36</v>
      </c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30" s="10" customFormat="1" x14ac:dyDescent="0.3">
      <c r="A155" s="10" t="s">
        <v>207</v>
      </c>
      <c r="B155" s="10" t="s">
        <v>1</v>
      </c>
      <c r="C155" s="10" t="s">
        <v>10</v>
      </c>
      <c r="D155" s="10" t="s">
        <v>13</v>
      </c>
      <c r="E155" s="10" t="s">
        <v>36</v>
      </c>
      <c r="F155" s="10" t="str">
        <f t="shared" si="0"/>
        <v>MTB Detected</v>
      </c>
      <c r="G155" s="10" t="str">
        <f t="shared" si="0"/>
        <v>MTB Detected</v>
      </c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</row>
    <row r="156" spans="1:30" s="10" customFormat="1" x14ac:dyDescent="0.3">
      <c r="A156" s="10" t="s">
        <v>208</v>
      </c>
      <c r="B156" s="10" t="s">
        <v>1</v>
      </c>
      <c r="C156" s="10" t="s">
        <v>10</v>
      </c>
      <c r="D156" s="10" t="s">
        <v>13</v>
      </c>
      <c r="E156" s="10" t="s">
        <v>36</v>
      </c>
      <c r="F156" s="10" t="str">
        <f t="shared" si="0"/>
        <v>MTB Detected</v>
      </c>
      <c r="G156" s="10" t="str">
        <f t="shared" si="0"/>
        <v>MTB Detected</v>
      </c>
    </row>
    <row r="157" spans="1:30" s="11" customFormat="1" x14ac:dyDescent="0.3">
      <c r="A157" s="12">
        <v>1</v>
      </c>
      <c r="B157" s="12" t="s">
        <v>6</v>
      </c>
      <c r="C157" s="11" t="s">
        <v>38</v>
      </c>
      <c r="D157" s="12" t="s">
        <v>13</v>
      </c>
      <c r="E157" s="11" t="s">
        <v>39</v>
      </c>
      <c r="F157" s="11" t="s">
        <v>40</v>
      </c>
      <c r="G157" s="11" t="s">
        <v>39</v>
      </c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</row>
    <row r="158" spans="1:30" s="11" customFormat="1" x14ac:dyDescent="0.3">
      <c r="A158" s="12">
        <v>2</v>
      </c>
      <c r="B158" s="12" t="s">
        <v>41</v>
      </c>
      <c r="C158" s="11" t="s">
        <v>38</v>
      </c>
      <c r="D158" s="12" t="s">
        <v>13</v>
      </c>
      <c r="E158" s="11" t="s">
        <v>40</v>
      </c>
      <c r="F158" s="11" t="s">
        <v>40</v>
      </c>
      <c r="G158" s="11" t="s">
        <v>39</v>
      </c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</row>
    <row r="159" spans="1:30" s="11" customFormat="1" x14ac:dyDescent="0.3">
      <c r="A159" s="12">
        <v>3</v>
      </c>
      <c r="B159" s="12" t="s">
        <v>6</v>
      </c>
      <c r="C159" s="11" t="s">
        <v>38</v>
      </c>
      <c r="D159" s="12" t="s">
        <v>13</v>
      </c>
      <c r="E159" s="11" t="s">
        <v>42</v>
      </c>
      <c r="F159" s="11" t="s">
        <v>42</v>
      </c>
      <c r="G159" s="11" t="s">
        <v>39</v>
      </c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</row>
    <row r="160" spans="1:30" s="11" customFormat="1" x14ac:dyDescent="0.3">
      <c r="A160" s="12">
        <v>4</v>
      </c>
      <c r="B160" s="12" t="s">
        <v>6</v>
      </c>
      <c r="C160" s="11" t="s">
        <v>38</v>
      </c>
      <c r="D160" s="12" t="s">
        <v>13</v>
      </c>
      <c r="E160" s="11" t="s">
        <v>42</v>
      </c>
      <c r="F160" s="11" t="s">
        <v>42</v>
      </c>
      <c r="G160" s="11" t="s">
        <v>39</v>
      </c>
      <c r="J160" s="20"/>
    </row>
    <row r="161" spans="1:30" s="11" customFormat="1" x14ac:dyDescent="0.3">
      <c r="A161" s="12">
        <v>5</v>
      </c>
      <c r="B161" s="12" t="s">
        <v>6</v>
      </c>
      <c r="C161" s="11" t="s">
        <v>38</v>
      </c>
      <c r="D161" s="12" t="s">
        <v>13</v>
      </c>
      <c r="E161" s="11" t="s">
        <v>40</v>
      </c>
      <c r="F161" s="11" t="s">
        <v>40</v>
      </c>
      <c r="G161" s="11" t="s">
        <v>39</v>
      </c>
    </row>
    <row r="162" spans="1:30" s="10" customFormat="1" x14ac:dyDescent="0.3">
      <c r="A162" s="15">
        <v>6</v>
      </c>
      <c r="B162" s="15" t="s">
        <v>6</v>
      </c>
      <c r="C162" s="10" t="s">
        <v>43</v>
      </c>
      <c r="D162" s="15" t="s">
        <v>13</v>
      </c>
      <c r="E162" s="10" t="s">
        <v>42</v>
      </c>
      <c r="F162" s="10" t="s">
        <v>42</v>
      </c>
      <c r="G162" s="10" t="s">
        <v>39</v>
      </c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</row>
    <row r="163" spans="1:30" s="11" customFormat="1" x14ac:dyDescent="0.3">
      <c r="A163" s="12">
        <v>7</v>
      </c>
      <c r="B163" s="12" t="s">
        <v>6</v>
      </c>
      <c r="C163" s="11" t="s">
        <v>38</v>
      </c>
      <c r="D163" s="12" t="s">
        <v>13</v>
      </c>
      <c r="E163" s="11" t="s">
        <v>40</v>
      </c>
      <c r="F163" s="11" t="s">
        <v>42</v>
      </c>
      <c r="G163" s="11" t="s">
        <v>39</v>
      </c>
      <c r="H163" s="20"/>
      <c r="I163" s="20"/>
      <c r="AD163" s="10"/>
    </row>
    <row r="164" spans="1:30" s="11" customFormat="1" x14ac:dyDescent="0.3">
      <c r="A164" s="12">
        <v>8</v>
      </c>
      <c r="B164" s="12" t="s">
        <v>6</v>
      </c>
      <c r="C164" s="11" t="s">
        <v>38</v>
      </c>
      <c r="D164" s="12" t="s">
        <v>13</v>
      </c>
      <c r="E164" s="11" t="s">
        <v>40</v>
      </c>
      <c r="F164" s="11" t="s">
        <v>42</v>
      </c>
      <c r="G164" s="11" t="s">
        <v>39</v>
      </c>
    </row>
    <row r="165" spans="1:30" s="11" customFormat="1" x14ac:dyDescent="0.3">
      <c r="A165" s="12">
        <v>9</v>
      </c>
      <c r="B165" s="12" t="s">
        <v>6</v>
      </c>
      <c r="C165" s="11" t="s">
        <v>38</v>
      </c>
      <c r="D165" s="12" t="s">
        <v>13</v>
      </c>
      <c r="E165" s="11" t="s">
        <v>40</v>
      </c>
      <c r="F165" s="11" t="s">
        <v>40</v>
      </c>
      <c r="G165" s="11" t="s">
        <v>39</v>
      </c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</row>
    <row r="166" spans="1:30" s="11" customFormat="1" x14ac:dyDescent="0.3">
      <c r="A166" s="12">
        <v>10</v>
      </c>
      <c r="B166" s="12" t="s">
        <v>6</v>
      </c>
      <c r="C166" s="11" t="s">
        <v>38</v>
      </c>
      <c r="D166" s="12" t="s">
        <v>13</v>
      </c>
      <c r="E166" s="11" t="s">
        <v>40</v>
      </c>
      <c r="F166" s="11" t="s">
        <v>40</v>
      </c>
      <c r="G166" s="11" t="s">
        <v>39</v>
      </c>
    </row>
    <row r="167" spans="1:30" s="10" customFormat="1" x14ac:dyDescent="0.3">
      <c r="A167" s="15">
        <v>11</v>
      </c>
      <c r="B167" s="15" t="s">
        <v>41</v>
      </c>
      <c r="C167" s="10" t="s">
        <v>43</v>
      </c>
      <c r="D167" s="15" t="s">
        <v>13</v>
      </c>
      <c r="E167" s="10" t="s">
        <v>42</v>
      </c>
      <c r="F167" s="10" t="s">
        <v>42</v>
      </c>
      <c r="G167" s="10" t="s">
        <v>39</v>
      </c>
      <c r="K167" s="21"/>
      <c r="L167" s="2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</row>
    <row r="168" spans="1:30" s="11" customFormat="1" x14ac:dyDescent="0.3">
      <c r="A168" s="12">
        <v>12</v>
      </c>
      <c r="B168" s="12" t="s">
        <v>6</v>
      </c>
      <c r="C168" s="11" t="s">
        <v>38</v>
      </c>
      <c r="D168" s="12" t="s">
        <v>13</v>
      </c>
      <c r="E168" s="11" t="s">
        <v>42</v>
      </c>
      <c r="F168" s="11" t="s">
        <v>40</v>
      </c>
      <c r="G168" s="11" t="s">
        <v>39</v>
      </c>
      <c r="K168" s="10"/>
      <c r="L168" s="10"/>
      <c r="AD168" s="10"/>
    </row>
    <row r="169" spans="1:30" s="11" customFormat="1" x14ac:dyDescent="0.3">
      <c r="A169" s="12">
        <v>13</v>
      </c>
      <c r="B169" s="12" t="s">
        <v>44</v>
      </c>
      <c r="C169" s="11" t="s">
        <v>38</v>
      </c>
      <c r="D169" s="12" t="s">
        <v>13</v>
      </c>
      <c r="E169" s="11" t="s">
        <v>40</v>
      </c>
      <c r="F169" s="11" t="s">
        <v>42</v>
      </c>
      <c r="G169" s="11" t="s">
        <v>39</v>
      </c>
      <c r="K169" s="10"/>
      <c r="L169" s="10"/>
    </row>
    <row r="170" spans="1:30" s="11" customFormat="1" x14ac:dyDescent="0.3">
      <c r="A170" s="12">
        <v>14</v>
      </c>
      <c r="B170" s="12" t="s">
        <v>6</v>
      </c>
      <c r="C170" s="11" t="s">
        <v>38</v>
      </c>
      <c r="D170" s="12" t="s">
        <v>13</v>
      </c>
      <c r="E170" s="11" t="s">
        <v>40</v>
      </c>
      <c r="F170" s="11" t="s">
        <v>42</v>
      </c>
      <c r="G170" s="11" t="s">
        <v>39</v>
      </c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</row>
    <row r="171" spans="1:30" s="11" customFormat="1" x14ac:dyDescent="0.3">
      <c r="A171" s="12">
        <v>15</v>
      </c>
      <c r="B171" s="12" t="s">
        <v>6</v>
      </c>
      <c r="C171" s="11" t="s">
        <v>38</v>
      </c>
      <c r="D171" s="12" t="s">
        <v>13</v>
      </c>
      <c r="E171" s="11" t="s">
        <v>40</v>
      </c>
      <c r="F171" s="11" t="s">
        <v>40</v>
      </c>
      <c r="G171" s="11" t="s">
        <v>39</v>
      </c>
      <c r="K171" s="10"/>
      <c r="L171" s="10"/>
    </row>
    <row r="172" spans="1:30" s="10" customFormat="1" x14ac:dyDescent="0.3">
      <c r="A172" s="15">
        <v>16</v>
      </c>
      <c r="B172" s="15" t="s">
        <v>6</v>
      </c>
      <c r="C172" s="10" t="s">
        <v>43</v>
      </c>
      <c r="D172" s="15" t="s">
        <v>13</v>
      </c>
      <c r="E172" s="10" t="s">
        <v>40</v>
      </c>
      <c r="F172" s="10" t="s">
        <v>40</v>
      </c>
      <c r="G172" s="10" t="s">
        <v>39</v>
      </c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</row>
    <row r="173" spans="1:30" s="11" customFormat="1" x14ac:dyDescent="0.3">
      <c r="A173" s="12">
        <v>17</v>
      </c>
      <c r="B173" s="12" t="s">
        <v>6</v>
      </c>
      <c r="C173" s="11" t="s">
        <v>38</v>
      </c>
      <c r="D173" s="12" t="s">
        <v>13</v>
      </c>
      <c r="E173" s="11" t="s">
        <v>45</v>
      </c>
      <c r="F173" s="11" t="s">
        <v>46</v>
      </c>
      <c r="G173" s="11" t="s">
        <v>39</v>
      </c>
      <c r="AD173" s="10"/>
    </row>
    <row r="174" spans="1:30" s="11" customFormat="1" x14ac:dyDescent="0.3">
      <c r="A174" s="12">
        <v>18</v>
      </c>
      <c r="B174" s="12" t="s">
        <v>6</v>
      </c>
      <c r="C174" s="11" t="s">
        <v>38</v>
      </c>
      <c r="D174" s="12" t="s">
        <v>13</v>
      </c>
      <c r="E174" s="11" t="s">
        <v>42</v>
      </c>
      <c r="F174" s="11" t="s">
        <v>42</v>
      </c>
      <c r="G174" s="11" t="s">
        <v>39</v>
      </c>
    </row>
    <row r="175" spans="1:30" s="11" customFormat="1" x14ac:dyDescent="0.3">
      <c r="A175" s="12">
        <v>19</v>
      </c>
      <c r="B175" s="12" t="s">
        <v>6</v>
      </c>
      <c r="C175" s="11" t="s">
        <v>38</v>
      </c>
      <c r="D175" s="12" t="s">
        <v>13</v>
      </c>
      <c r="E175" s="11" t="s">
        <v>42</v>
      </c>
      <c r="F175" s="11" t="s">
        <v>42</v>
      </c>
      <c r="G175" s="11" t="s">
        <v>39</v>
      </c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</row>
    <row r="176" spans="1:30" s="10" customFormat="1" x14ac:dyDescent="0.3">
      <c r="A176" s="15">
        <v>20</v>
      </c>
      <c r="B176" s="15" t="s">
        <v>6</v>
      </c>
      <c r="C176" s="10" t="s">
        <v>43</v>
      </c>
      <c r="D176" s="15" t="s">
        <v>13</v>
      </c>
      <c r="E176" s="10" t="s">
        <v>42</v>
      </c>
      <c r="F176" s="10" t="s">
        <v>47</v>
      </c>
      <c r="G176" s="10" t="s">
        <v>39</v>
      </c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</row>
    <row r="177" spans="1:30" s="11" customFormat="1" x14ac:dyDescent="0.3">
      <c r="A177" s="12">
        <v>21</v>
      </c>
      <c r="B177" s="12" t="s">
        <v>6</v>
      </c>
      <c r="C177" s="11" t="s">
        <v>38</v>
      </c>
      <c r="D177" s="12" t="s">
        <v>13</v>
      </c>
      <c r="E177" s="11" t="s">
        <v>40</v>
      </c>
      <c r="F177" s="11" t="s">
        <v>42</v>
      </c>
      <c r="G177" s="11" t="s">
        <v>39</v>
      </c>
      <c r="AD177" s="10"/>
    </row>
    <row r="178" spans="1:30" s="11" customFormat="1" x14ac:dyDescent="0.3">
      <c r="A178" s="12">
        <v>22</v>
      </c>
      <c r="B178" s="12" t="s">
        <v>6</v>
      </c>
      <c r="C178" s="11" t="s">
        <v>38</v>
      </c>
      <c r="D178" s="12" t="s">
        <v>13</v>
      </c>
      <c r="E178" s="11" t="s">
        <v>42</v>
      </c>
      <c r="F178" s="11" t="s">
        <v>42</v>
      </c>
      <c r="G178" s="11" t="s">
        <v>39</v>
      </c>
    </row>
    <row r="179" spans="1:30" s="11" customFormat="1" x14ac:dyDescent="0.3">
      <c r="A179" s="12">
        <v>23</v>
      </c>
      <c r="B179" s="12" t="s">
        <v>6</v>
      </c>
      <c r="C179" s="11" t="s">
        <v>38</v>
      </c>
      <c r="D179" s="12" t="s">
        <v>13</v>
      </c>
      <c r="E179" s="11" t="s">
        <v>42</v>
      </c>
      <c r="F179" s="11" t="s">
        <v>47</v>
      </c>
      <c r="G179" s="11" t="s">
        <v>39</v>
      </c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</row>
    <row r="180" spans="1:30" s="11" customFormat="1" x14ac:dyDescent="0.3">
      <c r="A180" s="12">
        <v>24</v>
      </c>
      <c r="B180" s="12" t="s">
        <v>44</v>
      </c>
      <c r="C180" s="11" t="s">
        <v>38</v>
      </c>
      <c r="D180" s="12" t="s">
        <v>13</v>
      </c>
      <c r="E180" s="11" t="s">
        <v>42</v>
      </c>
      <c r="F180" s="11" t="s">
        <v>42</v>
      </c>
      <c r="G180" s="11" t="s">
        <v>39</v>
      </c>
    </row>
    <row r="181" spans="1:30" s="11" customFormat="1" x14ac:dyDescent="0.3">
      <c r="A181" s="12">
        <v>25</v>
      </c>
      <c r="B181" s="12" t="s">
        <v>41</v>
      </c>
      <c r="C181" s="11" t="s">
        <v>38</v>
      </c>
      <c r="D181" s="12" t="s">
        <v>13</v>
      </c>
      <c r="E181" s="11" t="s">
        <v>40</v>
      </c>
      <c r="F181" s="11" t="s">
        <v>40</v>
      </c>
      <c r="G181" s="11" t="s">
        <v>39</v>
      </c>
    </row>
    <row r="182" spans="1:30" s="11" customFormat="1" x14ac:dyDescent="0.3">
      <c r="A182" s="12">
        <v>26</v>
      </c>
      <c r="B182" s="12" t="s">
        <v>6</v>
      </c>
      <c r="C182" s="11" t="s">
        <v>38</v>
      </c>
      <c r="D182" s="12" t="s">
        <v>13</v>
      </c>
      <c r="E182" s="11" t="s">
        <v>42</v>
      </c>
      <c r="F182" s="11" t="s">
        <v>47</v>
      </c>
      <c r="G182" s="11" t="s">
        <v>39</v>
      </c>
    </row>
    <row r="183" spans="1:30" s="11" customFormat="1" x14ac:dyDescent="0.3">
      <c r="A183" s="12">
        <v>27</v>
      </c>
      <c r="B183" s="12" t="s">
        <v>6</v>
      </c>
      <c r="C183" s="11" t="s">
        <v>38</v>
      </c>
      <c r="D183" s="12" t="s">
        <v>13</v>
      </c>
      <c r="E183" s="11" t="s">
        <v>40</v>
      </c>
      <c r="F183" s="11" t="s">
        <v>40</v>
      </c>
      <c r="G183" s="11" t="s">
        <v>39</v>
      </c>
    </row>
    <row r="184" spans="1:30" s="11" customFormat="1" x14ac:dyDescent="0.3">
      <c r="A184" s="12">
        <v>28</v>
      </c>
      <c r="B184" s="12" t="s">
        <v>6</v>
      </c>
      <c r="C184" s="11" t="s">
        <v>38</v>
      </c>
      <c r="D184" s="12" t="s">
        <v>13</v>
      </c>
      <c r="E184" s="11" t="s">
        <v>42</v>
      </c>
      <c r="F184" s="11" t="s">
        <v>42</v>
      </c>
      <c r="G184" s="11" t="s">
        <v>39</v>
      </c>
    </row>
    <row r="185" spans="1:30" s="14" customFormat="1" x14ac:dyDescent="0.3">
      <c r="A185" s="13">
        <v>29</v>
      </c>
      <c r="B185" s="13" t="s">
        <v>6</v>
      </c>
      <c r="C185" s="14" t="s">
        <v>48</v>
      </c>
      <c r="D185" s="13" t="s">
        <v>13</v>
      </c>
      <c r="E185" s="14" t="s">
        <v>42</v>
      </c>
      <c r="F185" s="14" t="s">
        <v>42</v>
      </c>
      <c r="G185" s="14" t="s">
        <v>39</v>
      </c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</row>
    <row r="186" spans="1:30" s="11" customFormat="1" x14ac:dyDescent="0.3">
      <c r="A186" s="12">
        <v>30</v>
      </c>
      <c r="B186" s="12" t="s">
        <v>6</v>
      </c>
      <c r="C186" s="11" t="s">
        <v>38</v>
      </c>
      <c r="D186" s="12" t="s">
        <v>13</v>
      </c>
      <c r="E186" s="11" t="s">
        <v>40</v>
      </c>
      <c r="F186" s="11" t="s">
        <v>40</v>
      </c>
      <c r="G186" s="11" t="s">
        <v>39</v>
      </c>
      <c r="AD186" s="14"/>
    </row>
    <row r="187" spans="1:30" s="11" customFormat="1" x14ac:dyDescent="0.3">
      <c r="A187" s="12">
        <v>31</v>
      </c>
      <c r="B187" s="12" t="s">
        <v>6</v>
      </c>
      <c r="C187" s="11" t="s">
        <v>38</v>
      </c>
      <c r="D187" s="12" t="s">
        <v>13</v>
      </c>
      <c r="E187" s="11" t="s">
        <v>40</v>
      </c>
      <c r="F187" s="11" t="s">
        <v>42</v>
      </c>
      <c r="G187" s="11" t="s">
        <v>39</v>
      </c>
    </row>
    <row r="188" spans="1:30" s="11" customFormat="1" x14ac:dyDescent="0.3">
      <c r="A188" s="12">
        <v>32</v>
      </c>
      <c r="B188" s="12" t="s">
        <v>41</v>
      </c>
      <c r="C188" s="11" t="s">
        <v>38</v>
      </c>
      <c r="D188" s="12" t="s">
        <v>13</v>
      </c>
      <c r="E188" s="11" t="s">
        <v>40</v>
      </c>
      <c r="F188" s="11" t="s">
        <v>40</v>
      </c>
      <c r="G188" s="11" t="s">
        <v>39</v>
      </c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</row>
    <row r="189" spans="1:30" s="11" customFormat="1" x14ac:dyDescent="0.3">
      <c r="A189" s="12">
        <v>33</v>
      </c>
      <c r="B189" s="12" t="s">
        <v>6</v>
      </c>
      <c r="C189" s="11" t="s">
        <v>38</v>
      </c>
      <c r="D189" s="12" t="s">
        <v>13</v>
      </c>
      <c r="E189" s="11" t="s">
        <v>40</v>
      </c>
      <c r="F189" s="11" t="s">
        <v>42</v>
      </c>
      <c r="G189" s="11" t="s">
        <v>39</v>
      </c>
    </row>
    <row r="190" spans="1:30" s="11" customFormat="1" x14ac:dyDescent="0.3">
      <c r="A190" s="12">
        <v>34</v>
      </c>
      <c r="B190" s="12" t="s">
        <v>6</v>
      </c>
      <c r="C190" s="11" t="s">
        <v>38</v>
      </c>
      <c r="D190" s="12" t="s">
        <v>13</v>
      </c>
      <c r="E190" s="11" t="s">
        <v>40</v>
      </c>
      <c r="F190" s="11" t="s">
        <v>40</v>
      </c>
      <c r="G190" s="11" t="s">
        <v>39</v>
      </c>
    </row>
    <row r="191" spans="1:30" s="14" customFormat="1" x14ac:dyDescent="0.3">
      <c r="A191" s="13">
        <v>35</v>
      </c>
      <c r="B191" s="13" t="s">
        <v>6</v>
      </c>
      <c r="C191" s="14" t="s">
        <v>48</v>
      </c>
      <c r="D191" s="13" t="s">
        <v>13</v>
      </c>
      <c r="E191" s="14" t="s">
        <v>42</v>
      </c>
      <c r="F191" s="14" t="s">
        <v>42</v>
      </c>
      <c r="G191" s="14" t="s">
        <v>39</v>
      </c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</row>
    <row r="192" spans="1:30" s="11" customFormat="1" x14ac:dyDescent="0.3">
      <c r="A192" s="12">
        <v>36</v>
      </c>
      <c r="B192" s="12" t="s">
        <v>6</v>
      </c>
      <c r="C192" s="11" t="s">
        <v>38</v>
      </c>
      <c r="D192" s="12" t="s">
        <v>13</v>
      </c>
      <c r="E192" s="11" t="s">
        <v>40</v>
      </c>
      <c r="F192" s="11" t="s">
        <v>40</v>
      </c>
      <c r="G192" s="11" t="s">
        <v>39</v>
      </c>
      <c r="AD192" s="14"/>
    </row>
    <row r="193" spans="1:30" s="11" customFormat="1" x14ac:dyDescent="0.3">
      <c r="A193" s="12">
        <v>37</v>
      </c>
      <c r="B193" s="12" t="s">
        <v>6</v>
      </c>
      <c r="C193" s="11" t="s">
        <v>38</v>
      </c>
      <c r="D193" s="12" t="s">
        <v>13</v>
      </c>
      <c r="E193" s="11" t="s">
        <v>40</v>
      </c>
      <c r="F193" s="11" t="s">
        <v>40</v>
      </c>
      <c r="G193" s="11" t="s">
        <v>39</v>
      </c>
    </row>
    <row r="194" spans="1:30" s="11" customFormat="1" x14ac:dyDescent="0.3">
      <c r="A194" s="12">
        <v>38</v>
      </c>
      <c r="B194" s="12" t="s">
        <v>6</v>
      </c>
      <c r="C194" s="11" t="s">
        <v>38</v>
      </c>
      <c r="D194" s="12" t="s">
        <v>13</v>
      </c>
      <c r="E194" s="11" t="s">
        <v>42</v>
      </c>
      <c r="F194" s="11" t="s">
        <v>42</v>
      </c>
      <c r="G194" s="11" t="s">
        <v>39</v>
      </c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</row>
    <row r="195" spans="1:30" s="11" customFormat="1" x14ac:dyDescent="0.3">
      <c r="A195" s="12">
        <v>39</v>
      </c>
      <c r="B195" s="12" t="s">
        <v>6</v>
      </c>
      <c r="C195" s="11" t="s">
        <v>38</v>
      </c>
      <c r="D195" s="12" t="s">
        <v>13</v>
      </c>
      <c r="E195" s="11" t="s">
        <v>39</v>
      </c>
      <c r="F195" s="11" t="s">
        <v>42</v>
      </c>
      <c r="G195" s="11" t="s">
        <v>39</v>
      </c>
    </row>
    <row r="196" spans="1:30" s="11" customFormat="1" x14ac:dyDescent="0.3">
      <c r="A196" s="12">
        <v>40</v>
      </c>
      <c r="B196" s="12" t="s">
        <v>6</v>
      </c>
      <c r="C196" s="11" t="s">
        <v>38</v>
      </c>
      <c r="D196" s="12" t="s">
        <v>13</v>
      </c>
      <c r="E196" s="11" t="s">
        <v>42</v>
      </c>
      <c r="F196" s="11" t="s">
        <v>42</v>
      </c>
      <c r="G196" s="11" t="s">
        <v>39</v>
      </c>
    </row>
    <row r="197" spans="1:30" s="11" customFormat="1" x14ac:dyDescent="0.3">
      <c r="A197" s="12">
        <v>41</v>
      </c>
      <c r="B197" s="12" t="s">
        <v>6</v>
      </c>
      <c r="C197" s="11" t="s">
        <v>38</v>
      </c>
      <c r="D197" s="12" t="s">
        <v>13</v>
      </c>
      <c r="E197" s="11" t="s">
        <v>49</v>
      </c>
      <c r="F197" s="11" t="s">
        <v>42</v>
      </c>
      <c r="G197" s="11" t="s">
        <v>46</v>
      </c>
    </row>
    <row r="198" spans="1:30" s="11" customFormat="1" x14ac:dyDescent="0.3">
      <c r="A198" s="12">
        <v>42</v>
      </c>
      <c r="B198" s="12" t="s">
        <v>50</v>
      </c>
      <c r="C198" s="11" t="s">
        <v>38</v>
      </c>
      <c r="D198" s="12" t="s">
        <v>13</v>
      </c>
      <c r="E198" s="11" t="s">
        <v>42</v>
      </c>
      <c r="F198" s="11" t="s">
        <v>42</v>
      </c>
      <c r="G198" s="11" t="s">
        <v>39</v>
      </c>
    </row>
    <row r="199" spans="1:30" s="11" customFormat="1" x14ac:dyDescent="0.3">
      <c r="A199" s="12">
        <v>43</v>
      </c>
      <c r="B199" s="12" t="s">
        <v>6</v>
      </c>
      <c r="C199" s="11" t="s">
        <v>38</v>
      </c>
      <c r="D199" s="12" t="s">
        <v>13</v>
      </c>
      <c r="E199" s="11" t="s">
        <v>39</v>
      </c>
      <c r="F199" s="11" t="s">
        <v>42</v>
      </c>
      <c r="G199" s="11" t="s">
        <v>39</v>
      </c>
    </row>
    <row r="200" spans="1:30" s="11" customFormat="1" x14ac:dyDescent="0.3">
      <c r="A200" s="12">
        <v>44</v>
      </c>
      <c r="B200" s="12" t="s">
        <v>6</v>
      </c>
      <c r="C200" s="11" t="s">
        <v>38</v>
      </c>
      <c r="D200" s="12" t="s">
        <v>13</v>
      </c>
      <c r="E200" s="11" t="s">
        <v>39</v>
      </c>
      <c r="F200" s="11" t="s">
        <v>42</v>
      </c>
      <c r="G200" s="11" t="s">
        <v>39</v>
      </c>
    </row>
    <row r="201" spans="1:30" s="11" customFormat="1" x14ac:dyDescent="0.3">
      <c r="A201" s="12">
        <v>45</v>
      </c>
      <c r="B201" s="12" t="s">
        <v>6</v>
      </c>
      <c r="C201" s="11" t="s">
        <v>38</v>
      </c>
      <c r="D201" s="12" t="s">
        <v>13</v>
      </c>
      <c r="E201" s="11" t="s">
        <v>42</v>
      </c>
      <c r="F201" s="11" t="s">
        <v>40</v>
      </c>
      <c r="G201" s="11" t="s">
        <v>39</v>
      </c>
    </row>
    <row r="202" spans="1:30" s="11" customFormat="1" x14ac:dyDescent="0.3">
      <c r="A202" s="12">
        <v>46</v>
      </c>
      <c r="B202" s="12" t="s">
        <v>6</v>
      </c>
      <c r="C202" s="11" t="s">
        <v>38</v>
      </c>
      <c r="D202" s="12" t="s">
        <v>13</v>
      </c>
      <c r="E202" s="11" t="s">
        <v>40</v>
      </c>
      <c r="F202" s="11" t="s">
        <v>40</v>
      </c>
      <c r="G202" s="11" t="s">
        <v>39</v>
      </c>
    </row>
    <row r="203" spans="1:30" s="11" customFormat="1" x14ac:dyDescent="0.3">
      <c r="A203" s="12">
        <v>47</v>
      </c>
      <c r="B203" s="12" t="s">
        <v>6</v>
      </c>
      <c r="C203" s="11" t="s">
        <v>38</v>
      </c>
      <c r="D203" s="12" t="s">
        <v>13</v>
      </c>
      <c r="E203" s="11" t="s">
        <v>40</v>
      </c>
      <c r="F203" s="11" t="s">
        <v>42</v>
      </c>
      <c r="G203" s="11" t="s">
        <v>39</v>
      </c>
    </row>
    <row r="204" spans="1:30" s="14" customFormat="1" x14ac:dyDescent="0.3">
      <c r="A204" s="13">
        <v>48</v>
      </c>
      <c r="B204" s="13" t="s">
        <v>6</v>
      </c>
      <c r="C204" s="14" t="s">
        <v>48</v>
      </c>
      <c r="D204" s="13" t="s">
        <v>13</v>
      </c>
      <c r="E204" s="14" t="s">
        <v>40</v>
      </c>
      <c r="F204" s="14" t="s">
        <v>40</v>
      </c>
      <c r="G204" s="14" t="s">
        <v>39</v>
      </c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</row>
    <row r="205" spans="1:30" s="11" customFormat="1" x14ac:dyDescent="0.3">
      <c r="A205" s="12">
        <v>49</v>
      </c>
      <c r="B205" s="12" t="s">
        <v>6</v>
      </c>
      <c r="C205" s="11" t="s">
        <v>38</v>
      </c>
      <c r="D205" s="12" t="s">
        <v>13</v>
      </c>
      <c r="E205" s="11" t="s">
        <v>40</v>
      </c>
      <c r="F205" s="11" t="s">
        <v>51</v>
      </c>
      <c r="G205" s="11" t="s">
        <v>39</v>
      </c>
      <c r="AD205" s="14"/>
    </row>
    <row r="206" spans="1:30" s="11" customFormat="1" x14ac:dyDescent="0.3">
      <c r="A206" s="12">
        <v>50</v>
      </c>
      <c r="B206" s="12" t="s">
        <v>6</v>
      </c>
      <c r="C206" s="11" t="s">
        <v>38</v>
      </c>
      <c r="D206" s="12" t="s">
        <v>13</v>
      </c>
      <c r="E206" s="11" t="s">
        <v>42</v>
      </c>
      <c r="F206" s="11" t="s">
        <v>52</v>
      </c>
      <c r="G206" s="11" t="s">
        <v>39</v>
      </c>
      <c r="K206" s="14"/>
      <c r="L206" s="14"/>
    </row>
    <row r="207" spans="1:30" s="22" customFormat="1" x14ac:dyDescent="0.3">
      <c r="B207" s="23">
        <f>COUNTA(B2:B206)</f>
        <v>205</v>
      </c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1"/>
    </row>
    <row r="208" spans="1:30" s="22" customFormat="1" x14ac:dyDescent="0.3"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</row>
    <row r="209" spans="11:30" s="22" customFormat="1" x14ac:dyDescent="0.3"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</row>
    <row r="210" spans="11:30" s="22" customFormat="1" x14ac:dyDescent="0.3"/>
    <row r="211" spans="11:30" s="22" customFormat="1" x14ac:dyDescent="0.3"/>
    <row r="212" spans="11:30" s="22" customFormat="1" x14ac:dyDescent="0.3"/>
    <row r="213" spans="11:30" s="22" customFormat="1" x14ac:dyDescent="0.3"/>
    <row r="214" spans="11:30" s="22" customFormat="1" x14ac:dyDescent="0.3"/>
    <row r="215" spans="11:30" s="22" customFormat="1" x14ac:dyDescent="0.3"/>
    <row r="216" spans="11:30" s="22" customFormat="1" x14ac:dyDescent="0.3"/>
    <row r="217" spans="11:30" s="22" customFormat="1" x14ac:dyDescent="0.3"/>
    <row r="218" spans="11:30" x14ac:dyDescent="0.3">
      <c r="K218" s="11"/>
      <c r="L218" s="11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</row>
    <row r="219" spans="11:30" x14ac:dyDescent="0.3">
      <c r="K219" s="14"/>
      <c r="L219" s="14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</row>
    <row r="220" spans="11:30" x14ac:dyDescent="0.3">
      <c r="K220" s="11"/>
      <c r="L220" s="11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</row>
    <row r="221" spans="11:30" x14ac:dyDescent="0.3">
      <c r="K221" s="11"/>
      <c r="L221" s="11"/>
    </row>
  </sheetData>
  <hyperlinks>
    <hyperlink ref="H38" location="'Pulmonary TB isolates'!A1" display="Pulmonary TB (Sputum, Trachea)"/>
    <hyperlink ref="H39" location="'Extra-pulmonary TB isolates'!A1" display="Extra-pulmonary TB (Abscess, CSF, fluid, swab, tissue, urine)"/>
    <hyperlink ref="H46" location="'SN-CN'!B142" display="SN-CN: 16 (detected by Ultra all in Sputum)"/>
    <hyperlink ref="H47" location="'SP-CP'!C58" display="SP-CP: 1 (detected by LPA in sputum sample)"/>
    <hyperlink ref="H48" location="'SN-CP'!D24" display="SN-CP = 2 (same by Ultra and G4 in sputum, another by LPA in tissue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"/>
  <sheetViews>
    <sheetView tabSelected="1" topLeftCell="M1" workbookViewId="0">
      <selection activeCell="S11" sqref="S11"/>
    </sheetView>
  </sheetViews>
  <sheetFormatPr defaultRowHeight="14.4" x14ac:dyDescent="0.3"/>
  <cols>
    <col min="1" max="1" width="27.6640625" customWidth="1"/>
    <col min="2" max="2" width="20.77734375" customWidth="1"/>
    <col min="3" max="5" width="16.6640625" bestFit="1" customWidth="1"/>
    <col min="6" max="7" width="8.88671875" style="14"/>
    <col min="8" max="8" width="18.44140625" customWidth="1"/>
    <col min="9" max="9" width="16.6640625" bestFit="1" customWidth="1"/>
    <col min="10" max="10" width="17.88671875" customWidth="1"/>
    <col min="11" max="11" width="16.6640625" bestFit="1" customWidth="1"/>
    <col min="12" max="12" width="13.33203125" style="14" customWidth="1"/>
    <col min="13" max="13" width="20.6640625" customWidth="1"/>
    <col min="14" max="15" width="18.77734375" bestFit="1" customWidth="1"/>
    <col min="16" max="16" width="16.6640625" bestFit="1" customWidth="1"/>
    <col min="17" max="17" width="16.6640625" style="14" customWidth="1"/>
    <col min="18" max="18" width="4.21875" style="14" bestFit="1" customWidth="1"/>
    <col min="19" max="19" width="29.44140625" customWidth="1"/>
    <col min="20" max="20" width="20.5546875" customWidth="1"/>
    <col min="21" max="21" width="19.6640625" customWidth="1"/>
    <col min="22" max="22" width="18.109375" customWidth="1"/>
    <col min="23" max="23" width="16.6640625" bestFit="1" customWidth="1"/>
  </cols>
  <sheetData>
    <row r="1" spans="1:24" ht="18" x14ac:dyDescent="0.35">
      <c r="A1" s="34"/>
      <c r="B1" s="34"/>
      <c r="C1" s="34"/>
      <c r="D1" s="34"/>
      <c r="E1" s="34"/>
      <c r="H1" s="42" t="s">
        <v>263</v>
      </c>
      <c r="I1" s="34"/>
      <c r="J1" s="34"/>
      <c r="K1" s="34"/>
      <c r="M1" s="34"/>
      <c r="N1" s="34"/>
      <c r="O1" s="34"/>
      <c r="P1" s="34"/>
      <c r="S1" s="34"/>
      <c r="T1" s="34"/>
      <c r="U1" s="34"/>
      <c r="V1" s="34"/>
      <c r="W1" s="34"/>
      <c r="X1" s="34"/>
    </row>
    <row r="2" spans="1:24" x14ac:dyDescent="0.3">
      <c r="A2" s="34"/>
      <c r="B2" s="37" t="s">
        <v>272</v>
      </c>
      <c r="C2" s="34"/>
      <c r="D2" s="34"/>
      <c r="E2" s="34"/>
      <c r="H2" s="35" t="s">
        <v>267</v>
      </c>
      <c r="I2" s="34"/>
      <c r="J2" s="34"/>
      <c r="K2" s="34"/>
      <c r="M2" s="35" t="s">
        <v>266</v>
      </c>
      <c r="N2" s="34"/>
      <c r="O2" s="34"/>
      <c r="P2" s="34"/>
      <c r="S2" s="37"/>
      <c r="T2" s="37" t="s">
        <v>315</v>
      </c>
      <c r="U2" s="34"/>
      <c r="V2" s="34"/>
      <c r="W2" s="34"/>
      <c r="X2" s="34"/>
    </row>
    <row r="3" spans="1:24" x14ac:dyDescent="0.3">
      <c r="A3" s="35" t="s">
        <v>265</v>
      </c>
      <c r="B3" s="35" t="s">
        <v>264</v>
      </c>
      <c r="C3" s="35" t="s">
        <v>14</v>
      </c>
      <c r="D3" s="35" t="s">
        <v>25</v>
      </c>
      <c r="E3" s="35" t="s">
        <v>30</v>
      </c>
      <c r="F3" s="25"/>
      <c r="G3" s="25"/>
      <c r="H3" s="35" t="s">
        <v>264</v>
      </c>
      <c r="I3" s="35" t="s">
        <v>14</v>
      </c>
      <c r="J3" s="35" t="s">
        <v>25</v>
      </c>
      <c r="K3" s="35" t="s">
        <v>30</v>
      </c>
      <c r="L3" s="25"/>
      <c r="M3" s="35" t="s">
        <v>264</v>
      </c>
      <c r="N3" s="35" t="s">
        <v>14</v>
      </c>
      <c r="O3" s="35" t="s">
        <v>25</v>
      </c>
      <c r="P3" s="35" t="s">
        <v>30</v>
      </c>
      <c r="Q3" s="25"/>
      <c r="S3" s="35" t="s">
        <v>265</v>
      </c>
      <c r="T3" s="35" t="s">
        <v>264</v>
      </c>
      <c r="U3" s="35" t="s">
        <v>14</v>
      </c>
      <c r="V3" s="35" t="s">
        <v>25</v>
      </c>
      <c r="W3" s="35" t="s">
        <v>30</v>
      </c>
      <c r="X3" s="35"/>
    </row>
    <row r="4" spans="1:24" x14ac:dyDescent="0.3">
      <c r="A4" s="35"/>
      <c r="B4" s="36" t="s">
        <v>268</v>
      </c>
      <c r="C4" s="35"/>
      <c r="D4" s="35"/>
      <c r="E4" s="35"/>
      <c r="F4" s="25"/>
      <c r="G4" s="25"/>
      <c r="H4" s="35"/>
      <c r="I4" s="34"/>
      <c r="J4" s="36" t="s">
        <v>268</v>
      </c>
      <c r="K4" s="36"/>
      <c r="L4" s="45"/>
      <c r="M4" s="36" t="s">
        <v>268</v>
      </c>
      <c r="N4" s="35"/>
      <c r="O4" s="35"/>
      <c r="P4" s="35"/>
      <c r="Q4" s="25"/>
      <c r="R4" s="25"/>
      <c r="S4" s="35"/>
      <c r="T4" s="36"/>
      <c r="U4" s="35"/>
      <c r="V4" s="35"/>
      <c r="W4" s="35"/>
      <c r="X4" s="35"/>
    </row>
    <row r="5" spans="1:24" x14ac:dyDescent="0.3">
      <c r="A5" s="34" t="s">
        <v>245</v>
      </c>
      <c r="B5" s="34">
        <v>0</v>
      </c>
      <c r="C5" s="34">
        <v>0</v>
      </c>
      <c r="D5" s="34">
        <v>0</v>
      </c>
      <c r="E5" s="34">
        <v>0</v>
      </c>
      <c r="H5" s="34">
        <v>0</v>
      </c>
      <c r="I5" s="34">
        <v>0</v>
      </c>
      <c r="J5" s="34">
        <v>0</v>
      </c>
      <c r="K5" s="34">
        <v>0</v>
      </c>
      <c r="M5" s="34">
        <v>0</v>
      </c>
      <c r="N5" s="34">
        <v>0</v>
      </c>
      <c r="O5" s="34">
        <v>0</v>
      </c>
      <c r="P5" s="34">
        <v>0</v>
      </c>
      <c r="S5" s="34" t="s">
        <v>245</v>
      </c>
      <c r="T5" s="34">
        <v>41</v>
      </c>
      <c r="U5" s="34">
        <v>44</v>
      </c>
      <c r="V5" s="34">
        <v>39</v>
      </c>
      <c r="W5" s="34">
        <v>40</v>
      </c>
      <c r="X5" s="35"/>
    </row>
    <row r="6" spans="1:24" x14ac:dyDescent="0.3">
      <c r="A6" s="34" t="s">
        <v>242</v>
      </c>
      <c r="B6" s="34">
        <v>131</v>
      </c>
      <c r="C6" s="34">
        <v>73</v>
      </c>
      <c r="D6" s="34">
        <v>129</v>
      </c>
      <c r="E6" s="34">
        <v>25</v>
      </c>
      <c r="H6" s="34">
        <v>65</v>
      </c>
      <c r="I6" s="34">
        <v>40</v>
      </c>
      <c r="J6" s="34">
        <v>64</v>
      </c>
      <c r="K6" s="34">
        <v>8</v>
      </c>
      <c r="M6" s="34">
        <v>66</v>
      </c>
      <c r="N6" s="34">
        <v>33</v>
      </c>
      <c r="O6" s="34">
        <v>65</v>
      </c>
      <c r="P6" s="34">
        <v>17</v>
      </c>
      <c r="S6" s="34" t="s">
        <v>242</v>
      </c>
      <c r="T6" s="34">
        <v>65</v>
      </c>
      <c r="U6" s="34">
        <v>41</v>
      </c>
      <c r="V6" s="34">
        <v>65</v>
      </c>
      <c r="W6" s="34">
        <v>8</v>
      </c>
      <c r="X6" s="35"/>
    </row>
    <row r="7" spans="1:24" x14ac:dyDescent="0.3">
      <c r="A7" s="34" t="s">
        <v>243</v>
      </c>
      <c r="B7" s="34">
        <v>0</v>
      </c>
      <c r="C7" s="34">
        <v>56</v>
      </c>
      <c r="D7" s="34">
        <v>2</v>
      </c>
      <c r="E7" s="34">
        <v>106</v>
      </c>
      <c r="H7" s="34">
        <v>0</v>
      </c>
      <c r="I7" s="34">
        <v>23</v>
      </c>
      <c r="J7" s="34">
        <v>1</v>
      </c>
      <c r="K7" s="34">
        <v>57</v>
      </c>
      <c r="M7" s="34">
        <v>0</v>
      </c>
      <c r="N7" s="34">
        <v>33</v>
      </c>
      <c r="O7" s="34">
        <v>1</v>
      </c>
      <c r="P7" s="34">
        <v>49</v>
      </c>
      <c r="S7" s="34" t="s">
        <v>243</v>
      </c>
      <c r="T7" s="34">
        <v>7</v>
      </c>
      <c r="U7" s="34">
        <v>29</v>
      </c>
      <c r="V7" s="34">
        <v>7</v>
      </c>
      <c r="W7" s="34">
        <v>64</v>
      </c>
      <c r="X7" s="35"/>
    </row>
    <row r="8" spans="1:24" x14ac:dyDescent="0.3">
      <c r="A8" s="34" t="s">
        <v>244</v>
      </c>
      <c r="B8" s="34">
        <v>0</v>
      </c>
      <c r="C8" s="34">
        <v>0</v>
      </c>
      <c r="D8" s="34">
        <v>0</v>
      </c>
      <c r="E8" s="34">
        <v>0</v>
      </c>
      <c r="H8" s="34">
        <v>0</v>
      </c>
      <c r="I8" s="34">
        <v>0</v>
      </c>
      <c r="J8" s="34">
        <v>0</v>
      </c>
      <c r="K8" s="34">
        <v>0</v>
      </c>
      <c r="M8" s="34">
        <v>0</v>
      </c>
      <c r="N8" s="34">
        <v>0</v>
      </c>
      <c r="O8" s="34">
        <v>0</v>
      </c>
      <c r="P8" s="34">
        <v>0</v>
      </c>
      <c r="S8" s="34" t="s">
        <v>244</v>
      </c>
      <c r="T8" s="34">
        <v>9</v>
      </c>
      <c r="U8" s="34">
        <v>6</v>
      </c>
      <c r="V8" s="34">
        <v>10</v>
      </c>
      <c r="W8" s="34">
        <v>10</v>
      </c>
      <c r="X8" s="35"/>
    </row>
    <row r="9" spans="1:24" x14ac:dyDescent="0.3">
      <c r="A9" s="35" t="s">
        <v>222</v>
      </c>
      <c r="B9" s="35">
        <v>131</v>
      </c>
      <c r="C9" s="35" t="s">
        <v>285</v>
      </c>
      <c r="D9" s="35">
        <v>131</v>
      </c>
      <c r="E9" s="35">
        <v>131</v>
      </c>
      <c r="F9" s="25"/>
      <c r="G9" s="25"/>
      <c r="H9" s="35">
        <v>65</v>
      </c>
      <c r="I9" s="35" t="s">
        <v>328</v>
      </c>
      <c r="J9" s="35">
        <v>65</v>
      </c>
      <c r="K9" s="35">
        <v>65</v>
      </c>
      <c r="L9" s="25"/>
      <c r="M9" s="35">
        <v>66</v>
      </c>
      <c r="N9" s="35">
        <v>66</v>
      </c>
      <c r="O9" s="35">
        <v>66</v>
      </c>
      <c r="P9" s="35">
        <v>66</v>
      </c>
      <c r="Q9" s="25"/>
      <c r="S9" s="35" t="s">
        <v>222</v>
      </c>
      <c r="T9" s="35">
        <f>SUM(T5:T8)</f>
        <v>122</v>
      </c>
      <c r="U9" s="35" t="s">
        <v>342</v>
      </c>
      <c r="V9" s="35" t="s">
        <v>344</v>
      </c>
      <c r="W9" s="35">
        <f>SUM(W5:W8)</f>
        <v>122</v>
      </c>
      <c r="X9" s="35"/>
    </row>
    <row r="10" spans="1:24" x14ac:dyDescent="0.3">
      <c r="A10" s="34"/>
      <c r="B10" s="34"/>
      <c r="C10" s="34"/>
      <c r="D10" s="34"/>
      <c r="E10" s="34"/>
      <c r="H10" s="34"/>
      <c r="I10" s="34"/>
      <c r="J10" s="34"/>
      <c r="K10" s="34"/>
      <c r="M10" s="34"/>
      <c r="N10" s="34"/>
      <c r="O10" s="34"/>
      <c r="P10" s="34"/>
      <c r="S10" s="34"/>
      <c r="T10" s="34"/>
      <c r="U10" s="34"/>
      <c r="V10" s="34"/>
      <c r="W10" s="34"/>
      <c r="X10" s="34"/>
    </row>
    <row r="11" spans="1:24" x14ac:dyDescent="0.3">
      <c r="A11" s="34" t="s">
        <v>422</v>
      </c>
      <c r="B11" s="34">
        <v>0</v>
      </c>
      <c r="C11" s="34">
        <v>0</v>
      </c>
      <c r="D11" s="34">
        <v>0</v>
      </c>
      <c r="E11" s="34">
        <v>0</v>
      </c>
      <c r="H11" s="34">
        <v>0</v>
      </c>
      <c r="I11" s="34">
        <v>0</v>
      </c>
      <c r="J11" s="34">
        <v>0</v>
      </c>
      <c r="K11" s="34">
        <v>0</v>
      </c>
      <c r="M11" s="34">
        <v>0</v>
      </c>
      <c r="N11" s="34">
        <v>0</v>
      </c>
      <c r="O11" s="34">
        <v>0</v>
      </c>
      <c r="P11" s="34">
        <v>0</v>
      </c>
      <c r="S11" s="34" t="s">
        <v>422</v>
      </c>
      <c r="T11" s="34" t="s">
        <v>389</v>
      </c>
      <c r="U11" s="34" t="s">
        <v>393</v>
      </c>
      <c r="V11" s="34" t="s">
        <v>397</v>
      </c>
      <c r="W11" s="34" t="s">
        <v>400</v>
      </c>
      <c r="X11" s="34"/>
    </row>
    <row r="12" spans="1:24" x14ac:dyDescent="0.3">
      <c r="A12" s="34" t="s">
        <v>423</v>
      </c>
      <c r="B12" s="34" t="s">
        <v>429</v>
      </c>
      <c r="C12" s="34" t="s">
        <v>430</v>
      </c>
      <c r="D12" s="34" t="s">
        <v>431</v>
      </c>
      <c r="E12" s="34" t="s">
        <v>432</v>
      </c>
      <c r="H12" s="34" t="s">
        <v>404</v>
      </c>
      <c r="I12" s="34" t="s">
        <v>405</v>
      </c>
      <c r="J12" s="34" t="s">
        <v>406</v>
      </c>
      <c r="K12" s="34" t="s">
        <v>407</v>
      </c>
      <c r="M12" s="34" t="s">
        <v>378</v>
      </c>
      <c r="N12" s="34" t="s">
        <v>379</v>
      </c>
      <c r="O12" s="34" t="s">
        <v>380</v>
      </c>
      <c r="P12" s="34" t="s">
        <v>381</v>
      </c>
      <c r="S12" s="34" t="s">
        <v>423</v>
      </c>
      <c r="T12" s="34" t="s">
        <v>390</v>
      </c>
      <c r="U12" s="34" t="s">
        <v>394</v>
      </c>
      <c r="V12" s="34" t="s">
        <v>390</v>
      </c>
      <c r="W12" s="34" t="s">
        <v>401</v>
      </c>
      <c r="X12" s="34"/>
    </row>
    <row r="13" spans="1:24" x14ac:dyDescent="0.3">
      <c r="A13" s="34" t="s">
        <v>424</v>
      </c>
      <c r="B13" s="34">
        <v>0</v>
      </c>
      <c r="C13" s="34">
        <v>0</v>
      </c>
      <c r="D13" s="34">
        <v>0</v>
      </c>
      <c r="E13" s="34">
        <v>0</v>
      </c>
      <c r="H13" s="34">
        <v>0</v>
      </c>
      <c r="I13" s="34">
        <v>0</v>
      </c>
      <c r="J13" s="34">
        <v>0</v>
      </c>
      <c r="K13" s="34">
        <v>0</v>
      </c>
      <c r="M13" s="34">
        <v>0</v>
      </c>
      <c r="N13" s="34">
        <v>0</v>
      </c>
      <c r="O13" s="34">
        <v>0</v>
      </c>
      <c r="P13" s="34">
        <v>0</v>
      </c>
      <c r="S13" s="34" t="s">
        <v>424</v>
      </c>
      <c r="T13" s="34" t="s">
        <v>391</v>
      </c>
      <c r="U13" s="34" t="s">
        <v>395</v>
      </c>
      <c r="V13" s="34" t="s">
        <v>398</v>
      </c>
      <c r="W13" s="34" t="s">
        <v>402</v>
      </c>
      <c r="X13" s="34"/>
    </row>
    <row r="14" spans="1:24" x14ac:dyDescent="0.3">
      <c r="A14" s="34" t="s">
        <v>425</v>
      </c>
      <c r="B14" s="34">
        <v>100</v>
      </c>
      <c r="C14" s="34">
        <v>100</v>
      </c>
      <c r="D14" s="34">
        <v>100</v>
      </c>
      <c r="E14" s="34">
        <v>100</v>
      </c>
      <c r="H14" s="34">
        <v>100</v>
      </c>
      <c r="I14" s="34">
        <v>100</v>
      </c>
      <c r="J14" s="34">
        <v>100</v>
      </c>
      <c r="K14" s="34">
        <v>100</v>
      </c>
      <c r="M14" s="34">
        <v>100</v>
      </c>
      <c r="N14" s="34">
        <v>100</v>
      </c>
      <c r="O14" s="34">
        <v>100</v>
      </c>
      <c r="P14" s="34">
        <v>100</v>
      </c>
      <c r="S14" s="34" t="s">
        <v>425</v>
      </c>
      <c r="T14" s="34" t="s">
        <v>392</v>
      </c>
      <c r="U14" s="34" t="s">
        <v>396</v>
      </c>
      <c r="V14" s="34" t="s">
        <v>399</v>
      </c>
      <c r="W14" s="34" t="s">
        <v>403</v>
      </c>
      <c r="X14" s="34"/>
    </row>
    <row r="15" spans="1:24" x14ac:dyDescent="0.3">
      <c r="A15" s="34" t="s">
        <v>286</v>
      </c>
      <c r="B15" s="34"/>
      <c r="C15" s="34"/>
      <c r="D15" s="34"/>
      <c r="E15" s="34"/>
      <c r="H15" s="34" t="s">
        <v>320</v>
      </c>
      <c r="I15" s="34"/>
      <c r="J15" s="36"/>
      <c r="K15" s="34"/>
      <c r="M15" s="34" t="s">
        <v>286</v>
      </c>
      <c r="N15" s="34"/>
      <c r="O15" s="34"/>
      <c r="P15" s="34"/>
      <c r="S15" s="34" t="s">
        <v>343</v>
      </c>
      <c r="T15" s="34"/>
      <c r="U15" s="34" t="s">
        <v>345</v>
      </c>
      <c r="V15" s="34"/>
      <c r="W15" s="34"/>
      <c r="X15" s="34"/>
    </row>
    <row r="16" spans="1:24" x14ac:dyDescent="0.3">
      <c r="A16" s="34"/>
      <c r="B16" s="34"/>
      <c r="C16" s="34"/>
      <c r="D16" s="34"/>
      <c r="E16" s="34"/>
      <c r="H16" s="34"/>
      <c r="I16" s="34"/>
      <c r="J16" s="36"/>
      <c r="K16" s="34"/>
      <c r="M16" s="34"/>
      <c r="N16" s="34"/>
      <c r="O16" s="34"/>
      <c r="P16" s="34"/>
      <c r="S16" s="34"/>
      <c r="T16" s="34"/>
      <c r="U16" s="34"/>
      <c r="V16" s="34"/>
      <c r="W16" s="34"/>
      <c r="X16" s="34"/>
    </row>
    <row r="17" spans="1:24" x14ac:dyDescent="0.3">
      <c r="A17" s="34"/>
      <c r="B17" s="34"/>
      <c r="C17" s="34"/>
      <c r="D17" s="34"/>
      <c r="E17" s="34"/>
      <c r="H17" s="34"/>
      <c r="I17" s="34"/>
      <c r="J17" s="36"/>
      <c r="K17" s="34"/>
      <c r="M17" s="34"/>
      <c r="N17" s="34"/>
      <c r="O17" s="34"/>
      <c r="P17" s="34"/>
      <c r="S17" s="34"/>
      <c r="T17" s="34"/>
      <c r="U17" s="34"/>
      <c r="V17" s="34"/>
      <c r="W17" s="34"/>
      <c r="X17" s="34"/>
    </row>
    <row r="18" spans="1:24" x14ac:dyDescent="0.3">
      <c r="A18" s="34"/>
      <c r="B18" s="34"/>
      <c r="C18" s="34"/>
      <c r="D18" s="34"/>
      <c r="E18" s="34"/>
      <c r="H18" s="34"/>
      <c r="I18" s="34"/>
      <c r="J18" s="36"/>
      <c r="K18" s="34"/>
      <c r="M18" s="34"/>
      <c r="N18" s="34"/>
      <c r="O18" s="34"/>
      <c r="P18" s="34"/>
      <c r="S18" s="37"/>
      <c r="T18" s="37" t="s">
        <v>346</v>
      </c>
      <c r="U18" s="34"/>
      <c r="V18" s="34"/>
      <c r="W18" s="34"/>
      <c r="X18" s="35"/>
    </row>
    <row r="19" spans="1:24" x14ac:dyDescent="0.3">
      <c r="A19" s="34"/>
      <c r="B19" s="36" t="s">
        <v>269</v>
      </c>
      <c r="C19" s="34"/>
      <c r="D19" s="34"/>
      <c r="E19" s="34"/>
      <c r="H19" s="35"/>
      <c r="I19" s="34"/>
      <c r="J19" s="36" t="s">
        <v>269</v>
      </c>
      <c r="K19" s="34"/>
      <c r="M19" s="36" t="s">
        <v>269</v>
      </c>
      <c r="N19" s="34"/>
      <c r="O19" s="34"/>
      <c r="P19" s="34"/>
      <c r="S19" s="35" t="s">
        <v>265</v>
      </c>
      <c r="T19" s="35" t="s">
        <v>264</v>
      </c>
      <c r="U19" s="35" t="s">
        <v>14</v>
      </c>
      <c r="V19" s="35" t="s">
        <v>25</v>
      </c>
      <c r="W19" s="35" t="s">
        <v>30</v>
      </c>
      <c r="X19" s="35"/>
    </row>
    <row r="20" spans="1:24" x14ac:dyDescent="0.3">
      <c r="A20" s="34" t="s">
        <v>245</v>
      </c>
      <c r="B20" s="34">
        <v>48</v>
      </c>
      <c r="C20" s="34">
        <v>47</v>
      </c>
      <c r="D20" s="34">
        <v>43</v>
      </c>
      <c r="E20" s="34">
        <v>43</v>
      </c>
      <c r="H20" s="34">
        <v>41</v>
      </c>
      <c r="I20" s="34">
        <v>40</v>
      </c>
      <c r="J20" s="34">
        <v>37</v>
      </c>
      <c r="K20" s="34">
        <v>38</v>
      </c>
      <c r="M20" s="34">
        <v>7</v>
      </c>
      <c r="N20" s="34">
        <v>7</v>
      </c>
      <c r="O20" s="34">
        <v>6</v>
      </c>
      <c r="P20" s="34">
        <v>5</v>
      </c>
      <c r="S20" s="34" t="s">
        <v>245</v>
      </c>
      <c r="T20" s="34">
        <v>7</v>
      </c>
      <c r="U20" s="34">
        <v>9</v>
      </c>
      <c r="V20" s="34">
        <v>6</v>
      </c>
      <c r="W20" s="34">
        <v>9</v>
      </c>
      <c r="X20" s="35"/>
    </row>
    <row r="21" spans="1:24" x14ac:dyDescent="0.3">
      <c r="A21" s="34" t="s">
        <v>242</v>
      </c>
      <c r="B21" s="34">
        <v>0</v>
      </c>
      <c r="C21" s="34">
        <v>0</v>
      </c>
      <c r="D21" s="34">
        <v>0</v>
      </c>
      <c r="E21" s="34">
        <v>0</v>
      </c>
      <c r="H21" s="34">
        <v>0</v>
      </c>
      <c r="I21" s="34">
        <v>0</v>
      </c>
      <c r="J21" s="34">
        <v>0</v>
      </c>
      <c r="K21" s="34">
        <v>0</v>
      </c>
      <c r="M21" s="34">
        <v>0</v>
      </c>
      <c r="N21" s="34">
        <v>0</v>
      </c>
      <c r="O21" s="34">
        <v>0</v>
      </c>
      <c r="P21" s="34">
        <v>0</v>
      </c>
      <c r="S21" s="34" t="s">
        <v>242</v>
      </c>
      <c r="T21" s="34">
        <v>66</v>
      </c>
      <c r="U21" s="34">
        <v>33</v>
      </c>
      <c r="V21" s="34">
        <v>65</v>
      </c>
      <c r="W21" s="34">
        <v>17</v>
      </c>
      <c r="X21" s="35"/>
    </row>
    <row r="22" spans="1:24" x14ac:dyDescent="0.3">
      <c r="A22" s="34" t="s">
        <v>243</v>
      </c>
      <c r="B22" s="34">
        <v>0</v>
      </c>
      <c r="C22" s="34">
        <v>0</v>
      </c>
      <c r="D22" s="34">
        <v>0</v>
      </c>
      <c r="E22" s="34">
        <v>0</v>
      </c>
      <c r="H22" s="34">
        <v>0</v>
      </c>
      <c r="I22" s="34">
        <v>0</v>
      </c>
      <c r="J22" s="34">
        <v>0</v>
      </c>
      <c r="K22" s="34">
        <v>0</v>
      </c>
      <c r="M22" s="34">
        <v>0</v>
      </c>
      <c r="N22" s="34">
        <v>0</v>
      </c>
      <c r="O22" s="34">
        <v>0</v>
      </c>
      <c r="P22" s="34">
        <v>0</v>
      </c>
      <c r="S22" s="34" t="s">
        <v>243</v>
      </c>
      <c r="T22" s="34">
        <v>1</v>
      </c>
      <c r="U22" s="34">
        <v>34</v>
      </c>
      <c r="V22" s="34">
        <v>2</v>
      </c>
      <c r="W22" s="34">
        <v>50</v>
      </c>
      <c r="X22" s="35"/>
    </row>
    <row r="23" spans="1:24" x14ac:dyDescent="0.3">
      <c r="A23" s="34" t="s">
        <v>244</v>
      </c>
      <c r="B23" s="34">
        <v>0</v>
      </c>
      <c r="C23" s="34">
        <v>1</v>
      </c>
      <c r="D23" s="34">
        <v>3</v>
      </c>
      <c r="E23" s="34">
        <v>5</v>
      </c>
      <c r="H23" s="34">
        <v>0</v>
      </c>
      <c r="I23" s="34">
        <v>1</v>
      </c>
      <c r="J23" s="34">
        <v>3</v>
      </c>
      <c r="K23" s="34">
        <v>3</v>
      </c>
      <c r="M23" s="34">
        <v>0</v>
      </c>
      <c r="N23" s="34">
        <v>0</v>
      </c>
      <c r="O23" s="34">
        <v>0</v>
      </c>
      <c r="P23" s="34">
        <v>2</v>
      </c>
      <c r="S23" s="34" t="s">
        <v>244</v>
      </c>
      <c r="T23" s="34">
        <v>6</v>
      </c>
      <c r="U23" s="34">
        <v>4</v>
      </c>
      <c r="V23" s="34">
        <v>6</v>
      </c>
      <c r="W23" s="34">
        <v>4</v>
      </c>
      <c r="X23" s="35"/>
    </row>
    <row r="24" spans="1:24" x14ac:dyDescent="0.3">
      <c r="A24" s="35" t="s">
        <v>222</v>
      </c>
      <c r="B24" s="35">
        <v>48</v>
      </c>
      <c r="C24" s="35">
        <v>48</v>
      </c>
      <c r="D24" s="35" t="s">
        <v>298</v>
      </c>
      <c r="E24" s="35"/>
      <c r="F24" s="25"/>
      <c r="G24" s="25"/>
      <c r="H24" s="35">
        <v>41</v>
      </c>
      <c r="I24" s="35">
        <v>41</v>
      </c>
      <c r="J24" s="35" t="s">
        <v>335</v>
      </c>
      <c r="K24" s="35">
        <v>41</v>
      </c>
      <c r="L24" s="25"/>
      <c r="M24" s="35">
        <v>7</v>
      </c>
      <c r="N24" s="35">
        <v>7</v>
      </c>
      <c r="O24" s="35" t="s">
        <v>357</v>
      </c>
      <c r="P24" s="35">
        <v>7</v>
      </c>
      <c r="Q24" s="25"/>
      <c r="S24" s="35" t="s">
        <v>222</v>
      </c>
      <c r="T24" s="35">
        <f>SUM(T20:T23)</f>
        <v>80</v>
      </c>
      <c r="U24" s="35">
        <f>SUM(U20:U23)</f>
        <v>80</v>
      </c>
      <c r="V24" s="35" t="s">
        <v>361</v>
      </c>
      <c r="W24" s="35">
        <f>SUM(W20:W23)</f>
        <v>80</v>
      </c>
      <c r="X24" s="35"/>
    </row>
    <row r="25" spans="1:24" x14ac:dyDescent="0.3">
      <c r="A25" s="34"/>
      <c r="B25" s="34"/>
      <c r="C25" s="34"/>
      <c r="D25" s="34"/>
      <c r="E25" s="34"/>
      <c r="H25" s="34"/>
      <c r="I25" s="34"/>
      <c r="J25" s="34"/>
      <c r="K25" s="34"/>
      <c r="M25" s="34"/>
      <c r="N25" s="34"/>
      <c r="O25" s="34"/>
      <c r="P25" s="34"/>
      <c r="S25" s="34"/>
      <c r="T25" s="34"/>
      <c r="U25" s="34"/>
      <c r="V25" s="34"/>
      <c r="W25" s="34"/>
      <c r="X25" s="34"/>
    </row>
    <row r="26" spans="1:24" x14ac:dyDescent="0.3">
      <c r="A26" s="34" t="s">
        <v>422</v>
      </c>
      <c r="B26" s="34" t="s">
        <v>426</v>
      </c>
      <c r="C26" s="34" t="s">
        <v>427</v>
      </c>
      <c r="D26" s="34" t="s">
        <v>428</v>
      </c>
      <c r="E26" s="34"/>
      <c r="H26" s="34" t="s">
        <v>408</v>
      </c>
      <c r="I26" s="34" t="s">
        <v>409</v>
      </c>
      <c r="J26" s="34" t="s">
        <v>410</v>
      </c>
      <c r="K26" s="34" t="s">
        <v>411</v>
      </c>
      <c r="M26" s="34" t="s">
        <v>382</v>
      </c>
      <c r="N26" s="34" t="s">
        <v>382</v>
      </c>
      <c r="O26" s="34" t="s">
        <v>383</v>
      </c>
      <c r="P26" s="34" t="s">
        <v>384</v>
      </c>
      <c r="S26" s="34" t="s">
        <v>422</v>
      </c>
      <c r="T26" s="34" t="s">
        <v>363</v>
      </c>
      <c r="U26" s="34" t="s">
        <v>367</v>
      </c>
      <c r="V26" s="34" t="s">
        <v>371</v>
      </c>
      <c r="W26" s="34" t="s">
        <v>367</v>
      </c>
      <c r="X26" s="34"/>
    </row>
    <row r="27" spans="1:24" x14ac:dyDescent="0.3">
      <c r="A27" s="34" t="s">
        <v>423</v>
      </c>
      <c r="B27" s="34">
        <v>0</v>
      </c>
      <c r="C27" s="34">
        <v>0</v>
      </c>
      <c r="D27" s="34">
        <v>0</v>
      </c>
      <c r="E27" s="34"/>
      <c r="H27" s="34">
        <v>0</v>
      </c>
      <c r="I27" s="34">
        <v>0</v>
      </c>
      <c r="J27" s="34">
        <v>0</v>
      </c>
      <c r="K27" s="34">
        <v>0</v>
      </c>
      <c r="M27" s="34">
        <v>0</v>
      </c>
      <c r="N27" s="34">
        <v>0</v>
      </c>
      <c r="O27" s="34">
        <v>0</v>
      </c>
      <c r="P27" s="34">
        <v>0</v>
      </c>
      <c r="S27" s="34" t="s">
        <v>423</v>
      </c>
      <c r="T27" s="34" t="s">
        <v>364</v>
      </c>
      <c r="U27" s="34" t="s">
        <v>368</v>
      </c>
      <c r="V27" s="34" t="s">
        <v>372</v>
      </c>
      <c r="W27" s="34" t="s">
        <v>375</v>
      </c>
      <c r="X27" s="34"/>
    </row>
    <row r="28" spans="1:24" x14ac:dyDescent="0.3">
      <c r="A28" s="34" t="s">
        <v>424</v>
      </c>
      <c r="B28" s="34">
        <v>100</v>
      </c>
      <c r="C28" s="34">
        <v>100</v>
      </c>
      <c r="D28" s="34">
        <v>100</v>
      </c>
      <c r="E28" s="34"/>
      <c r="H28" s="34">
        <v>100</v>
      </c>
      <c r="I28" s="34">
        <v>100</v>
      </c>
      <c r="J28" s="34">
        <v>100</v>
      </c>
      <c r="K28" s="34">
        <v>100</v>
      </c>
      <c r="M28" s="34">
        <v>100</v>
      </c>
      <c r="N28" s="34">
        <v>100</v>
      </c>
      <c r="O28" s="34">
        <v>100</v>
      </c>
      <c r="P28" s="34">
        <v>100</v>
      </c>
      <c r="S28" s="34" t="s">
        <v>424</v>
      </c>
      <c r="T28" s="34" t="s">
        <v>365</v>
      </c>
      <c r="U28" s="34" t="s">
        <v>369</v>
      </c>
      <c r="V28" s="34" t="s">
        <v>373</v>
      </c>
      <c r="W28" s="34" t="s">
        <v>376</v>
      </c>
      <c r="X28" s="34"/>
    </row>
    <row r="29" spans="1:24" x14ac:dyDescent="0.3">
      <c r="A29" s="34" t="s">
        <v>425</v>
      </c>
      <c r="B29" s="34">
        <v>0</v>
      </c>
      <c r="C29" s="34">
        <v>0</v>
      </c>
      <c r="D29" s="34">
        <v>0</v>
      </c>
      <c r="E29" s="34"/>
      <c r="H29" s="34">
        <v>0</v>
      </c>
      <c r="I29" s="34">
        <v>0</v>
      </c>
      <c r="J29" s="34">
        <v>0</v>
      </c>
      <c r="K29" s="34">
        <v>0</v>
      </c>
      <c r="M29" s="34">
        <v>0</v>
      </c>
      <c r="N29" s="34">
        <v>0</v>
      </c>
      <c r="O29" s="34">
        <v>0</v>
      </c>
      <c r="P29" s="34">
        <v>0</v>
      </c>
      <c r="S29" s="34" t="s">
        <v>425</v>
      </c>
      <c r="T29" s="34" t="s">
        <v>366</v>
      </c>
      <c r="U29" s="34" t="s">
        <v>370</v>
      </c>
      <c r="V29" s="34" t="s">
        <v>374</v>
      </c>
      <c r="W29" s="34" t="s">
        <v>377</v>
      </c>
      <c r="X29" s="34"/>
    </row>
    <row r="30" spans="1:24" x14ac:dyDescent="0.3">
      <c r="A30" s="34" t="s">
        <v>297</v>
      </c>
      <c r="B30" s="34"/>
      <c r="C30" s="34"/>
      <c r="D30" s="34"/>
      <c r="E30" s="34"/>
      <c r="H30" s="34" t="s">
        <v>336</v>
      </c>
      <c r="I30" s="34"/>
      <c r="J30" s="34"/>
      <c r="K30" s="34"/>
      <c r="M30" s="34" t="s">
        <v>358</v>
      </c>
      <c r="N30" s="34"/>
      <c r="O30" s="34"/>
      <c r="P30" s="34"/>
      <c r="S30" s="34" t="s">
        <v>362</v>
      </c>
      <c r="T30" s="34"/>
      <c r="U30" s="34" t="s">
        <v>345</v>
      </c>
      <c r="V30" s="34"/>
      <c r="W30" s="34"/>
      <c r="X30" s="34"/>
    </row>
    <row r="31" spans="1:24" x14ac:dyDescent="0.3">
      <c r="A31" s="34"/>
      <c r="B31" s="34"/>
      <c r="C31" s="34"/>
      <c r="D31" s="34"/>
      <c r="E31" s="34"/>
      <c r="H31" s="34"/>
      <c r="I31" s="34"/>
      <c r="J31" s="34"/>
      <c r="K31" s="34"/>
      <c r="M31" s="34"/>
      <c r="N31" s="34"/>
      <c r="O31" s="34"/>
      <c r="P31" s="34"/>
      <c r="S31" s="34"/>
    </row>
    <row r="32" spans="1:24" x14ac:dyDescent="0.3">
      <c r="A32" s="34"/>
      <c r="B32" s="34"/>
      <c r="C32" s="34"/>
      <c r="D32" s="34"/>
      <c r="E32" s="34"/>
      <c r="H32" s="34"/>
      <c r="I32" s="34"/>
      <c r="J32" s="34"/>
      <c r="K32" s="34"/>
      <c r="M32" s="34"/>
      <c r="N32" s="34"/>
      <c r="O32" s="34"/>
      <c r="P32" s="34"/>
      <c r="S32" s="34"/>
    </row>
    <row r="33" spans="1:19" x14ac:dyDescent="0.3">
      <c r="A33" s="34"/>
      <c r="B33" s="36" t="s">
        <v>270</v>
      </c>
      <c r="C33" s="34"/>
      <c r="D33" s="34"/>
      <c r="E33" s="34"/>
      <c r="H33" s="35"/>
      <c r="I33" s="34"/>
      <c r="J33" s="36" t="s">
        <v>270</v>
      </c>
      <c r="K33" s="34"/>
      <c r="M33" s="36" t="s">
        <v>270</v>
      </c>
      <c r="N33" s="34"/>
      <c r="O33" s="34"/>
      <c r="P33" s="34"/>
      <c r="S33" s="34"/>
    </row>
    <row r="34" spans="1:19" x14ac:dyDescent="0.3">
      <c r="A34" s="34" t="s">
        <v>245</v>
      </c>
      <c r="B34" s="34">
        <v>0</v>
      </c>
      <c r="C34" s="34">
        <v>6</v>
      </c>
      <c r="D34" s="34">
        <v>2</v>
      </c>
      <c r="E34" s="34">
        <v>6</v>
      </c>
      <c r="H34" s="34">
        <v>0</v>
      </c>
      <c r="I34" s="34">
        <v>4</v>
      </c>
      <c r="J34" s="34">
        <v>2</v>
      </c>
      <c r="K34" s="34">
        <v>2</v>
      </c>
      <c r="M34" s="34">
        <v>0</v>
      </c>
      <c r="N34" s="34">
        <v>2</v>
      </c>
      <c r="O34" s="34">
        <v>0</v>
      </c>
      <c r="P34" s="34">
        <v>4</v>
      </c>
      <c r="S34" s="34"/>
    </row>
    <row r="35" spans="1:19" x14ac:dyDescent="0.3">
      <c r="A35" s="34" t="s">
        <v>242</v>
      </c>
      <c r="B35" s="34">
        <v>0</v>
      </c>
      <c r="C35" s="34">
        <v>0</v>
      </c>
      <c r="D35" s="34">
        <v>0</v>
      </c>
      <c r="E35" s="34">
        <v>0</v>
      </c>
      <c r="H35" s="34">
        <v>0</v>
      </c>
      <c r="I35" s="34">
        <v>0</v>
      </c>
      <c r="J35" s="34">
        <v>0</v>
      </c>
      <c r="K35" s="34">
        <v>0</v>
      </c>
      <c r="M35" s="34">
        <v>0</v>
      </c>
      <c r="N35" s="34">
        <v>0</v>
      </c>
      <c r="O35" s="34">
        <v>0</v>
      </c>
      <c r="P35" s="34">
        <v>0</v>
      </c>
      <c r="S35" s="34"/>
    </row>
    <row r="36" spans="1:19" x14ac:dyDescent="0.3">
      <c r="A36" s="34" t="s">
        <v>243</v>
      </c>
      <c r="B36" s="34">
        <v>0</v>
      </c>
      <c r="C36" s="34">
        <v>0</v>
      </c>
      <c r="D36" s="34">
        <v>0</v>
      </c>
      <c r="E36" s="34">
        <v>0</v>
      </c>
      <c r="H36" s="34">
        <v>0</v>
      </c>
      <c r="I36" s="34">
        <v>0</v>
      </c>
      <c r="J36" s="34">
        <v>0</v>
      </c>
      <c r="K36" s="34">
        <v>0</v>
      </c>
      <c r="M36" s="34">
        <v>0</v>
      </c>
      <c r="N36" s="34">
        <v>0</v>
      </c>
      <c r="O36" s="34">
        <v>0</v>
      </c>
      <c r="P36" s="34">
        <v>0</v>
      </c>
      <c r="S36" s="34"/>
    </row>
    <row r="37" spans="1:19" x14ac:dyDescent="0.3">
      <c r="A37" s="34" t="s">
        <v>244</v>
      </c>
      <c r="B37" s="34">
        <v>15</v>
      </c>
      <c r="C37" s="34">
        <v>9</v>
      </c>
      <c r="D37" s="34">
        <v>13</v>
      </c>
      <c r="E37" s="34">
        <v>9</v>
      </c>
      <c r="H37" s="34">
        <v>9</v>
      </c>
      <c r="I37" s="34">
        <v>5</v>
      </c>
      <c r="J37" s="34">
        <v>7</v>
      </c>
      <c r="K37" s="34">
        <v>7</v>
      </c>
      <c r="M37" s="34">
        <v>6</v>
      </c>
      <c r="N37" s="34">
        <v>4</v>
      </c>
      <c r="O37" s="34">
        <v>6</v>
      </c>
      <c r="P37" s="34">
        <v>2</v>
      </c>
      <c r="S37" s="34"/>
    </row>
    <row r="38" spans="1:19" x14ac:dyDescent="0.3">
      <c r="A38" s="35" t="s">
        <v>222</v>
      </c>
      <c r="B38" s="35">
        <v>15</v>
      </c>
      <c r="C38" s="35">
        <v>15</v>
      </c>
      <c r="D38" s="35">
        <v>15</v>
      </c>
      <c r="E38" s="35">
        <v>15</v>
      </c>
      <c r="F38" s="25"/>
      <c r="G38" s="25"/>
      <c r="H38" s="35">
        <v>9</v>
      </c>
      <c r="I38" s="35">
        <v>9</v>
      </c>
      <c r="J38" s="35">
        <v>9</v>
      </c>
      <c r="K38" s="35">
        <v>9</v>
      </c>
      <c r="L38" s="25"/>
      <c r="M38" s="35">
        <v>6</v>
      </c>
      <c r="N38" s="35">
        <v>6</v>
      </c>
      <c r="O38" s="35">
        <v>6</v>
      </c>
      <c r="P38" s="35">
        <v>6</v>
      </c>
      <c r="Q38" s="25"/>
      <c r="S38" s="34"/>
    </row>
    <row r="39" spans="1:19" x14ac:dyDescent="0.3">
      <c r="A39" s="34"/>
      <c r="B39" s="34"/>
      <c r="C39" s="34"/>
      <c r="D39" s="34"/>
      <c r="E39" s="34"/>
      <c r="H39" s="34"/>
      <c r="I39" s="34"/>
      <c r="J39" s="34"/>
      <c r="K39" s="34"/>
      <c r="M39" s="34"/>
      <c r="N39" s="34"/>
      <c r="O39" s="34"/>
      <c r="P39" s="34"/>
      <c r="S39" s="34"/>
    </row>
    <row r="40" spans="1:19" x14ac:dyDescent="0.3">
      <c r="A40" s="34" t="s">
        <v>422</v>
      </c>
      <c r="B40" s="34" t="s">
        <v>419</v>
      </c>
      <c r="C40" s="34" t="s">
        <v>420</v>
      </c>
      <c r="D40" s="34" t="s">
        <v>421</v>
      </c>
      <c r="E40" s="34" t="s">
        <v>420</v>
      </c>
      <c r="H40" s="34" t="s">
        <v>412</v>
      </c>
      <c r="I40" s="34" t="s">
        <v>413</v>
      </c>
      <c r="J40" s="34" t="s">
        <v>414</v>
      </c>
      <c r="K40" s="34" t="s">
        <v>414</v>
      </c>
      <c r="M40" s="34" t="s">
        <v>385</v>
      </c>
      <c r="N40" s="34" t="s">
        <v>386</v>
      </c>
      <c r="O40" s="34" t="s">
        <v>385</v>
      </c>
      <c r="P40" s="34" t="s">
        <v>387</v>
      </c>
      <c r="S40" s="34"/>
    </row>
    <row r="41" spans="1:19" x14ac:dyDescent="0.3">
      <c r="A41" s="34" t="s">
        <v>423</v>
      </c>
      <c r="B41" s="34">
        <v>0</v>
      </c>
      <c r="C41" s="34">
        <v>0</v>
      </c>
      <c r="D41" s="34">
        <v>0</v>
      </c>
      <c r="E41" s="34">
        <v>0</v>
      </c>
      <c r="H41" s="34">
        <v>0</v>
      </c>
      <c r="I41" s="34">
        <v>0</v>
      </c>
      <c r="J41" s="34">
        <v>0</v>
      </c>
      <c r="K41" s="34">
        <v>0</v>
      </c>
      <c r="M41" s="34">
        <v>0</v>
      </c>
      <c r="N41" s="34">
        <v>0</v>
      </c>
      <c r="O41" s="34">
        <v>0</v>
      </c>
      <c r="P41" s="34">
        <v>0</v>
      </c>
      <c r="S41" s="34"/>
    </row>
    <row r="42" spans="1:19" x14ac:dyDescent="0.3">
      <c r="A42" s="34" t="s">
        <v>424</v>
      </c>
      <c r="B42" s="34">
        <v>0</v>
      </c>
      <c r="C42" s="34">
        <v>100</v>
      </c>
      <c r="D42" s="34">
        <v>100</v>
      </c>
      <c r="E42" s="34">
        <v>100</v>
      </c>
      <c r="H42" s="34">
        <v>0</v>
      </c>
      <c r="I42" s="34">
        <v>100</v>
      </c>
      <c r="J42" s="34">
        <v>100</v>
      </c>
      <c r="K42" s="34">
        <v>100</v>
      </c>
      <c r="M42" s="34">
        <v>0</v>
      </c>
      <c r="N42" s="34">
        <v>100</v>
      </c>
      <c r="O42" s="34">
        <v>0</v>
      </c>
      <c r="P42" s="34">
        <v>100</v>
      </c>
      <c r="S42" s="34"/>
    </row>
    <row r="43" spans="1:19" x14ac:dyDescent="0.3">
      <c r="A43" s="34" t="s">
        <v>425</v>
      </c>
      <c r="B43" s="34">
        <v>0</v>
      </c>
      <c r="C43" s="34">
        <v>0</v>
      </c>
      <c r="D43" s="34">
        <v>0</v>
      </c>
      <c r="E43" s="34">
        <v>0</v>
      </c>
      <c r="H43" s="34">
        <v>0</v>
      </c>
      <c r="I43" s="34">
        <v>0</v>
      </c>
      <c r="J43" s="34">
        <v>0</v>
      </c>
      <c r="K43" s="34">
        <v>0</v>
      </c>
      <c r="M43" s="34">
        <v>0</v>
      </c>
      <c r="N43" s="34">
        <v>0</v>
      </c>
      <c r="O43" s="34">
        <v>0</v>
      </c>
      <c r="P43" s="34">
        <v>0</v>
      </c>
      <c r="S43" s="34"/>
    </row>
    <row r="44" spans="1:19" x14ac:dyDescent="0.3">
      <c r="A44" s="34"/>
      <c r="B44" s="34"/>
      <c r="C44" s="34"/>
      <c r="D44" s="34"/>
      <c r="E44" s="34"/>
      <c r="H44" s="34"/>
      <c r="I44" s="34"/>
      <c r="J44" s="34"/>
      <c r="K44" s="34"/>
      <c r="M44" s="34"/>
      <c r="N44" s="34"/>
      <c r="O44" s="34"/>
      <c r="P44" s="34"/>
      <c r="S44" s="34"/>
    </row>
    <row r="45" spans="1:19" x14ac:dyDescent="0.3">
      <c r="A45" s="34"/>
      <c r="B45" s="34"/>
      <c r="C45" s="34"/>
      <c r="D45" s="34"/>
      <c r="E45" s="34"/>
      <c r="H45" s="34"/>
      <c r="I45" s="34"/>
      <c r="J45" s="34"/>
      <c r="K45" s="34"/>
      <c r="M45" s="34"/>
      <c r="N45" s="34"/>
      <c r="O45" s="34"/>
      <c r="P45" s="34"/>
      <c r="S45" s="34"/>
    </row>
    <row r="46" spans="1:19" x14ac:dyDescent="0.3">
      <c r="A46" s="34"/>
      <c r="B46" s="36" t="s">
        <v>271</v>
      </c>
      <c r="C46" s="34"/>
      <c r="D46" s="34"/>
      <c r="E46" s="34"/>
      <c r="H46" s="35"/>
      <c r="I46" s="34"/>
      <c r="J46" s="36" t="s">
        <v>271</v>
      </c>
      <c r="K46" s="34"/>
      <c r="M46" s="36" t="s">
        <v>271</v>
      </c>
      <c r="N46" s="34"/>
      <c r="O46" s="34"/>
      <c r="P46" s="34"/>
      <c r="S46" s="34"/>
    </row>
    <row r="47" spans="1:19" x14ac:dyDescent="0.3">
      <c r="A47" s="34" t="s">
        <v>245</v>
      </c>
      <c r="B47" s="34">
        <v>0</v>
      </c>
      <c r="C47" s="34">
        <v>0</v>
      </c>
      <c r="D47" s="34">
        <v>0</v>
      </c>
      <c r="E47" s="34">
        <v>0</v>
      </c>
      <c r="H47" s="34">
        <v>0</v>
      </c>
      <c r="I47" s="34">
        <v>0</v>
      </c>
      <c r="J47" s="34">
        <v>0</v>
      </c>
      <c r="K47" s="34">
        <v>0</v>
      </c>
      <c r="M47" s="34">
        <v>0</v>
      </c>
      <c r="N47" s="34">
        <v>0</v>
      </c>
      <c r="O47" s="34">
        <v>0</v>
      </c>
      <c r="P47" s="34">
        <v>0</v>
      </c>
      <c r="S47" s="34"/>
    </row>
    <row r="48" spans="1:19" x14ac:dyDescent="0.3">
      <c r="A48" s="34" t="s">
        <v>242</v>
      </c>
      <c r="B48" s="34">
        <v>0</v>
      </c>
      <c r="C48" s="34">
        <v>1</v>
      </c>
      <c r="D48" s="34">
        <v>1</v>
      </c>
      <c r="E48" s="34">
        <v>0</v>
      </c>
      <c r="H48" s="34">
        <v>0</v>
      </c>
      <c r="I48" s="34">
        <v>1</v>
      </c>
      <c r="J48" s="34">
        <v>1</v>
      </c>
      <c r="K48" s="34">
        <v>0</v>
      </c>
      <c r="M48" s="34">
        <v>0</v>
      </c>
      <c r="N48" s="34">
        <v>0</v>
      </c>
      <c r="O48" s="34">
        <v>1</v>
      </c>
      <c r="P48" s="34">
        <v>0</v>
      </c>
      <c r="S48" s="34"/>
    </row>
    <row r="49" spans="1:19" x14ac:dyDescent="0.3">
      <c r="A49" s="34" t="s">
        <v>243</v>
      </c>
      <c r="B49" s="34">
        <v>8</v>
      </c>
      <c r="C49" s="34">
        <v>7</v>
      </c>
      <c r="D49" s="34">
        <v>7</v>
      </c>
      <c r="E49" s="34">
        <v>8</v>
      </c>
      <c r="H49" s="34">
        <v>7</v>
      </c>
      <c r="I49" s="34">
        <v>6</v>
      </c>
      <c r="J49" s="34">
        <v>6</v>
      </c>
      <c r="K49" s="34">
        <v>7</v>
      </c>
      <c r="M49" s="34">
        <v>1</v>
      </c>
      <c r="N49" s="34">
        <v>1</v>
      </c>
      <c r="O49" s="34">
        <v>1</v>
      </c>
      <c r="P49" s="34">
        <v>1</v>
      </c>
      <c r="S49" s="34"/>
    </row>
    <row r="50" spans="1:19" x14ac:dyDescent="0.3">
      <c r="A50" s="34" t="s">
        <v>244</v>
      </c>
      <c r="B50" s="34">
        <v>0</v>
      </c>
      <c r="C50" s="34">
        <v>0</v>
      </c>
      <c r="D50" s="34">
        <v>0</v>
      </c>
      <c r="E50" s="34">
        <v>0</v>
      </c>
      <c r="H50" s="34">
        <v>0</v>
      </c>
      <c r="I50" s="34">
        <v>0</v>
      </c>
      <c r="J50" s="34">
        <v>0</v>
      </c>
      <c r="K50" s="34">
        <v>0</v>
      </c>
      <c r="M50" s="34">
        <v>0</v>
      </c>
      <c r="N50" s="34">
        <v>0</v>
      </c>
      <c r="O50" s="34">
        <v>0</v>
      </c>
      <c r="P50" s="34">
        <v>0</v>
      </c>
      <c r="S50" s="34"/>
    </row>
    <row r="51" spans="1:19" x14ac:dyDescent="0.3">
      <c r="A51" s="35" t="s">
        <v>222</v>
      </c>
      <c r="B51" s="35">
        <v>8</v>
      </c>
      <c r="C51" s="35">
        <v>8</v>
      </c>
      <c r="D51" s="35">
        <v>8</v>
      </c>
      <c r="E51" s="35">
        <v>8</v>
      </c>
      <c r="F51" s="25"/>
      <c r="G51" s="25"/>
      <c r="H51" s="35">
        <v>7</v>
      </c>
      <c r="I51" s="35">
        <v>7</v>
      </c>
      <c r="J51" s="35">
        <v>7</v>
      </c>
      <c r="K51" s="35">
        <v>7</v>
      </c>
      <c r="L51" s="25"/>
      <c r="M51" s="35">
        <v>1</v>
      </c>
      <c r="N51" s="35">
        <v>1</v>
      </c>
      <c r="O51" s="35">
        <v>1</v>
      </c>
      <c r="P51" s="35">
        <v>1</v>
      </c>
      <c r="Q51" s="25"/>
      <c r="S51" s="34"/>
    </row>
    <row r="52" spans="1:19" x14ac:dyDescent="0.3">
      <c r="A52" s="34"/>
      <c r="B52" s="34"/>
      <c r="C52" s="34"/>
      <c r="D52" s="34"/>
      <c r="E52" s="34"/>
      <c r="H52" s="34"/>
      <c r="I52" s="34"/>
      <c r="J52" s="34"/>
      <c r="K52" s="34"/>
      <c r="M52" s="34"/>
      <c r="N52" s="34"/>
      <c r="O52" s="34"/>
      <c r="P52" s="34"/>
    </row>
    <row r="53" spans="1:19" x14ac:dyDescent="0.3">
      <c r="A53" s="34" t="s">
        <v>422</v>
      </c>
      <c r="B53" s="34">
        <v>0</v>
      </c>
      <c r="C53" s="34">
        <v>0</v>
      </c>
      <c r="D53" s="34">
        <v>0</v>
      </c>
      <c r="E53" s="34">
        <v>0</v>
      </c>
      <c r="H53" s="34">
        <v>0</v>
      </c>
      <c r="I53" s="34">
        <v>0</v>
      </c>
      <c r="J53" s="34">
        <v>0</v>
      </c>
      <c r="K53" s="34">
        <v>0</v>
      </c>
      <c r="M53" s="34">
        <v>0</v>
      </c>
      <c r="N53" s="34">
        <v>0</v>
      </c>
      <c r="O53" s="34">
        <v>0</v>
      </c>
      <c r="P53" s="34">
        <v>0</v>
      </c>
    </row>
    <row r="54" spans="1:19" x14ac:dyDescent="0.3">
      <c r="A54" s="34" t="s">
        <v>423</v>
      </c>
      <c r="B54" s="34" t="s">
        <v>417</v>
      </c>
      <c r="C54" s="34" t="s">
        <v>418</v>
      </c>
      <c r="D54" s="34" t="s">
        <v>418</v>
      </c>
      <c r="E54" s="34" t="s">
        <v>417</v>
      </c>
      <c r="H54" s="34" t="s">
        <v>415</v>
      </c>
      <c r="I54" s="34" t="s">
        <v>416</v>
      </c>
      <c r="J54" s="34" t="s">
        <v>416</v>
      </c>
      <c r="K54" s="34" t="s">
        <v>415</v>
      </c>
      <c r="M54" s="34" t="s">
        <v>388</v>
      </c>
      <c r="N54" s="34" t="s">
        <v>388</v>
      </c>
      <c r="O54" s="34" t="s">
        <v>388</v>
      </c>
      <c r="P54" s="34" t="s">
        <v>388</v>
      </c>
    </row>
    <row r="55" spans="1:19" x14ac:dyDescent="0.3">
      <c r="A55" s="34" t="s">
        <v>424</v>
      </c>
      <c r="B55" s="34">
        <v>0</v>
      </c>
      <c r="C55" s="34">
        <v>0</v>
      </c>
      <c r="D55" s="34">
        <v>0</v>
      </c>
      <c r="E55" s="34">
        <v>0</v>
      </c>
      <c r="H55" s="34">
        <v>0</v>
      </c>
      <c r="I55" s="34">
        <v>0</v>
      </c>
      <c r="J55" s="34">
        <v>0</v>
      </c>
      <c r="K55" s="34">
        <v>0</v>
      </c>
      <c r="M55" s="34">
        <v>0</v>
      </c>
      <c r="N55" s="34">
        <v>0</v>
      </c>
      <c r="O55" s="34">
        <v>0</v>
      </c>
      <c r="P55" s="34">
        <v>0</v>
      </c>
    </row>
    <row r="56" spans="1:19" x14ac:dyDescent="0.3">
      <c r="A56" s="34" t="s">
        <v>425</v>
      </c>
      <c r="B56" s="34">
        <v>0</v>
      </c>
      <c r="C56" s="34">
        <v>100</v>
      </c>
      <c r="D56" s="34">
        <v>100</v>
      </c>
      <c r="E56" s="34">
        <v>0</v>
      </c>
      <c r="H56" s="34">
        <v>0</v>
      </c>
      <c r="I56" s="34">
        <v>100</v>
      </c>
      <c r="J56" s="34">
        <v>100</v>
      </c>
      <c r="K56" s="34">
        <v>0</v>
      </c>
      <c r="M56" s="34">
        <v>0</v>
      </c>
      <c r="N56" s="34">
        <v>0</v>
      </c>
      <c r="O56" s="34">
        <v>0</v>
      </c>
      <c r="P56" s="3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2"/>
  <sheetViews>
    <sheetView topLeftCell="F1" workbookViewId="0">
      <pane ySplit="1" topLeftCell="A2" activePane="bottomLeft" state="frozen"/>
      <selection pane="bottomLeft" activeCell="H14" sqref="H14"/>
    </sheetView>
  </sheetViews>
  <sheetFormatPr defaultRowHeight="14.4" x14ac:dyDescent="0.3"/>
  <cols>
    <col min="1" max="1" width="23.5546875" bestFit="1" customWidth="1"/>
    <col min="2" max="2" width="15.5546875" bestFit="1" customWidth="1"/>
    <col min="3" max="3" width="8.21875" bestFit="1" customWidth="1"/>
    <col min="4" max="4" width="14.77734375" bestFit="1" customWidth="1"/>
    <col min="5" max="5" width="30.77734375" bestFit="1" customWidth="1"/>
    <col min="6" max="6" width="16.109375" bestFit="1" customWidth="1"/>
    <col min="7" max="7" width="14.77734375" bestFit="1" customWidth="1"/>
    <col min="8" max="8" width="53.44140625" bestFit="1" customWidth="1"/>
    <col min="9" max="9" width="36.77734375" customWidth="1"/>
    <col min="10" max="12" width="16.6640625" customWidth="1"/>
    <col min="13" max="13" width="5.21875" customWidth="1"/>
    <col min="14" max="14" width="5.21875" bestFit="1" customWidth="1"/>
  </cols>
  <sheetData>
    <row r="1" spans="1:14" x14ac:dyDescent="0.3">
      <c r="A1" s="1" t="s">
        <v>53</v>
      </c>
      <c r="B1" s="1" t="s">
        <v>0</v>
      </c>
      <c r="C1" s="1" t="s">
        <v>9</v>
      </c>
      <c r="D1" s="1" t="s">
        <v>12</v>
      </c>
      <c r="E1" s="1" t="s">
        <v>14</v>
      </c>
      <c r="F1" s="1" t="s">
        <v>25</v>
      </c>
      <c r="G1" s="1" t="s">
        <v>30</v>
      </c>
      <c r="H1" s="37" t="s">
        <v>272</v>
      </c>
      <c r="I1" s="37"/>
      <c r="J1" s="34"/>
      <c r="K1" s="34"/>
      <c r="L1" s="34"/>
      <c r="M1" s="34"/>
      <c r="N1" s="1"/>
    </row>
    <row r="2" spans="1:14" s="3" customFormat="1" x14ac:dyDescent="0.3">
      <c r="A2" s="3" t="s">
        <v>54</v>
      </c>
      <c r="B2" s="3" t="s">
        <v>1</v>
      </c>
      <c r="C2" s="3" t="s">
        <v>10</v>
      </c>
      <c r="D2" s="3" t="s">
        <v>10</v>
      </c>
      <c r="E2" s="3" t="s">
        <v>15</v>
      </c>
      <c r="F2" s="3" t="s">
        <v>26</v>
      </c>
      <c r="G2" s="3" t="s">
        <v>31</v>
      </c>
      <c r="H2" s="35" t="s">
        <v>265</v>
      </c>
      <c r="I2" s="35" t="s">
        <v>264</v>
      </c>
      <c r="J2" s="35" t="s">
        <v>14</v>
      </c>
      <c r="K2" s="35" t="s">
        <v>25</v>
      </c>
      <c r="L2" s="35" t="s">
        <v>30</v>
      </c>
      <c r="M2" s="35"/>
    </row>
    <row r="3" spans="1:14" s="3" customFormat="1" x14ac:dyDescent="0.3">
      <c r="A3" s="3" t="s">
        <v>55</v>
      </c>
      <c r="B3" s="3" t="s">
        <v>1</v>
      </c>
      <c r="C3" s="3" t="s">
        <v>10</v>
      </c>
      <c r="D3" s="3" t="s">
        <v>10</v>
      </c>
      <c r="E3" s="3" t="s">
        <v>15</v>
      </c>
      <c r="F3" s="3" t="s">
        <v>26</v>
      </c>
      <c r="G3" s="3" t="s">
        <v>31</v>
      </c>
      <c r="H3" s="35"/>
      <c r="I3" s="36" t="s">
        <v>268</v>
      </c>
      <c r="J3" s="35"/>
      <c r="K3" s="35"/>
      <c r="L3" s="35"/>
      <c r="M3" s="35"/>
    </row>
    <row r="4" spans="1:14" s="3" customFormat="1" x14ac:dyDescent="0.3">
      <c r="A4" s="3" t="s">
        <v>56</v>
      </c>
      <c r="B4" s="3" t="s">
        <v>1</v>
      </c>
      <c r="C4" s="3" t="s">
        <v>10</v>
      </c>
      <c r="D4" s="3" t="s">
        <v>10</v>
      </c>
      <c r="E4" s="3" t="s">
        <v>15</v>
      </c>
      <c r="F4" s="3" t="s">
        <v>26</v>
      </c>
      <c r="G4" s="3" t="s">
        <v>31</v>
      </c>
      <c r="H4" s="34" t="s">
        <v>245</v>
      </c>
      <c r="I4" s="34">
        <v>0</v>
      </c>
      <c r="J4" s="34">
        <v>0</v>
      </c>
      <c r="K4" s="34">
        <v>0</v>
      </c>
      <c r="L4" s="34">
        <v>0</v>
      </c>
      <c r="M4" s="35"/>
    </row>
    <row r="5" spans="1:14" s="3" customFormat="1" x14ac:dyDescent="0.3">
      <c r="A5" s="3" t="s">
        <v>57</v>
      </c>
      <c r="B5" s="3" t="s">
        <v>1</v>
      </c>
      <c r="C5" s="3" t="s">
        <v>10</v>
      </c>
      <c r="D5" s="3" t="s">
        <v>10</v>
      </c>
      <c r="E5" s="3" t="s">
        <v>15</v>
      </c>
      <c r="F5" s="3" t="s">
        <v>26</v>
      </c>
      <c r="G5" s="3" t="s">
        <v>31</v>
      </c>
      <c r="H5" s="34" t="s">
        <v>242</v>
      </c>
      <c r="I5" s="34">
        <v>131</v>
      </c>
      <c r="J5" s="34">
        <v>73</v>
      </c>
      <c r="K5" s="34">
        <v>129</v>
      </c>
      <c r="L5" s="34">
        <v>25</v>
      </c>
      <c r="M5" s="35"/>
    </row>
    <row r="6" spans="1:14" s="3" customFormat="1" x14ac:dyDescent="0.3">
      <c r="A6" s="3" t="s">
        <v>58</v>
      </c>
      <c r="B6" s="3" t="s">
        <v>1</v>
      </c>
      <c r="C6" s="3" t="s">
        <v>10</v>
      </c>
      <c r="D6" s="3" t="s">
        <v>10</v>
      </c>
      <c r="E6" s="3" t="s">
        <v>15</v>
      </c>
      <c r="F6" s="3" t="s">
        <v>26</v>
      </c>
      <c r="G6" s="3" t="s">
        <v>31</v>
      </c>
      <c r="H6" s="34" t="s">
        <v>243</v>
      </c>
      <c r="I6" s="34">
        <v>0</v>
      </c>
      <c r="J6" s="34">
        <v>56</v>
      </c>
      <c r="K6" s="34">
        <v>2</v>
      </c>
      <c r="L6" s="34">
        <v>106</v>
      </c>
      <c r="M6" s="35"/>
    </row>
    <row r="7" spans="1:14" s="3" customFormat="1" x14ac:dyDescent="0.3">
      <c r="A7" s="3" t="s">
        <v>59</v>
      </c>
      <c r="B7" s="3" t="s">
        <v>1</v>
      </c>
      <c r="C7" s="3" t="s">
        <v>10</v>
      </c>
      <c r="D7" s="3" t="s">
        <v>10</v>
      </c>
      <c r="E7" s="3" t="s">
        <v>15</v>
      </c>
      <c r="F7" s="3" t="s">
        <v>26</v>
      </c>
      <c r="G7" s="3" t="s">
        <v>31</v>
      </c>
      <c r="H7" s="34" t="s">
        <v>244</v>
      </c>
      <c r="I7" s="34">
        <v>0</v>
      </c>
      <c r="J7" s="34">
        <v>0</v>
      </c>
      <c r="K7" s="34">
        <v>0</v>
      </c>
      <c r="L7" s="34">
        <v>0</v>
      </c>
      <c r="M7" s="35"/>
    </row>
    <row r="8" spans="1:14" s="3" customFormat="1" x14ac:dyDescent="0.3">
      <c r="A8" s="3" t="s">
        <v>60</v>
      </c>
      <c r="B8" s="3" t="s">
        <v>1</v>
      </c>
      <c r="C8" s="3" t="s">
        <v>10</v>
      </c>
      <c r="D8" s="3" t="s">
        <v>10</v>
      </c>
      <c r="E8" s="3" t="s">
        <v>15</v>
      </c>
      <c r="F8" s="3" t="s">
        <v>26</v>
      </c>
      <c r="G8" s="3" t="s">
        <v>31</v>
      </c>
      <c r="H8" s="38" t="s">
        <v>222</v>
      </c>
      <c r="I8" s="35">
        <v>131</v>
      </c>
      <c r="J8" s="35" t="s">
        <v>285</v>
      </c>
      <c r="K8" s="35">
        <v>131</v>
      </c>
      <c r="L8" s="35">
        <v>131</v>
      </c>
      <c r="M8" s="35"/>
    </row>
    <row r="9" spans="1:14" s="3" customFormat="1" x14ac:dyDescent="0.3">
      <c r="A9" s="3" t="s">
        <v>61</v>
      </c>
      <c r="B9" s="3" t="s">
        <v>1</v>
      </c>
      <c r="C9" s="3" t="s">
        <v>10</v>
      </c>
      <c r="D9" s="3" t="s">
        <v>10</v>
      </c>
      <c r="E9" s="3" t="s">
        <v>15</v>
      </c>
      <c r="F9" s="3" t="s">
        <v>26</v>
      </c>
      <c r="G9" s="3" t="s">
        <v>31</v>
      </c>
      <c r="H9" s="34"/>
      <c r="I9" s="34"/>
      <c r="J9" s="34"/>
      <c r="K9" s="34"/>
      <c r="L9" s="34"/>
      <c r="M9" s="34"/>
    </row>
    <row r="10" spans="1:14" s="3" customFormat="1" ht="15.75" customHeight="1" x14ac:dyDescent="0.3">
      <c r="A10" s="3" t="s">
        <v>63</v>
      </c>
      <c r="B10" s="3" t="s">
        <v>1</v>
      </c>
      <c r="C10" s="3" t="s">
        <v>10</v>
      </c>
      <c r="D10" s="3" t="s">
        <v>10</v>
      </c>
      <c r="E10" s="3" t="s">
        <v>18</v>
      </c>
      <c r="F10" s="3" t="s">
        <v>26</v>
      </c>
      <c r="G10" s="3" t="s">
        <v>32</v>
      </c>
      <c r="H10" s="34" t="s">
        <v>422</v>
      </c>
      <c r="I10" s="34">
        <v>0</v>
      </c>
      <c r="J10" s="34">
        <v>0</v>
      </c>
      <c r="K10" s="34">
        <v>0</v>
      </c>
      <c r="L10" s="34">
        <v>0</v>
      </c>
      <c r="M10" s="34"/>
    </row>
    <row r="11" spans="1:14" s="3" customFormat="1" ht="15.75" customHeight="1" x14ac:dyDescent="0.3">
      <c r="A11" s="3" t="s">
        <v>64</v>
      </c>
      <c r="B11" s="3" t="s">
        <v>1</v>
      </c>
      <c r="C11" s="3" t="s">
        <v>10</v>
      </c>
      <c r="D11" s="3" t="s">
        <v>10</v>
      </c>
      <c r="E11" s="3" t="s">
        <v>18</v>
      </c>
      <c r="F11" s="3" t="s">
        <v>26</v>
      </c>
      <c r="G11" s="3" t="s">
        <v>32</v>
      </c>
      <c r="H11" s="34" t="s">
        <v>423</v>
      </c>
      <c r="I11" s="34" t="s">
        <v>429</v>
      </c>
      <c r="J11" s="34" t="s">
        <v>430</v>
      </c>
      <c r="K11" s="34" t="s">
        <v>431</v>
      </c>
      <c r="L11" s="34" t="s">
        <v>432</v>
      </c>
      <c r="M11" s="34"/>
    </row>
    <row r="12" spans="1:14" s="3" customFormat="1" ht="15.75" customHeight="1" x14ac:dyDescent="0.3">
      <c r="A12" s="3" t="s">
        <v>65</v>
      </c>
      <c r="B12" s="3" t="s">
        <v>1</v>
      </c>
      <c r="C12" s="3" t="s">
        <v>10</v>
      </c>
      <c r="D12" s="3" t="s">
        <v>10</v>
      </c>
      <c r="E12" s="3" t="s">
        <v>18</v>
      </c>
      <c r="F12" s="3" t="s">
        <v>26</v>
      </c>
      <c r="G12" s="3" t="s">
        <v>32</v>
      </c>
      <c r="H12" s="34" t="s">
        <v>424</v>
      </c>
      <c r="I12" s="34">
        <v>0</v>
      </c>
      <c r="J12" s="34">
        <v>0</v>
      </c>
      <c r="K12" s="34">
        <v>0</v>
      </c>
      <c r="L12" s="34">
        <v>0</v>
      </c>
      <c r="M12" s="34"/>
    </row>
    <row r="13" spans="1:14" s="3" customFormat="1" ht="15.75" customHeight="1" x14ac:dyDescent="0.3">
      <c r="A13" s="3" t="s">
        <v>66</v>
      </c>
      <c r="B13" s="3" t="s">
        <v>1</v>
      </c>
      <c r="C13" s="3" t="s">
        <v>10</v>
      </c>
      <c r="D13" s="3" t="s">
        <v>10</v>
      </c>
      <c r="E13" s="3" t="s">
        <v>18</v>
      </c>
      <c r="F13" s="3" t="s">
        <v>26</v>
      </c>
      <c r="G13" s="3" t="s">
        <v>32</v>
      </c>
      <c r="H13" s="34" t="s">
        <v>425</v>
      </c>
      <c r="I13" s="34">
        <v>100</v>
      </c>
      <c r="J13" s="34">
        <v>100</v>
      </c>
      <c r="K13" s="34">
        <v>100</v>
      </c>
      <c r="L13" s="34">
        <v>100</v>
      </c>
      <c r="M13" s="34"/>
    </row>
    <row r="14" spans="1:14" s="3" customFormat="1" ht="15.75" customHeight="1" x14ac:dyDescent="0.3">
      <c r="A14" s="3" t="s">
        <v>67</v>
      </c>
      <c r="B14" s="3" t="s">
        <v>1</v>
      </c>
      <c r="C14" s="3" t="s">
        <v>10</v>
      </c>
      <c r="D14" s="3" t="s">
        <v>10</v>
      </c>
      <c r="E14" s="3" t="s">
        <v>18</v>
      </c>
      <c r="F14" s="3" t="s">
        <v>26</v>
      </c>
      <c r="G14" s="3" t="s">
        <v>32</v>
      </c>
      <c r="H14" s="34" t="s">
        <v>286</v>
      </c>
      <c r="I14" s="34"/>
      <c r="J14" s="34"/>
      <c r="K14" s="34"/>
      <c r="L14" s="34"/>
      <c r="M14" s="34"/>
    </row>
    <row r="15" spans="1:14" s="3" customFormat="1" ht="15.75" customHeight="1" x14ac:dyDescent="0.3">
      <c r="A15" s="3" t="s">
        <v>68</v>
      </c>
      <c r="B15" s="3" t="s">
        <v>1</v>
      </c>
      <c r="C15" s="3" t="s">
        <v>10</v>
      </c>
      <c r="D15" s="3" t="s">
        <v>10</v>
      </c>
      <c r="E15" s="3" t="s">
        <v>18</v>
      </c>
      <c r="F15" s="3" t="s">
        <v>26</v>
      </c>
      <c r="G15" s="3" t="s">
        <v>32</v>
      </c>
    </row>
    <row r="16" spans="1:14" s="3" customFormat="1" x14ac:dyDescent="0.3">
      <c r="A16" s="3" t="s">
        <v>73</v>
      </c>
      <c r="B16" s="3" t="s">
        <v>1</v>
      </c>
      <c r="C16" s="3" t="s">
        <v>10</v>
      </c>
      <c r="D16" s="3" t="s">
        <v>10</v>
      </c>
      <c r="E16" s="3" t="s">
        <v>17</v>
      </c>
      <c r="F16" s="3" t="s">
        <v>26</v>
      </c>
      <c r="G16" s="3" t="s">
        <v>31</v>
      </c>
    </row>
    <row r="17" spans="1:7" s="3" customFormat="1" x14ac:dyDescent="0.3">
      <c r="A17" s="3" t="s">
        <v>74</v>
      </c>
      <c r="B17" s="3" t="s">
        <v>1</v>
      </c>
      <c r="C17" s="3" t="s">
        <v>10</v>
      </c>
      <c r="D17" s="3" t="s">
        <v>10</v>
      </c>
      <c r="E17" s="3" t="s">
        <v>17</v>
      </c>
      <c r="F17" s="3" t="s">
        <v>26</v>
      </c>
      <c r="G17" s="3" t="s">
        <v>31</v>
      </c>
    </row>
    <row r="18" spans="1:7" s="3" customFormat="1" x14ac:dyDescent="0.3">
      <c r="A18" s="3" t="s">
        <v>75</v>
      </c>
      <c r="B18" s="3" t="s">
        <v>1</v>
      </c>
      <c r="C18" s="3" t="s">
        <v>10</v>
      </c>
      <c r="D18" s="3" t="s">
        <v>10</v>
      </c>
      <c r="E18" s="3" t="s">
        <v>17</v>
      </c>
      <c r="F18" s="3" t="s">
        <v>26</v>
      </c>
      <c r="G18" s="3" t="s">
        <v>31</v>
      </c>
    </row>
    <row r="19" spans="1:7" s="3" customFormat="1" x14ac:dyDescent="0.3">
      <c r="A19" s="3" t="s">
        <v>76</v>
      </c>
      <c r="B19" s="3" t="s">
        <v>1</v>
      </c>
      <c r="C19" s="3" t="s">
        <v>10</v>
      </c>
      <c r="D19" s="3" t="s">
        <v>10</v>
      </c>
      <c r="E19" s="3" t="s">
        <v>17</v>
      </c>
      <c r="F19" s="3" t="s">
        <v>26</v>
      </c>
      <c r="G19" s="3" t="s">
        <v>31</v>
      </c>
    </row>
    <row r="20" spans="1:7" s="3" customFormat="1" x14ac:dyDescent="0.3">
      <c r="A20" s="3" t="s">
        <v>77</v>
      </c>
      <c r="B20" s="3" t="s">
        <v>1</v>
      </c>
      <c r="C20" s="3" t="s">
        <v>10</v>
      </c>
      <c r="D20" s="3" t="s">
        <v>10</v>
      </c>
      <c r="E20" s="3" t="s">
        <v>17</v>
      </c>
      <c r="F20" s="3" t="s">
        <v>26</v>
      </c>
      <c r="G20" s="3" t="s">
        <v>31</v>
      </c>
    </row>
    <row r="21" spans="1:7" s="3" customFormat="1" x14ac:dyDescent="0.3">
      <c r="A21" s="3" t="s">
        <v>78</v>
      </c>
      <c r="B21" s="3" t="s">
        <v>1</v>
      </c>
      <c r="C21" s="3" t="s">
        <v>10</v>
      </c>
      <c r="D21" s="3" t="s">
        <v>10</v>
      </c>
      <c r="E21" s="3" t="s">
        <v>17</v>
      </c>
      <c r="F21" s="3" t="s">
        <v>26</v>
      </c>
      <c r="G21" s="3" t="s">
        <v>31</v>
      </c>
    </row>
    <row r="22" spans="1:7" s="3" customFormat="1" x14ac:dyDescent="0.3">
      <c r="A22" s="3" t="s">
        <v>79</v>
      </c>
      <c r="B22" s="3" t="s">
        <v>1</v>
      </c>
      <c r="C22" s="3" t="s">
        <v>10</v>
      </c>
      <c r="D22" s="3" t="s">
        <v>10</v>
      </c>
      <c r="E22" s="3" t="s">
        <v>17</v>
      </c>
      <c r="F22" s="3" t="s">
        <v>26</v>
      </c>
      <c r="G22" s="3" t="s">
        <v>31</v>
      </c>
    </row>
    <row r="23" spans="1:7" s="3" customFormat="1" x14ac:dyDescent="0.3">
      <c r="A23" s="3" t="s">
        <v>80</v>
      </c>
      <c r="B23" s="3" t="s">
        <v>1</v>
      </c>
      <c r="C23" s="3" t="s">
        <v>10</v>
      </c>
      <c r="D23" s="3" t="s">
        <v>10</v>
      </c>
      <c r="E23" s="3" t="s">
        <v>17</v>
      </c>
      <c r="F23" s="3" t="s">
        <v>26</v>
      </c>
      <c r="G23" s="3" t="s">
        <v>31</v>
      </c>
    </row>
    <row r="24" spans="1:7" s="3" customFormat="1" x14ac:dyDescent="0.3">
      <c r="A24" s="3" t="s">
        <v>82</v>
      </c>
      <c r="B24" s="3" t="s">
        <v>3</v>
      </c>
      <c r="C24" s="3" t="s">
        <v>10</v>
      </c>
      <c r="D24" s="3" t="s">
        <v>10</v>
      </c>
      <c r="E24" s="3" t="s">
        <v>16</v>
      </c>
      <c r="F24" s="3" t="s">
        <v>26</v>
      </c>
      <c r="G24" s="3" t="s">
        <v>31</v>
      </c>
    </row>
    <row r="25" spans="1:7" s="3" customFormat="1" x14ac:dyDescent="0.3">
      <c r="A25" s="3" t="s">
        <v>83</v>
      </c>
      <c r="B25" s="3" t="s">
        <v>3</v>
      </c>
      <c r="C25" s="3" t="s">
        <v>10</v>
      </c>
      <c r="D25" s="3" t="s">
        <v>10</v>
      </c>
      <c r="E25" s="3" t="s">
        <v>16</v>
      </c>
      <c r="F25" s="3" t="s">
        <v>26</v>
      </c>
      <c r="G25" s="3" t="s">
        <v>31</v>
      </c>
    </row>
    <row r="26" spans="1:7" s="3" customFormat="1" x14ac:dyDescent="0.3">
      <c r="A26" s="3" t="s">
        <v>84</v>
      </c>
      <c r="B26" s="3" t="s">
        <v>3</v>
      </c>
      <c r="C26" s="3" t="s">
        <v>10</v>
      </c>
      <c r="D26" s="3" t="s">
        <v>10</v>
      </c>
      <c r="E26" s="3" t="s">
        <v>16</v>
      </c>
      <c r="F26" s="3" t="s">
        <v>26</v>
      </c>
      <c r="G26" s="3" t="s">
        <v>31</v>
      </c>
    </row>
    <row r="27" spans="1:7" s="3" customFormat="1" x14ac:dyDescent="0.3">
      <c r="A27" s="3" t="s">
        <v>85</v>
      </c>
      <c r="B27" s="3" t="s">
        <v>3</v>
      </c>
      <c r="C27" s="3" t="s">
        <v>10</v>
      </c>
      <c r="D27" s="3" t="s">
        <v>10</v>
      </c>
      <c r="E27" s="3" t="s">
        <v>16</v>
      </c>
      <c r="F27" s="3" t="s">
        <v>26</v>
      </c>
      <c r="G27" s="3" t="s">
        <v>31</v>
      </c>
    </row>
    <row r="28" spans="1:7" s="3" customFormat="1" x14ac:dyDescent="0.3">
      <c r="A28" s="3" t="s">
        <v>87</v>
      </c>
      <c r="B28" s="3" t="s">
        <v>3</v>
      </c>
      <c r="C28" s="3" t="s">
        <v>10</v>
      </c>
      <c r="D28" s="3" t="s">
        <v>10</v>
      </c>
      <c r="E28" s="3" t="s">
        <v>18</v>
      </c>
      <c r="F28" s="3" t="s">
        <v>26</v>
      </c>
      <c r="G28" s="3" t="s">
        <v>32</v>
      </c>
    </row>
    <row r="29" spans="1:7" s="3" customFormat="1" x14ac:dyDescent="0.3">
      <c r="A29" s="3" t="s">
        <v>88</v>
      </c>
      <c r="B29" s="3" t="s">
        <v>3</v>
      </c>
      <c r="C29" s="3" t="s">
        <v>10</v>
      </c>
      <c r="D29" s="3" t="s">
        <v>10</v>
      </c>
      <c r="E29" s="3" t="s">
        <v>18</v>
      </c>
      <c r="F29" s="3" t="s">
        <v>26</v>
      </c>
      <c r="G29" s="3" t="s">
        <v>32</v>
      </c>
    </row>
    <row r="30" spans="1:7" s="3" customFormat="1" x14ac:dyDescent="0.3">
      <c r="A30" s="3" t="s">
        <v>89</v>
      </c>
      <c r="B30" s="3" t="s">
        <v>3</v>
      </c>
      <c r="C30" s="3" t="s">
        <v>10</v>
      </c>
      <c r="D30" s="3" t="s">
        <v>10</v>
      </c>
      <c r="E30" s="3" t="s">
        <v>18</v>
      </c>
      <c r="F30" s="3" t="s">
        <v>26</v>
      </c>
      <c r="G30" s="3" t="s">
        <v>32</v>
      </c>
    </row>
    <row r="31" spans="1:7" s="3" customFormat="1" x14ac:dyDescent="0.3">
      <c r="A31" s="3" t="s">
        <v>90</v>
      </c>
      <c r="B31" s="3" t="s">
        <v>3</v>
      </c>
      <c r="C31" s="3" t="s">
        <v>10</v>
      </c>
      <c r="D31" s="3" t="s">
        <v>10</v>
      </c>
      <c r="E31" s="3" t="s">
        <v>18</v>
      </c>
      <c r="F31" s="3" t="s">
        <v>26</v>
      </c>
      <c r="G31" s="3" t="s">
        <v>32</v>
      </c>
    </row>
    <row r="32" spans="1:7" s="3" customFormat="1" x14ac:dyDescent="0.3">
      <c r="A32" s="3" t="s">
        <v>91</v>
      </c>
      <c r="B32" s="3" t="s">
        <v>3</v>
      </c>
      <c r="C32" s="3" t="s">
        <v>10</v>
      </c>
      <c r="D32" s="3" t="s">
        <v>10</v>
      </c>
      <c r="E32" s="3" t="s">
        <v>18</v>
      </c>
      <c r="F32" s="3" t="s">
        <v>26</v>
      </c>
      <c r="G32" s="3" t="s">
        <v>32</v>
      </c>
    </row>
    <row r="33" spans="1:7" s="3" customFormat="1" x14ac:dyDescent="0.3">
      <c r="A33" s="3" t="s">
        <v>92</v>
      </c>
      <c r="B33" s="3" t="s">
        <v>3</v>
      </c>
      <c r="C33" s="3" t="s">
        <v>10</v>
      </c>
      <c r="D33" s="3" t="s">
        <v>10</v>
      </c>
      <c r="E33" s="3" t="s">
        <v>18</v>
      </c>
      <c r="F33" s="3" t="s">
        <v>26</v>
      </c>
      <c r="G33" s="3" t="s">
        <v>32</v>
      </c>
    </row>
    <row r="34" spans="1:7" s="3" customFormat="1" x14ac:dyDescent="0.3">
      <c r="A34" s="3" t="s">
        <v>93</v>
      </c>
      <c r="B34" s="3" t="s">
        <v>3</v>
      </c>
      <c r="C34" s="3" t="s">
        <v>10</v>
      </c>
      <c r="D34" s="3" t="s">
        <v>10</v>
      </c>
      <c r="E34" s="3" t="s">
        <v>18</v>
      </c>
      <c r="F34" s="3" t="s">
        <v>26</v>
      </c>
      <c r="G34" s="3" t="s">
        <v>32</v>
      </c>
    </row>
    <row r="35" spans="1:7" s="3" customFormat="1" x14ac:dyDescent="0.3">
      <c r="A35" s="3" t="s">
        <v>95</v>
      </c>
      <c r="B35" s="3" t="s">
        <v>1</v>
      </c>
      <c r="C35" s="3" t="s">
        <v>10</v>
      </c>
      <c r="D35" s="3" t="s">
        <v>10</v>
      </c>
      <c r="E35" s="3" t="s">
        <v>16</v>
      </c>
      <c r="F35" s="3" t="s">
        <v>26</v>
      </c>
      <c r="G35" s="3" t="s">
        <v>32</v>
      </c>
    </row>
    <row r="36" spans="1:7" s="3" customFormat="1" x14ac:dyDescent="0.3">
      <c r="A36" s="3" t="s">
        <v>97</v>
      </c>
      <c r="B36" s="3" t="s">
        <v>1</v>
      </c>
      <c r="C36" s="3" t="s">
        <v>10</v>
      </c>
      <c r="D36" s="3" t="s">
        <v>10</v>
      </c>
      <c r="E36" s="3" t="s">
        <v>16</v>
      </c>
      <c r="F36" s="3" t="s">
        <v>26</v>
      </c>
      <c r="G36" s="3" t="s">
        <v>31</v>
      </c>
    </row>
    <row r="37" spans="1:7" s="3" customFormat="1" x14ac:dyDescent="0.3">
      <c r="A37" s="3" t="s">
        <v>98</v>
      </c>
      <c r="B37" s="3" t="s">
        <v>1</v>
      </c>
      <c r="C37" s="3" t="s">
        <v>10</v>
      </c>
      <c r="D37" s="3" t="s">
        <v>10</v>
      </c>
      <c r="E37" s="3" t="s">
        <v>16</v>
      </c>
      <c r="F37" s="3" t="s">
        <v>26</v>
      </c>
      <c r="G37" s="3" t="s">
        <v>31</v>
      </c>
    </row>
    <row r="38" spans="1:7" s="3" customFormat="1" x14ac:dyDescent="0.3">
      <c r="A38" s="3" t="s">
        <v>99</v>
      </c>
      <c r="B38" s="3" t="s">
        <v>1</v>
      </c>
      <c r="C38" s="3" t="s">
        <v>10</v>
      </c>
      <c r="D38" s="3" t="s">
        <v>10</v>
      </c>
      <c r="E38" s="3" t="s">
        <v>16</v>
      </c>
      <c r="F38" s="3" t="s">
        <v>26</v>
      </c>
      <c r="G38" s="3" t="s">
        <v>31</v>
      </c>
    </row>
    <row r="39" spans="1:7" s="3" customFormat="1" ht="16.5" customHeight="1" x14ac:dyDescent="0.3">
      <c r="A39" s="3" t="s">
        <v>101</v>
      </c>
      <c r="B39" s="3" t="s">
        <v>5</v>
      </c>
      <c r="C39" s="3" t="s">
        <v>10</v>
      </c>
      <c r="D39" s="3" t="s">
        <v>10</v>
      </c>
      <c r="E39" s="3" t="s">
        <v>19</v>
      </c>
      <c r="F39" s="3" t="s">
        <v>26</v>
      </c>
      <c r="G39" s="3" t="s">
        <v>31</v>
      </c>
    </row>
    <row r="40" spans="1:7" s="3" customFormat="1" ht="16.5" customHeight="1" x14ac:dyDescent="0.3">
      <c r="A40" s="3" t="s">
        <v>102</v>
      </c>
      <c r="B40" s="3" t="s">
        <v>5</v>
      </c>
      <c r="C40" s="3" t="s">
        <v>10</v>
      </c>
      <c r="D40" s="3" t="s">
        <v>10</v>
      </c>
      <c r="E40" s="3" t="s">
        <v>19</v>
      </c>
      <c r="F40" s="3" t="s">
        <v>26</v>
      </c>
      <c r="G40" s="3" t="s">
        <v>31</v>
      </c>
    </row>
    <row r="41" spans="1:7" s="3" customFormat="1" ht="16.5" customHeight="1" x14ac:dyDescent="0.3">
      <c r="A41" s="3" t="s">
        <v>103</v>
      </c>
      <c r="B41" s="3" t="s">
        <v>5</v>
      </c>
      <c r="C41" s="3" t="s">
        <v>10</v>
      </c>
      <c r="D41" s="3" t="s">
        <v>10</v>
      </c>
      <c r="E41" s="3" t="s">
        <v>19</v>
      </c>
      <c r="F41" s="3" t="s">
        <v>26</v>
      </c>
      <c r="G41" s="3" t="s">
        <v>31</v>
      </c>
    </row>
    <row r="42" spans="1:7" s="3" customFormat="1" ht="16.5" customHeight="1" x14ac:dyDescent="0.3">
      <c r="A42" s="3" t="s">
        <v>104</v>
      </c>
      <c r="B42" s="3" t="s">
        <v>5</v>
      </c>
      <c r="C42" s="3" t="s">
        <v>10</v>
      </c>
      <c r="D42" s="3" t="s">
        <v>10</v>
      </c>
      <c r="E42" s="3" t="s">
        <v>19</v>
      </c>
      <c r="F42" s="3" t="s">
        <v>26</v>
      </c>
      <c r="G42" s="3" t="s">
        <v>31</v>
      </c>
    </row>
    <row r="43" spans="1:7" s="3" customFormat="1" ht="16.5" customHeight="1" x14ac:dyDescent="0.3">
      <c r="A43" s="3" t="s">
        <v>105</v>
      </c>
      <c r="B43" s="3" t="s">
        <v>5</v>
      </c>
      <c r="C43" s="3" t="s">
        <v>10</v>
      </c>
      <c r="D43" s="3" t="s">
        <v>10</v>
      </c>
      <c r="E43" s="3" t="s">
        <v>19</v>
      </c>
      <c r="F43" s="3" t="s">
        <v>26</v>
      </c>
      <c r="G43" s="3" t="s">
        <v>31</v>
      </c>
    </row>
    <row r="44" spans="1:7" s="3" customFormat="1" ht="16.5" customHeight="1" x14ac:dyDescent="0.3">
      <c r="A44" s="3" t="s">
        <v>106</v>
      </c>
      <c r="B44" s="3" t="s">
        <v>5</v>
      </c>
      <c r="C44" s="3" t="s">
        <v>10</v>
      </c>
      <c r="D44" s="3" t="s">
        <v>10</v>
      </c>
      <c r="E44" s="3" t="s">
        <v>19</v>
      </c>
      <c r="F44" s="3" t="s">
        <v>26</v>
      </c>
      <c r="G44" s="3" t="s">
        <v>31</v>
      </c>
    </row>
    <row r="45" spans="1:7" s="3" customFormat="1" ht="16.5" customHeight="1" x14ac:dyDescent="0.3">
      <c r="A45" s="3" t="s">
        <v>107</v>
      </c>
      <c r="B45" s="3" t="s">
        <v>5</v>
      </c>
      <c r="C45" s="3" t="s">
        <v>10</v>
      </c>
      <c r="D45" s="3" t="s">
        <v>10</v>
      </c>
      <c r="E45" s="3" t="s">
        <v>19</v>
      </c>
      <c r="F45" s="3" t="s">
        <v>26</v>
      </c>
      <c r="G45" s="3" t="s">
        <v>31</v>
      </c>
    </row>
    <row r="46" spans="1:7" s="3" customFormat="1" ht="16.5" customHeight="1" x14ac:dyDescent="0.3">
      <c r="A46" s="3" t="s">
        <v>108</v>
      </c>
      <c r="B46" s="3" t="s">
        <v>5</v>
      </c>
      <c r="C46" s="3" t="s">
        <v>10</v>
      </c>
      <c r="D46" s="3" t="s">
        <v>10</v>
      </c>
      <c r="E46" s="3" t="s">
        <v>19</v>
      </c>
      <c r="F46" s="3" t="s">
        <v>26</v>
      </c>
      <c r="G46" s="3" t="s">
        <v>31</v>
      </c>
    </row>
    <row r="47" spans="1:7" s="3" customFormat="1" ht="16.5" customHeight="1" x14ac:dyDescent="0.3">
      <c r="A47" s="3" t="s">
        <v>109</v>
      </c>
      <c r="B47" s="3" t="s">
        <v>5</v>
      </c>
      <c r="C47" s="3" t="s">
        <v>10</v>
      </c>
      <c r="D47" s="3" t="s">
        <v>10</v>
      </c>
      <c r="E47" s="3" t="s">
        <v>19</v>
      </c>
      <c r="F47" s="3" t="s">
        <v>26</v>
      </c>
      <c r="G47" s="3" t="s">
        <v>31</v>
      </c>
    </row>
    <row r="48" spans="1:7" s="3" customFormat="1" ht="16.5" customHeight="1" x14ac:dyDescent="0.3">
      <c r="A48" s="3" t="s">
        <v>110</v>
      </c>
      <c r="B48" s="3" t="s">
        <v>5</v>
      </c>
      <c r="C48" s="3" t="s">
        <v>10</v>
      </c>
      <c r="D48" s="3" t="s">
        <v>10</v>
      </c>
      <c r="E48" s="3" t="s">
        <v>19</v>
      </c>
      <c r="F48" s="3" t="s">
        <v>26</v>
      </c>
      <c r="G48" s="3" t="s">
        <v>31</v>
      </c>
    </row>
    <row r="49" spans="1:7" s="3" customFormat="1" ht="16.5" customHeight="1" x14ac:dyDescent="0.3">
      <c r="A49" s="3" t="s">
        <v>111</v>
      </c>
      <c r="B49" s="3" t="s">
        <v>5</v>
      </c>
      <c r="C49" s="3" t="s">
        <v>10</v>
      </c>
      <c r="D49" s="3" t="s">
        <v>10</v>
      </c>
      <c r="E49" s="3" t="s">
        <v>19</v>
      </c>
      <c r="F49" s="3" t="s">
        <v>26</v>
      </c>
      <c r="G49" s="3" t="s">
        <v>31</v>
      </c>
    </row>
    <row r="50" spans="1:7" s="3" customFormat="1" ht="16.5" customHeight="1" x14ac:dyDescent="0.3">
      <c r="A50" s="3" t="s">
        <v>112</v>
      </c>
      <c r="B50" s="3" t="s">
        <v>5</v>
      </c>
      <c r="C50" s="3" t="s">
        <v>10</v>
      </c>
      <c r="D50" s="3" t="s">
        <v>10</v>
      </c>
      <c r="E50" s="3" t="s">
        <v>19</v>
      </c>
      <c r="F50" s="3" t="s">
        <v>26</v>
      </c>
      <c r="G50" s="3" t="s">
        <v>31</v>
      </c>
    </row>
    <row r="51" spans="1:7" s="3" customFormat="1" ht="16.5" customHeight="1" x14ac:dyDescent="0.3">
      <c r="A51" s="3" t="s">
        <v>113</v>
      </c>
      <c r="B51" s="3" t="s">
        <v>5</v>
      </c>
      <c r="C51" s="3" t="s">
        <v>10</v>
      </c>
      <c r="D51" s="3" t="s">
        <v>10</v>
      </c>
      <c r="E51" s="3" t="s">
        <v>19</v>
      </c>
      <c r="F51" s="3" t="s">
        <v>26</v>
      </c>
      <c r="G51" s="3" t="s">
        <v>31</v>
      </c>
    </row>
    <row r="52" spans="1:7" s="3" customFormat="1" ht="16.5" customHeight="1" x14ac:dyDescent="0.3">
      <c r="A52" s="3" t="s">
        <v>114</v>
      </c>
      <c r="B52" s="3" t="s">
        <v>5</v>
      </c>
      <c r="C52" s="3" t="s">
        <v>10</v>
      </c>
      <c r="D52" s="3" t="s">
        <v>10</v>
      </c>
      <c r="E52" s="3" t="s">
        <v>19</v>
      </c>
      <c r="F52" s="3" t="s">
        <v>26</v>
      </c>
      <c r="G52" s="3" t="s">
        <v>31</v>
      </c>
    </row>
    <row r="53" spans="1:7" s="3" customFormat="1" ht="16.5" customHeight="1" x14ac:dyDescent="0.3">
      <c r="A53" s="3" t="s">
        <v>115</v>
      </c>
      <c r="B53" s="3" t="s">
        <v>5</v>
      </c>
      <c r="C53" s="3" t="s">
        <v>10</v>
      </c>
      <c r="D53" s="3" t="s">
        <v>10</v>
      </c>
      <c r="E53" s="3" t="s">
        <v>19</v>
      </c>
      <c r="F53" s="3" t="s">
        <v>26</v>
      </c>
      <c r="G53" s="3" t="s">
        <v>31</v>
      </c>
    </row>
    <row r="54" spans="1:7" s="3" customFormat="1" ht="16.5" customHeight="1" x14ac:dyDescent="0.3">
      <c r="A54" s="3" t="s">
        <v>116</v>
      </c>
      <c r="B54" s="3" t="s">
        <v>5</v>
      </c>
      <c r="C54" s="3" t="s">
        <v>10</v>
      </c>
      <c r="D54" s="3" t="s">
        <v>10</v>
      </c>
      <c r="E54" s="3" t="s">
        <v>19</v>
      </c>
      <c r="F54" s="3" t="s">
        <v>26</v>
      </c>
      <c r="G54" s="3" t="s">
        <v>31</v>
      </c>
    </row>
    <row r="55" spans="1:7" s="3" customFormat="1" ht="16.5" customHeight="1" x14ac:dyDescent="0.3">
      <c r="A55" s="3" t="s">
        <v>117</v>
      </c>
      <c r="B55" s="3" t="s">
        <v>5</v>
      </c>
      <c r="C55" s="3" t="s">
        <v>10</v>
      </c>
      <c r="D55" s="3" t="s">
        <v>10</v>
      </c>
      <c r="E55" s="3" t="s">
        <v>19</v>
      </c>
      <c r="F55" s="3" t="s">
        <v>26</v>
      </c>
      <c r="G55" s="3" t="s">
        <v>31</v>
      </c>
    </row>
    <row r="56" spans="1:7" s="3" customFormat="1" ht="16.5" customHeight="1" x14ac:dyDescent="0.3">
      <c r="A56" s="3" t="s">
        <v>118</v>
      </c>
      <c r="B56" s="3" t="s">
        <v>5</v>
      </c>
      <c r="C56" s="3" t="s">
        <v>10</v>
      </c>
      <c r="D56" s="3" t="s">
        <v>10</v>
      </c>
      <c r="E56" s="3" t="s">
        <v>19</v>
      </c>
      <c r="F56" s="3" t="s">
        <v>26</v>
      </c>
      <c r="G56" s="3" t="s">
        <v>31</v>
      </c>
    </row>
    <row r="57" spans="1:7" s="3" customFormat="1" ht="16.5" customHeight="1" x14ac:dyDescent="0.3">
      <c r="A57" s="3" t="s">
        <v>119</v>
      </c>
      <c r="B57" s="3" t="s">
        <v>5</v>
      </c>
      <c r="C57" s="3" t="s">
        <v>10</v>
      </c>
      <c r="D57" s="3" t="s">
        <v>10</v>
      </c>
      <c r="E57" s="3" t="s">
        <v>19</v>
      </c>
      <c r="F57" s="3" t="s">
        <v>26</v>
      </c>
      <c r="G57" s="3" t="s">
        <v>31</v>
      </c>
    </row>
    <row r="58" spans="1:7" s="3" customFormat="1" ht="16.5" customHeight="1" x14ac:dyDescent="0.3">
      <c r="A58" s="3" t="s">
        <v>120</v>
      </c>
      <c r="B58" s="3" t="s">
        <v>5</v>
      </c>
      <c r="C58" s="3" t="s">
        <v>10</v>
      </c>
      <c r="D58" s="3" t="s">
        <v>10</v>
      </c>
      <c r="E58" s="3" t="s">
        <v>19</v>
      </c>
      <c r="F58" s="3" t="s">
        <v>26</v>
      </c>
      <c r="G58" s="3" t="s">
        <v>31</v>
      </c>
    </row>
    <row r="59" spans="1:7" s="3" customFormat="1" ht="16.5" customHeight="1" x14ac:dyDescent="0.3">
      <c r="A59" s="3" t="s">
        <v>121</v>
      </c>
      <c r="B59" s="3" t="s">
        <v>5</v>
      </c>
      <c r="C59" s="3" t="s">
        <v>10</v>
      </c>
      <c r="D59" s="3" t="s">
        <v>10</v>
      </c>
      <c r="E59" s="3" t="s">
        <v>19</v>
      </c>
      <c r="F59" s="3" t="s">
        <v>26</v>
      </c>
      <c r="G59" s="3" t="s">
        <v>31</v>
      </c>
    </row>
    <row r="60" spans="1:7" s="3" customFormat="1" ht="16.5" customHeight="1" x14ac:dyDescent="0.3">
      <c r="A60" s="3" t="s">
        <v>122</v>
      </c>
      <c r="B60" s="3" t="s">
        <v>5</v>
      </c>
      <c r="C60" s="3" t="s">
        <v>10</v>
      </c>
      <c r="D60" s="3" t="s">
        <v>10</v>
      </c>
      <c r="E60" s="3" t="s">
        <v>19</v>
      </c>
      <c r="F60" s="3" t="s">
        <v>26</v>
      </c>
      <c r="G60" s="3" t="s">
        <v>31</v>
      </c>
    </row>
    <row r="61" spans="1:7" s="3" customFormat="1" ht="16.5" customHeight="1" x14ac:dyDescent="0.3">
      <c r="A61" s="3" t="s">
        <v>123</v>
      </c>
      <c r="B61" s="3" t="s">
        <v>5</v>
      </c>
      <c r="C61" s="3" t="s">
        <v>10</v>
      </c>
      <c r="D61" s="3" t="s">
        <v>10</v>
      </c>
      <c r="E61" s="3" t="s">
        <v>19</v>
      </c>
      <c r="F61" s="3" t="s">
        <v>26</v>
      </c>
      <c r="G61" s="3" t="s">
        <v>31</v>
      </c>
    </row>
    <row r="62" spans="1:7" s="3" customFormat="1" ht="16.5" customHeight="1" x14ac:dyDescent="0.3">
      <c r="A62" s="3" t="s">
        <v>124</v>
      </c>
      <c r="B62" s="3" t="s">
        <v>5</v>
      </c>
      <c r="C62" s="3" t="s">
        <v>10</v>
      </c>
      <c r="D62" s="3" t="s">
        <v>10</v>
      </c>
      <c r="E62" s="3" t="s">
        <v>19</v>
      </c>
      <c r="F62" s="3" t="s">
        <v>26</v>
      </c>
      <c r="G62" s="3" t="s">
        <v>31</v>
      </c>
    </row>
    <row r="63" spans="1:7" s="3" customFormat="1" ht="16.5" customHeight="1" x14ac:dyDescent="0.3">
      <c r="A63" s="3" t="s">
        <v>125</v>
      </c>
      <c r="B63" s="3" t="s">
        <v>5</v>
      </c>
      <c r="C63" s="3" t="s">
        <v>10</v>
      </c>
      <c r="D63" s="3" t="s">
        <v>10</v>
      </c>
      <c r="E63" s="3" t="s">
        <v>19</v>
      </c>
      <c r="F63" s="3" t="s">
        <v>26</v>
      </c>
      <c r="G63" s="3" t="s">
        <v>31</v>
      </c>
    </row>
    <row r="64" spans="1:7" s="3" customFormat="1" ht="16.5" customHeight="1" x14ac:dyDescent="0.3">
      <c r="A64" s="3" t="s">
        <v>126</v>
      </c>
      <c r="B64" s="3" t="s">
        <v>5</v>
      </c>
      <c r="C64" s="3" t="s">
        <v>10</v>
      </c>
      <c r="D64" s="3" t="s">
        <v>10</v>
      </c>
      <c r="E64" s="3" t="s">
        <v>19</v>
      </c>
      <c r="F64" s="3" t="s">
        <v>26</v>
      </c>
      <c r="G64" s="3" t="s">
        <v>31</v>
      </c>
    </row>
    <row r="65" spans="1:7" s="3" customFormat="1" x14ac:dyDescent="0.3">
      <c r="A65" s="3" t="s">
        <v>128</v>
      </c>
      <c r="B65" s="3" t="s">
        <v>6</v>
      </c>
      <c r="C65" s="3" t="s">
        <v>10</v>
      </c>
      <c r="D65" s="3" t="s">
        <v>10</v>
      </c>
      <c r="E65" s="3" t="s">
        <v>16</v>
      </c>
      <c r="F65" s="3" t="s">
        <v>26</v>
      </c>
      <c r="G65" s="3" t="s">
        <v>32</v>
      </c>
    </row>
    <row r="66" spans="1:7" s="3" customFormat="1" x14ac:dyDescent="0.3">
      <c r="A66" s="3" t="s">
        <v>129</v>
      </c>
      <c r="B66" s="3" t="s">
        <v>6</v>
      </c>
      <c r="C66" s="3" t="s">
        <v>10</v>
      </c>
      <c r="D66" s="3" t="s">
        <v>10</v>
      </c>
      <c r="E66" s="3" t="s">
        <v>16</v>
      </c>
      <c r="F66" s="3" t="s">
        <v>26</v>
      </c>
      <c r="G66" s="3" t="s">
        <v>34</v>
      </c>
    </row>
    <row r="67" spans="1:7" s="3" customFormat="1" x14ac:dyDescent="0.3">
      <c r="A67" s="3" t="s">
        <v>130</v>
      </c>
      <c r="B67" s="3" t="s">
        <v>6</v>
      </c>
      <c r="C67" s="3" t="s">
        <v>10</v>
      </c>
      <c r="D67" s="3" t="s">
        <v>10</v>
      </c>
      <c r="E67" s="3" t="s">
        <v>16</v>
      </c>
      <c r="F67" s="3" t="s">
        <v>26</v>
      </c>
      <c r="G67" s="3" t="s">
        <v>34</v>
      </c>
    </row>
    <row r="68" spans="1:7" s="3" customFormat="1" x14ac:dyDescent="0.3">
      <c r="A68" s="3" t="s">
        <v>131</v>
      </c>
      <c r="B68" s="3" t="s">
        <v>6</v>
      </c>
      <c r="C68" s="3" t="s">
        <v>10</v>
      </c>
      <c r="D68" s="3" t="s">
        <v>10</v>
      </c>
      <c r="E68" s="3" t="s">
        <v>16</v>
      </c>
      <c r="F68" s="3" t="s">
        <v>26</v>
      </c>
      <c r="G68" s="3" t="s">
        <v>34</v>
      </c>
    </row>
    <row r="69" spans="1:7" s="3" customFormat="1" x14ac:dyDescent="0.3">
      <c r="A69" s="3" t="s">
        <v>132</v>
      </c>
      <c r="B69" s="3" t="s">
        <v>6</v>
      </c>
      <c r="C69" s="3" t="s">
        <v>10</v>
      </c>
      <c r="D69" s="3" t="s">
        <v>10</v>
      </c>
      <c r="E69" s="3" t="s">
        <v>16</v>
      </c>
      <c r="F69" s="3" t="s">
        <v>26</v>
      </c>
      <c r="G69" s="3" t="s">
        <v>34</v>
      </c>
    </row>
    <row r="70" spans="1:7" s="3" customFormat="1" x14ac:dyDescent="0.3">
      <c r="A70" s="3" t="s">
        <v>133</v>
      </c>
      <c r="B70" s="3" t="s">
        <v>6</v>
      </c>
      <c r="C70" s="3" t="s">
        <v>10</v>
      </c>
      <c r="D70" s="3" t="s">
        <v>10</v>
      </c>
      <c r="E70" s="3" t="s">
        <v>16</v>
      </c>
      <c r="F70" s="3" t="s">
        <v>26</v>
      </c>
      <c r="G70" s="3" t="s">
        <v>34</v>
      </c>
    </row>
    <row r="71" spans="1:7" s="3" customFormat="1" x14ac:dyDescent="0.3">
      <c r="A71" s="3" t="s">
        <v>134</v>
      </c>
      <c r="B71" s="3" t="s">
        <v>6</v>
      </c>
      <c r="C71" s="3" t="s">
        <v>10</v>
      </c>
      <c r="D71" s="3" t="s">
        <v>10</v>
      </c>
      <c r="E71" s="3" t="s">
        <v>16</v>
      </c>
      <c r="F71" s="3" t="s">
        <v>26</v>
      </c>
      <c r="G71" s="3" t="s">
        <v>34</v>
      </c>
    </row>
    <row r="72" spans="1:7" s="3" customFormat="1" x14ac:dyDescent="0.3">
      <c r="A72" s="3" t="s">
        <v>135</v>
      </c>
      <c r="B72" s="3" t="s">
        <v>6</v>
      </c>
      <c r="C72" s="3" t="s">
        <v>10</v>
      </c>
      <c r="D72" s="3" t="s">
        <v>10</v>
      </c>
      <c r="E72" s="3" t="s">
        <v>16</v>
      </c>
      <c r="F72" s="3" t="s">
        <v>26</v>
      </c>
      <c r="G72" s="3" t="s">
        <v>34</v>
      </c>
    </row>
    <row r="73" spans="1:7" s="3" customFormat="1" x14ac:dyDescent="0.3">
      <c r="A73" s="3" t="s">
        <v>136</v>
      </c>
      <c r="B73" s="3" t="s">
        <v>6</v>
      </c>
      <c r="C73" s="3" t="s">
        <v>10</v>
      </c>
      <c r="D73" s="3" t="s">
        <v>10</v>
      </c>
      <c r="E73" s="3" t="s">
        <v>16</v>
      </c>
      <c r="F73" s="3" t="s">
        <v>26</v>
      </c>
      <c r="G73" s="3" t="s">
        <v>34</v>
      </c>
    </row>
    <row r="74" spans="1:7" s="3" customFormat="1" x14ac:dyDescent="0.3">
      <c r="A74" s="3" t="s">
        <v>137</v>
      </c>
      <c r="B74" s="3" t="s">
        <v>6</v>
      </c>
      <c r="C74" s="3" t="s">
        <v>10</v>
      </c>
      <c r="D74" s="3" t="s">
        <v>10</v>
      </c>
      <c r="E74" s="3" t="s">
        <v>16</v>
      </c>
      <c r="F74" s="3" t="s">
        <v>26</v>
      </c>
      <c r="G74" s="3" t="s">
        <v>34</v>
      </c>
    </row>
    <row r="75" spans="1:7" s="3" customFormat="1" x14ac:dyDescent="0.3">
      <c r="A75" s="3" t="s">
        <v>138</v>
      </c>
      <c r="B75" s="3" t="s">
        <v>6</v>
      </c>
      <c r="C75" s="3" t="s">
        <v>10</v>
      </c>
      <c r="D75" s="3" t="s">
        <v>10</v>
      </c>
      <c r="E75" s="3" t="s">
        <v>16</v>
      </c>
      <c r="F75" s="3" t="s">
        <v>26</v>
      </c>
      <c r="G75" s="3" t="s">
        <v>34</v>
      </c>
    </row>
    <row r="76" spans="1:7" s="3" customFormat="1" x14ac:dyDescent="0.3">
      <c r="A76" s="3" t="s">
        <v>139</v>
      </c>
      <c r="B76" s="3" t="s">
        <v>6</v>
      </c>
      <c r="C76" s="3" t="s">
        <v>10</v>
      </c>
      <c r="D76" s="3" t="s">
        <v>10</v>
      </c>
      <c r="E76" s="3" t="s">
        <v>16</v>
      </c>
      <c r="F76" s="3" t="s">
        <v>26</v>
      </c>
      <c r="G76" s="3" t="s">
        <v>34</v>
      </c>
    </row>
    <row r="77" spans="1:7" s="3" customFormat="1" x14ac:dyDescent="0.3">
      <c r="A77" s="3" t="s">
        <v>140</v>
      </c>
      <c r="B77" s="3" t="s">
        <v>6</v>
      </c>
      <c r="C77" s="3" t="s">
        <v>10</v>
      </c>
      <c r="D77" s="3" t="s">
        <v>10</v>
      </c>
      <c r="E77" s="3" t="s">
        <v>16</v>
      </c>
      <c r="F77" s="3" t="s">
        <v>26</v>
      </c>
      <c r="G77" s="3" t="s">
        <v>34</v>
      </c>
    </row>
    <row r="78" spans="1:7" s="3" customFormat="1" x14ac:dyDescent="0.3">
      <c r="A78" s="3" t="s">
        <v>141</v>
      </c>
      <c r="B78" s="3" t="s">
        <v>6</v>
      </c>
      <c r="C78" s="3" t="s">
        <v>10</v>
      </c>
      <c r="D78" s="3" t="s">
        <v>10</v>
      </c>
      <c r="E78" s="3" t="s">
        <v>16</v>
      </c>
      <c r="F78" s="3" t="s">
        <v>26</v>
      </c>
      <c r="G78" s="3" t="s">
        <v>34</v>
      </c>
    </row>
    <row r="79" spans="1:7" s="3" customFormat="1" x14ac:dyDescent="0.3">
      <c r="A79" s="3" t="s">
        <v>142</v>
      </c>
      <c r="B79" s="3" t="s">
        <v>6</v>
      </c>
      <c r="C79" s="3" t="s">
        <v>10</v>
      </c>
      <c r="D79" s="3" t="s">
        <v>10</v>
      </c>
      <c r="E79" s="3" t="s">
        <v>16</v>
      </c>
      <c r="F79" s="3" t="s">
        <v>26</v>
      </c>
      <c r="G79" s="3" t="s">
        <v>34</v>
      </c>
    </row>
    <row r="80" spans="1:7" s="3" customFormat="1" x14ac:dyDescent="0.3">
      <c r="A80" s="3" t="s">
        <v>143</v>
      </c>
      <c r="B80" s="3" t="s">
        <v>6</v>
      </c>
      <c r="C80" s="3" t="s">
        <v>10</v>
      </c>
      <c r="D80" s="3" t="s">
        <v>10</v>
      </c>
      <c r="E80" s="3" t="s">
        <v>16</v>
      </c>
      <c r="F80" s="3" t="s">
        <v>26</v>
      </c>
      <c r="G80" s="3" t="s">
        <v>34</v>
      </c>
    </row>
    <row r="81" spans="1:7" s="3" customFormat="1" x14ac:dyDescent="0.3">
      <c r="A81" s="3" t="s">
        <v>144</v>
      </c>
      <c r="B81" s="3" t="s">
        <v>6</v>
      </c>
      <c r="C81" s="3" t="s">
        <v>10</v>
      </c>
      <c r="D81" s="3" t="s">
        <v>10</v>
      </c>
      <c r="E81" s="3" t="s">
        <v>16</v>
      </c>
      <c r="F81" s="3" t="s">
        <v>26</v>
      </c>
      <c r="G81" s="3" t="s">
        <v>34</v>
      </c>
    </row>
    <row r="82" spans="1:7" s="3" customFormat="1" x14ac:dyDescent="0.3">
      <c r="A82" s="3" t="s">
        <v>145</v>
      </c>
      <c r="B82" s="3" t="s">
        <v>6</v>
      </c>
      <c r="C82" s="3" t="s">
        <v>10</v>
      </c>
      <c r="D82" s="3" t="s">
        <v>10</v>
      </c>
      <c r="E82" s="3" t="s">
        <v>16</v>
      </c>
      <c r="F82" s="3" t="s">
        <v>26</v>
      </c>
      <c r="G82" s="3" t="s">
        <v>34</v>
      </c>
    </row>
    <row r="83" spans="1:7" s="3" customFormat="1" x14ac:dyDescent="0.3">
      <c r="A83" s="3" t="s">
        <v>146</v>
      </c>
      <c r="B83" s="3" t="s">
        <v>6</v>
      </c>
      <c r="C83" s="3" t="s">
        <v>10</v>
      </c>
      <c r="D83" s="3" t="s">
        <v>10</v>
      </c>
      <c r="E83" s="3" t="s">
        <v>16</v>
      </c>
      <c r="F83" s="3" t="s">
        <v>26</v>
      </c>
      <c r="G83" s="3" t="s">
        <v>34</v>
      </c>
    </row>
    <row r="84" spans="1:7" s="3" customFormat="1" x14ac:dyDescent="0.3">
      <c r="A84" s="3" t="s">
        <v>147</v>
      </c>
      <c r="B84" s="3" t="s">
        <v>6</v>
      </c>
      <c r="C84" s="3" t="s">
        <v>10</v>
      </c>
      <c r="D84" s="3" t="s">
        <v>10</v>
      </c>
      <c r="E84" s="3" t="s">
        <v>16</v>
      </c>
      <c r="F84" s="3" t="s">
        <v>26</v>
      </c>
      <c r="G84" s="3" t="s">
        <v>34</v>
      </c>
    </row>
    <row r="85" spans="1:7" s="3" customFormat="1" x14ac:dyDescent="0.3">
      <c r="A85" s="3" t="s">
        <v>148</v>
      </c>
      <c r="B85" s="3" t="s">
        <v>6</v>
      </c>
      <c r="C85" s="3" t="s">
        <v>10</v>
      </c>
      <c r="D85" s="3" t="s">
        <v>10</v>
      </c>
      <c r="E85" s="3" t="s">
        <v>16</v>
      </c>
      <c r="F85" s="3" t="s">
        <v>26</v>
      </c>
      <c r="G85" s="3" t="s">
        <v>34</v>
      </c>
    </row>
    <row r="86" spans="1:7" s="3" customFormat="1" x14ac:dyDescent="0.3">
      <c r="A86" s="3" t="s">
        <v>149</v>
      </c>
      <c r="B86" s="3" t="s">
        <v>6</v>
      </c>
      <c r="C86" s="3" t="s">
        <v>10</v>
      </c>
      <c r="D86" s="3" t="s">
        <v>10</v>
      </c>
      <c r="E86" s="3" t="s">
        <v>16</v>
      </c>
      <c r="F86" s="3" t="s">
        <v>26</v>
      </c>
      <c r="G86" s="3" t="s">
        <v>34</v>
      </c>
    </row>
    <row r="87" spans="1:7" s="3" customFormat="1" x14ac:dyDescent="0.3">
      <c r="A87" s="3" t="s">
        <v>150</v>
      </c>
      <c r="B87" s="3" t="s">
        <v>6</v>
      </c>
      <c r="C87" s="3" t="s">
        <v>10</v>
      </c>
      <c r="D87" s="3" t="s">
        <v>10</v>
      </c>
      <c r="E87" s="3" t="s">
        <v>16</v>
      </c>
      <c r="F87" s="3" t="s">
        <v>26</v>
      </c>
      <c r="G87" s="3" t="s">
        <v>34</v>
      </c>
    </row>
    <row r="88" spans="1:7" s="3" customFormat="1" x14ac:dyDescent="0.3">
      <c r="A88" s="3" t="s">
        <v>151</v>
      </c>
      <c r="B88" s="3" t="s">
        <v>6</v>
      </c>
      <c r="C88" s="3" t="s">
        <v>10</v>
      </c>
      <c r="D88" s="3" t="s">
        <v>10</v>
      </c>
      <c r="E88" s="3" t="s">
        <v>16</v>
      </c>
      <c r="F88" s="3" t="s">
        <v>26</v>
      </c>
      <c r="G88" s="3" t="s">
        <v>34</v>
      </c>
    </row>
    <row r="89" spans="1:7" s="3" customFormat="1" x14ac:dyDescent="0.3">
      <c r="A89" s="3" t="s">
        <v>152</v>
      </c>
      <c r="B89" s="3" t="s">
        <v>6</v>
      </c>
      <c r="C89" s="3" t="s">
        <v>10</v>
      </c>
      <c r="D89" s="3" t="s">
        <v>10</v>
      </c>
      <c r="E89" s="3" t="s">
        <v>16</v>
      </c>
      <c r="F89" s="3" t="s">
        <v>26</v>
      </c>
      <c r="G89" s="3" t="s">
        <v>34</v>
      </c>
    </row>
    <row r="90" spans="1:7" s="3" customFormat="1" x14ac:dyDescent="0.3">
      <c r="A90" s="3" t="s">
        <v>153</v>
      </c>
      <c r="B90" s="3" t="s">
        <v>6</v>
      </c>
      <c r="C90" s="3" t="s">
        <v>10</v>
      </c>
      <c r="D90" s="3" t="s">
        <v>10</v>
      </c>
      <c r="E90" s="3" t="s">
        <v>16</v>
      </c>
      <c r="F90" s="3" t="s">
        <v>26</v>
      </c>
      <c r="G90" s="3" t="s">
        <v>34</v>
      </c>
    </row>
    <row r="91" spans="1:7" s="3" customFormat="1" x14ac:dyDescent="0.3">
      <c r="A91" s="3" t="s">
        <v>154</v>
      </c>
      <c r="B91" s="3" t="s">
        <v>6</v>
      </c>
      <c r="C91" s="3" t="s">
        <v>10</v>
      </c>
      <c r="D91" s="3" t="s">
        <v>10</v>
      </c>
      <c r="E91" s="3" t="s">
        <v>16</v>
      </c>
      <c r="F91" s="3" t="s">
        <v>26</v>
      </c>
      <c r="G91" s="3" t="s">
        <v>34</v>
      </c>
    </row>
    <row r="92" spans="1:7" s="3" customFormat="1" x14ac:dyDescent="0.3">
      <c r="A92" s="3" t="s">
        <v>155</v>
      </c>
      <c r="B92" s="3" t="s">
        <v>6</v>
      </c>
      <c r="C92" s="3" t="s">
        <v>10</v>
      </c>
      <c r="D92" s="3" t="s">
        <v>10</v>
      </c>
      <c r="E92" s="3" t="s">
        <v>16</v>
      </c>
      <c r="F92" s="3" t="s">
        <v>26</v>
      </c>
      <c r="G92" s="3" t="s">
        <v>34</v>
      </c>
    </row>
    <row r="93" spans="1:7" s="3" customFormat="1" x14ac:dyDescent="0.3">
      <c r="A93" s="3" t="s">
        <v>156</v>
      </c>
      <c r="B93" s="3" t="s">
        <v>6</v>
      </c>
      <c r="C93" s="3" t="s">
        <v>10</v>
      </c>
      <c r="D93" s="3" t="s">
        <v>10</v>
      </c>
      <c r="E93" s="3" t="s">
        <v>16</v>
      </c>
      <c r="F93" s="3" t="s">
        <v>26</v>
      </c>
      <c r="G93" s="3" t="s">
        <v>34</v>
      </c>
    </row>
    <row r="94" spans="1:7" s="3" customFormat="1" x14ac:dyDescent="0.3">
      <c r="A94" s="3" t="s">
        <v>158</v>
      </c>
      <c r="B94" s="3" t="s">
        <v>7</v>
      </c>
      <c r="C94" s="3" t="s">
        <v>10</v>
      </c>
      <c r="D94" s="3" t="s">
        <v>10</v>
      </c>
      <c r="E94" s="3" t="s">
        <v>16</v>
      </c>
      <c r="F94" s="3" t="s">
        <v>26</v>
      </c>
      <c r="G94" s="3" t="s">
        <v>31</v>
      </c>
    </row>
    <row r="95" spans="1:7" s="3" customFormat="1" x14ac:dyDescent="0.3">
      <c r="A95" s="3" t="s">
        <v>159</v>
      </c>
      <c r="B95" s="3" t="s">
        <v>7</v>
      </c>
      <c r="C95" s="3" t="s">
        <v>10</v>
      </c>
      <c r="D95" s="3" t="s">
        <v>10</v>
      </c>
      <c r="E95" s="3" t="s">
        <v>16</v>
      </c>
      <c r="F95" s="3" t="s">
        <v>26</v>
      </c>
      <c r="G95" s="3" t="s">
        <v>31</v>
      </c>
    </row>
    <row r="96" spans="1:7" s="3" customFormat="1" x14ac:dyDescent="0.3">
      <c r="A96" s="3" t="s">
        <v>160</v>
      </c>
      <c r="B96" s="3" t="s">
        <v>7</v>
      </c>
      <c r="C96" s="3" t="s">
        <v>10</v>
      </c>
      <c r="D96" s="3" t="s">
        <v>10</v>
      </c>
      <c r="E96" s="3" t="s">
        <v>16</v>
      </c>
      <c r="F96" s="3" t="s">
        <v>26</v>
      </c>
      <c r="G96" s="3" t="s">
        <v>31</v>
      </c>
    </row>
    <row r="97" spans="1:7" s="3" customFormat="1" x14ac:dyDescent="0.3">
      <c r="A97" s="3" t="s">
        <v>162</v>
      </c>
      <c r="B97" s="3" t="s">
        <v>8</v>
      </c>
      <c r="C97" s="3" t="s">
        <v>10</v>
      </c>
      <c r="D97" s="3" t="s">
        <v>10</v>
      </c>
      <c r="E97" s="3" t="s">
        <v>16</v>
      </c>
      <c r="F97" s="3" t="s">
        <v>26</v>
      </c>
      <c r="G97" s="3" t="s">
        <v>31</v>
      </c>
    </row>
    <row r="98" spans="1:7" s="3" customFormat="1" x14ac:dyDescent="0.3">
      <c r="A98" s="3" t="s">
        <v>163</v>
      </c>
      <c r="B98" s="3" t="s">
        <v>8</v>
      </c>
      <c r="C98" s="3" t="s">
        <v>10</v>
      </c>
      <c r="D98" s="3" t="s">
        <v>10</v>
      </c>
      <c r="E98" s="3" t="s">
        <v>16</v>
      </c>
      <c r="F98" s="3" t="s">
        <v>26</v>
      </c>
      <c r="G98" s="3" t="s">
        <v>31</v>
      </c>
    </row>
    <row r="99" spans="1:7" s="3" customFormat="1" x14ac:dyDescent="0.3">
      <c r="A99" s="3" t="s">
        <v>164</v>
      </c>
      <c r="B99" s="3" t="s">
        <v>8</v>
      </c>
      <c r="C99" s="3" t="s">
        <v>10</v>
      </c>
      <c r="D99" s="3" t="s">
        <v>10</v>
      </c>
      <c r="E99" s="3" t="s">
        <v>16</v>
      </c>
      <c r="F99" s="3" t="s">
        <v>26</v>
      </c>
      <c r="G99" s="3" t="s">
        <v>31</v>
      </c>
    </row>
    <row r="100" spans="1:7" s="3" customFormat="1" x14ac:dyDescent="0.3">
      <c r="A100" s="3" t="s">
        <v>166</v>
      </c>
      <c r="B100" s="3" t="s">
        <v>5</v>
      </c>
      <c r="C100" s="3" t="s">
        <v>10</v>
      </c>
      <c r="D100" s="3" t="s">
        <v>10</v>
      </c>
      <c r="E100" s="3" t="s">
        <v>16</v>
      </c>
      <c r="F100" s="3" t="s">
        <v>26</v>
      </c>
      <c r="G100" s="3" t="s">
        <v>31</v>
      </c>
    </row>
    <row r="101" spans="1:7" s="3" customFormat="1" x14ac:dyDescent="0.3">
      <c r="A101" s="3" t="s">
        <v>167</v>
      </c>
      <c r="B101" s="3" t="s">
        <v>5</v>
      </c>
      <c r="C101" s="3" t="s">
        <v>10</v>
      </c>
      <c r="D101" s="3" t="s">
        <v>10</v>
      </c>
      <c r="E101" s="3" t="s">
        <v>16</v>
      </c>
      <c r="F101" s="3" t="s">
        <v>26</v>
      </c>
      <c r="G101" s="3" t="s">
        <v>31</v>
      </c>
    </row>
    <row r="102" spans="1:7" s="3" customFormat="1" x14ac:dyDescent="0.3">
      <c r="A102" s="3" t="s">
        <v>168</v>
      </c>
      <c r="B102" s="3" t="s">
        <v>5</v>
      </c>
      <c r="C102" s="3" t="s">
        <v>10</v>
      </c>
      <c r="D102" s="3" t="s">
        <v>10</v>
      </c>
      <c r="E102" s="3" t="s">
        <v>16</v>
      </c>
      <c r="F102" s="3" t="s">
        <v>26</v>
      </c>
      <c r="G102" s="3" t="s">
        <v>31</v>
      </c>
    </row>
    <row r="103" spans="1:7" s="3" customFormat="1" x14ac:dyDescent="0.3">
      <c r="A103" s="3" t="s">
        <v>169</v>
      </c>
      <c r="B103" s="3" t="s">
        <v>5</v>
      </c>
      <c r="C103" s="3" t="s">
        <v>10</v>
      </c>
      <c r="D103" s="3" t="s">
        <v>10</v>
      </c>
      <c r="E103" s="3" t="s">
        <v>16</v>
      </c>
      <c r="F103" s="3" t="s">
        <v>26</v>
      </c>
      <c r="G103" s="3" t="s">
        <v>31</v>
      </c>
    </row>
    <row r="104" spans="1:7" s="3" customFormat="1" x14ac:dyDescent="0.3">
      <c r="A104" s="3" t="s">
        <v>170</v>
      </c>
      <c r="B104" s="3" t="s">
        <v>5</v>
      </c>
      <c r="C104" s="3" t="s">
        <v>10</v>
      </c>
      <c r="D104" s="3" t="s">
        <v>10</v>
      </c>
      <c r="E104" s="3" t="s">
        <v>16</v>
      </c>
      <c r="F104" s="3" t="s">
        <v>26</v>
      </c>
      <c r="G104" s="3" t="s">
        <v>31</v>
      </c>
    </row>
    <row r="105" spans="1:7" s="3" customFormat="1" x14ac:dyDescent="0.3">
      <c r="A105" s="3" t="s">
        <v>171</v>
      </c>
      <c r="B105" s="3" t="s">
        <v>5</v>
      </c>
      <c r="C105" s="3" t="s">
        <v>10</v>
      </c>
      <c r="D105" s="3" t="s">
        <v>10</v>
      </c>
      <c r="E105" s="3" t="s">
        <v>16</v>
      </c>
      <c r="F105" s="3" t="s">
        <v>26</v>
      </c>
      <c r="G105" s="3" t="s">
        <v>31</v>
      </c>
    </row>
    <row r="106" spans="1:7" s="3" customFormat="1" x14ac:dyDescent="0.3">
      <c r="A106" s="3" t="s">
        <v>172</v>
      </c>
      <c r="B106" s="3" t="s">
        <v>5</v>
      </c>
      <c r="C106" s="3" t="s">
        <v>10</v>
      </c>
      <c r="D106" s="3" t="s">
        <v>10</v>
      </c>
      <c r="E106" s="3" t="s">
        <v>16</v>
      </c>
      <c r="F106" s="3" t="s">
        <v>26</v>
      </c>
      <c r="G106" s="3" t="s">
        <v>31</v>
      </c>
    </row>
    <row r="107" spans="1:7" s="3" customFormat="1" x14ac:dyDescent="0.3">
      <c r="A107" s="3" t="s">
        <v>173</v>
      </c>
      <c r="B107" s="3" t="s">
        <v>5</v>
      </c>
      <c r="C107" s="3" t="s">
        <v>10</v>
      </c>
      <c r="D107" s="3" t="s">
        <v>10</v>
      </c>
      <c r="E107" s="3" t="s">
        <v>16</v>
      </c>
      <c r="F107" s="3" t="s">
        <v>26</v>
      </c>
      <c r="G107" s="3" t="s">
        <v>31</v>
      </c>
    </row>
    <row r="108" spans="1:7" s="3" customFormat="1" x14ac:dyDescent="0.3">
      <c r="A108" s="3" t="s">
        <v>174</v>
      </c>
      <c r="B108" s="3" t="s">
        <v>5</v>
      </c>
      <c r="C108" s="3" t="s">
        <v>10</v>
      </c>
      <c r="D108" s="3" t="s">
        <v>10</v>
      </c>
      <c r="E108" s="3" t="s">
        <v>16</v>
      </c>
      <c r="F108" s="3" t="s">
        <v>26</v>
      </c>
      <c r="G108" s="3" t="s">
        <v>31</v>
      </c>
    </row>
    <row r="109" spans="1:7" s="3" customFormat="1" x14ac:dyDescent="0.3">
      <c r="A109" s="3" t="s">
        <v>175</v>
      </c>
      <c r="B109" s="3" t="s">
        <v>5</v>
      </c>
      <c r="C109" s="3" t="s">
        <v>10</v>
      </c>
      <c r="D109" s="3" t="s">
        <v>10</v>
      </c>
      <c r="E109" s="3" t="s">
        <v>16</v>
      </c>
      <c r="F109" s="3" t="s">
        <v>26</v>
      </c>
      <c r="G109" s="3" t="s">
        <v>31</v>
      </c>
    </row>
    <row r="110" spans="1:7" s="3" customFormat="1" x14ac:dyDescent="0.3">
      <c r="A110" s="3" t="s">
        <v>177</v>
      </c>
      <c r="B110" s="3" t="s">
        <v>7</v>
      </c>
      <c r="C110" s="3" t="s">
        <v>10</v>
      </c>
      <c r="D110" s="3" t="s">
        <v>10</v>
      </c>
      <c r="E110" s="3" t="s">
        <v>16</v>
      </c>
      <c r="F110" s="3" t="s">
        <v>26</v>
      </c>
      <c r="G110" s="3" t="s">
        <v>31</v>
      </c>
    </row>
    <row r="111" spans="1:7" s="3" customFormat="1" x14ac:dyDescent="0.3">
      <c r="A111" s="3" t="s">
        <v>178</v>
      </c>
      <c r="B111" s="3" t="s">
        <v>7</v>
      </c>
      <c r="C111" s="3" t="s">
        <v>10</v>
      </c>
      <c r="D111" s="3" t="s">
        <v>10</v>
      </c>
      <c r="E111" s="3" t="s">
        <v>16</v>
      </c>
      <c r="F111" s="3" t="s">
        <v>26</v>
      </c>
      <c r="G111" s="3" t="s">
        <v>31</v>
      </c>
    </row>
    <row r="112" spans="1:7" s="3" customFormat="1" x14ac:dyDescent="0.3">
      <c r="A112" s="3" t="s">
        <v>179</v>
      </c>
      <c r="B112" s="3" t="s">
        <v>7</v>
      </c>
      <c r="C112" s="3" t="s">
        <v>10</v>
      </c>
      <c r="D112" s="3" t="s">
        <v>10</v>
      </c>
      <c r="E112" s="3" t="s">
        <v>16</v>
      </c>
      <c r="F112" s="3" t="s">
        <v>26</v>
      </c>
      <c r="G112" s="3" t="s">
        <v>31</v>
      </c>
    </row>
    <row r="113" spans="1:9" s="3" customFormat="1" x14ac:dyDescent="0.3">
      <c r="A113" s="3" t="s">
        <v>180</v>
      </c>
      <c r="B113" s="3" t="s">
        <v>7</v>
      </c>
      <c r="C113" s="3" t="s">
        <v>10</v>
      </c>
      <c r="D113" s="3" t="s">
        <v>10</v>
      </c>
      <c r="E113" s="3" t="s">
        <v>16</v>
      </c>
      <c r="F113" s="3" t="s">
        <v>26</v>
      </c>
      <c r="G113" s="3" t="s">
        <v>31</v>
      </c>
    </row>
    <row r="114" spans="1:9" s="3" customFormat="1" x14ac:dyDescent="0.3">
      <c r="A114" s="3" t="s">
        <v>182</v>
      </c>
      <c r="B114" s="3" t="s">
        <v>3</v>
      </c>
      <c r="C114" s="3" t="s">
        <v>10</v>
      </c>
      <c r="D114" s="3" t="s">
        <v>10</v>
      </c>
      <c r="E114" s="3" t="s">
        <v>16</v>
      </c>
      <c r="F114" s="3" t="s">
        <v>26</v>
      </c>
      <c r="G114" s="3" t="s">
        <v>32</v>
      </c>
    </row>
    <row r="115" spans="1:9" s="3" customFormat="1" x14ac:dyDescent="0.3">
      <c r="A115" s="3" t="s">
        <v>183</v>
      </c>
      <c r="B115" s="3" t="s">
        <v>3</v>
      </c>
      <c r="C115" s="3" t="s">
        <v>10</v>
      </c>
      <c r="D115" s="3" t="s">
        <v>10</v>
      </c>
      <c r="E115" s="3" t="s">
        <v>16</v>
      </c>
      <c r="F115" s="3" t="s">
        <v>26</v>
      </c>
      <c r="G115" s="3" t="s">
        <v>32</v>
      </c>
    </row>
    <row r="116" spans="1:9" s="3" customFormat="1" x14ac:dyDescent="0.3">
      <c r="A116" s="3" t="s">
        <v>184</v>
      </c>
      <c r="B116" s="3" t="s">
        <v>3</v>
      </c>
      <c r="C116" s="3" t="s">
        <v>10</v>
      </c>
      <c r="D116" s="3" t="s">
        <v>10</v>
      </c>
      <c r="E116" s="3" t="s">
        <v>16</v>
      </c>
      <c r="F116" s="3" t="s">
        <v>26</v>
      </c>
      <c r="G116" s="3" t="s">
        <v>32</v>
      </c>
    </row>
    <row r="117" spans="1:9" s="3" customFormat="1" x14ac:dyDescent="0.3">
      <c r="A117" s="3" t="s">
        <v>185</v>
      </c>
      <c r="B117" s="3" t="s">
        <v>3</v>
      </c>
      <c r="C117" s="3" t="s">
        <v>10</v>
      </c>
      <c r="D117" s="3" t="s">
        <v>10</v>
      </c>
      <c r="E117" s="3" t="s">
        <v>16</v>
      </c>
      <c r="F117" s="3" t="s">
        <v>26</v>
      </c>
      <c r="G117" s="3" t="s">
        <v>32</v>
      </c>
    </row>
    <row r="118" spans="1:9" s="3" customFormat="1" x14ac:dyDescent="0.3">
      <c r="A118" s="3" t="s">
        <v>186</v>
      </c>
      <c r="B118" s="3" t="s">
        <v>3</v>
      </c>
      <c r="C118" s="3" t="s">
        <v>10</v>
      </c>
      <c r="D118" s="3" t="s">
        <v>10</v>
      </c>
      <c r="E118" s="3" t="s">
        <v>16</v>
      </c>
      <c r="F118" s="3" t="s">
        <v>26</v>
      </c>
      <c r="G118" s="3" t="s">
        <v>32</v>
      </c>
    </row>
    <row r="119" spans="1:9" s="3" customFormat="1" x14ac:dyDescent="0.3">
      <c r="A119" s="3" t="s">
        <v>188</v>
      </c>
      <c r="B119" s="3" t="s">
        <v>4</v>
      </c>
      <c r="C119" s="3" t="s">
        <v>10</v>
      </c>
      <c r="D119" s="3" t="s">
        <v>10</v>
      </c>
      <c r="E119" s="3" t="s">
        <v>16</v>
      </c>
      <c r="F119" s="3" t="s">
        <v>26</v>
      </c>
      <c r="G119" s="3" t="s">
        <v>31</v>
      </c>
    </row>
    <row r="120" spans="1:9" s="3" customFormat="1" x14ac:dyDescent="0.3">
      <c r="A120" s="3" t="s">
        <v>189</v>
      </c>
      <c r="B120" s="3" t="s">
        <v>4</v>
      </c>
      <c r="C120" s="3" t="s">
        <v>10</v>
      </c>
      <c r="D120" s="3" t="s">
        <v>10</v>
      </c>
      <c r="E120" s="3" t="s">
        <v>16</v>
      </c>
      <c r="F120" s="3" t="s">
        <v>26</v>
      </c>
      <c r="G120" s="3" t="s">
        <v>31</v>
      </c>
    </row>
    <row r="121" spans="1:9" s="3" customFormat="1" x14ac:dyDescent="0.3">
      <c r="A121" s="3" t="s">
        <v>190</v>
      </c>
      <c r="B121" s="3" t="s">
        <v>4</v>
      </c>
      <c r="C121" s="3" t="s">
        <v>10</v>
      </c>
      <c r="D121" s="3" t="s">
        <v>10</v>
      </c>
      <c r="E121" s="3" t="s">
        <v>16</v>
      </c>
      <c r="F121" s="3" t="s">
        <v>26</v>
      </c>
      <c r="G121" s="3" t="s">
        <v>31</v>
      </c>
    </row>
    <row r="122" spans="1:9" s="3" customFormat="1" x14ac:dyDescent="0.3">
      <c r="A122" s="3" t="s">
        <v>191</v>
      </c>
      <c r="B122" s="3" t="s">
        <v>4</v>
      </c>
      <c r="C122" s="3" t="s">
        <v>10</v>
      </c>
      <c r="D122" s="3" t="s">
        <v>10</v>
      </c>
      <c r="E122" s="3" t="s">
        <v>16</v>
      </c>
      <c r="F122" s="3" t="s">
        <v>26</v>
      </c>
      <c r="G122" s="3" t="s">
        <v>31</v>
      </c>
    </row>
    <row r="123" spans="1:9" s="3" customFormat="1" x14ac:dyDescent="0.3">
      <c r="A123" s="3" t="s">
        <v>192</v>
      </c>
      <c r="B123" s="3" t="s">
        <v>4</v>
      </c>
      <c r="C123" s="3" t="s">
        <v>10</v>
      </c>
      <c r="D123" s="3" t="s">
        <v>10</v>
      </c>
      <c r="E123" s="3" t="s">
        <v>16</v>
      </c>
      <c r="F123" s="3" t="s">
        <v>26</v>
      </c>
      <c r="G123" s="3" t="s">
        <v>31</v>
      </c>
    </row>
    <row r="124" spans="1:9" s="3" customFormat="1" x14ac:dyDescent="0.3">
      <c r="A124" s="3" t="s">
        <v>194</v>
      </c>
      <c r="B124" s="3" t="s">
        <v>6</v>
      </c>
      <c r="C124" s="3" t="s">
        <v>10</v>
      </c>
      <c r="D124" s="3" t="s">
        <v>10</v>
      </c>
      <c r="E124" s="3" t="s">
        <v>24</v>
      </c>
      <c r="F124" s="3" t="s">
        <v>26</v>
      </c>
      <c r="G124" s="3" t="s">
        <v>31</v>
      </c>
    </row>
    <row r="125" spans="1:9" s="3" customFormat="1" x14ac:dyDescent="0.3">
      <c r="A125" s="3" t="s">
        <v>195</v>
      </c>
      <c r="B125" s="3" t="s">
        <v>6</v>
      </c>
      <c r="C125" s="3" t="s">
        <v>10</v>
      </c>
      <c r="D125" s="3" t="s">
        <v>10</v>
      </c>
      <c r="E125" s="3" t="s">
        <v>24</v>
      </c>
      <c r="F125" s="3" t="s">
        <v>26</v>
      </c>
      <c r="G125" s="3" t="s">
        <v>31</v>
      </c>
    </row>
    <row r="126" spans="1:9" s="3" customFormat="1" x14ac:dyDescent="0.3">
      <c r="A126" s="3" t="s">
        <v>197</v>
      </c>
      <c r="B126" s="3" t="s">
        <v>3</v>
      </c>
      <c r="C126" s="3" t="s">
        <v>10</v>
      </c>
      <c r="D126" s="3" t="s">
        <v>10</v>
      </c>
      <c r="E126" s="3" t="s">
        <v>16</v>
      </c>
      <c r="F126" s="3" t="s">
        <v>18</v>
      </c>
      <c r="G126" s="3" t="s">
        <v>31</v>
      </c>
      <c r="I126" s="5"/>
    </row>
    <row r="127" spans="1:9" s="3" customFormat="1" x14ac:dyDescent="0.3">
      <c r="A127" s="3" t="s">
        <v>199</v>
      </c>
      <c r="B127" s="3" t="s">
        <v>4</v>
      </c>
      <c r="C127" s="3" t="s">
        <v>10</v>
      </c>
      <c r="D127" s="3" t="s">
        <v>10</v>
      </c>
      <c r="E127" s="3" t="s">
        <v>16</v>
      </c>
      <c r="F127" s="3" t="s">
        <v>26</v>
      </c>
      <c r="G127" s="3" t="s">
        <v>32</v>
      </c>
      <c r="I127" s="5"/>
    </row>
    <row r="128" spans="1:9" s="3" customFormat="1" x14ac:dyDescent="0.3">
      <c r="A128" s="3" t="s">
        <v>200</v>
      </c>
      <c r="B128" s="3" t="s">
        <v>4</v>
      </c>
      <c r="C128" s="3" t="s">
        <v>10</v>
      </c>
      <c r="D128" s="3" t="s">
        <v>10</v>
      </c>
      <c r="E128" s="3" t="s">
        <v>16</v>
      </c>
      <c r="F128" s="3" t="s">
        <v>26</v>
      </c>
      <c r="G128" s="3" t="s">
        <v>32</v>
      </c>
      <c r="I128" s="5"/>
    </row>
    <row r="129" spans="1:9" s="3" customFormat="1" x14ac:dyDescent="0.3">
      <c r="A129" s="3" t="s">
        <v>201</v>
      </c>
      <c r="B129" s="3" t="s">
        <v>4</v>
      </c>
      <c r="C129" s="3" t="s">
        <v>10</v>
      </c>
      <c r="D129" s="3" t="s">
        <v>10</v>
      </c>
      <c r="E129" s="3" t="s">
        <v>16</v>
      </c>
      <c r="F129" s="3" t="s">
        <v>26</v>
      </c>
      <c r="G129" s="3" t="s">
        <v>32</v>
      </c>
      <c r="I129" s="5"/>
    </row>
    <row r="130" spans="1:9" s="3" customFormat="1" x14ac:dyDescent="0.3">
      <c r="A130" s="3" t="s">
        <v>202</v>
      </c>
      <c r="B130" s="3" t="s">
        <v>4</v>
      </c>
      <c r="C130" s="3" t="s">
        <v>10</v>
      </c>
      <c r="D130" s="3" t="s">
        <v>10</v>
      </c>
      <c r="E130" s="3" t="s">
        <v>16</v>
      </c>
      <c r="F130" s="3" t="s">
        <v>26</v>
      </c>
      <c r="G130" s="3" t="s">
        <v>32</v>
      </c>
    </row>
    <row r="131" spans="1:9" s="3" customFormat="1" x14ac:dyDescent="0.3">
      <c r="A131" s="3" t="s">
        <v>203</v>
      </c>
      <c r="B131" s="3" t="s">
        <v>4</v>
      </c>
      <c r="C131" s="3" t="s">
        <v>10</v>
      </c>
      <c r="D131" s="3" t="s">
        <v>10</v>
      </c>
      <c r="E131" s="3" t="s">
        <v>16</v>
      </c>
      <c r="F131" s="3" t="s">
        <v>26</v>
      </c>
      <c r="G131" s="3" t="s">
        <v>32</v>
      </c>
    </row>
    <row r="132" spans="1:9" s="6" customFormat="1" x14ac:dyDescent="0.3">
      <c r="A132" s="6" t="s">
        <v>204</v>
      </c>
      <c r="B132" s="6" t="s">
        <v>1</v>
      </c>
      <c r="C132" s="6" t="s">
        <v>10</v>
      </c>
      <c r="D132" s="6" t="s">
        <v>10</v>
      </c>
      <c r="E132" s="6" t="s">
        <v>36</v>
      </c>
      <c r="F132" s="6" t="str">
        <f>E132</f>
        <v>MTB Detected</v>
      </c>
      <c r="G132" s="6" t="str">
        <f>F132</f>
        <v>MTB Detected</v>
      </c>
    </row>
    <row r="133" spans="1:9" s="6" customFormat="1" x14ac:dyDescent="0.3"/>
    <row r="134" spans="1:9" x14ac:dyDescent="0.3">
      <c r="B134" s="39">
        <f>COUNTA(B2:B132)</f>
        <v>131</v>
      </c>
      <c r="C134" s="34"/>
      <c r="D134" s="34" t="s">
        <v>274</v>
      </c>
      <c r="E134" s="34" t="s">
        <v>274</v>
      </c>
      <c r="F134" s="34" t="s">
        <v>274</v>
      </c>
      <c r="G134" s="34" t="s">
        <v>274</v>
      </c>
    </row>
    <row r="135" spans="1:9" x14ac:dyDescent="0.3">
      <c r="B135" s="34"/>
      <c r="C135" s="34"/>
      <c r="D135" s="34" t="s">
        <v>273</v>
      </c>
      <c r="E135" s="34" t="s">
        <v>277</v>
      </c>
      <c r="F135" s="34" t="s">
        <v>282</v>
      </c>
      <c r="G135" s="34" t="s">
        <v>283</v>
      </c>
    </row>
    <row r="136" spans="1:9" x14ac:dyDescent="0.3">
      <c r="B136" s="34"/>
      <c r="C136" s="34"/>
      <c r="D136" s="34" t="s">
        <v>275</v>
      </c>
      <c r="E136" s="34" t="s">
        <v>278</v>
      </c>
      <c r="F136" s="34" t="s">
        <v>281</v>
      </c>
      <c r="G136" s="34" t="s">
        <v>284</v>
      </c>
    </row>
    <row r="137" spans="1:9" x14ac:dyDescent="0.3">
      <c r="B137" s="34"/>
      <c r="C137" s="34"/>
      <c r="D137" s="34" t="s">
        <v>276</v>
      </c>
      <c r="E137" s="34" t="s">
        <v>279</v>
      </c>
      <c r="F137" s="34" t="s">
        <v>279</v>
      </c>
      <c r="G137" s="34" t="s">
        <v>276</v>
      </c>
    </row>
    <row r="138" spans="1:9" x14ac:dyDescent="0.3">
      <c r="B138" s="34"/>
      <c r="C138" s="34"/>
      <c r="D138" s="34"/>
      <c r="E138" s="34" t="s">
        <v>280</v>
      </c>
      <c r="F138" s="34"/>
      <c r="G138" s="34"/>
    </row>
    <row r="139" spans="1:9" x14ac:dyDescent="0.3">
      <c r="B139" s="34"/>
      <c r="C139" s="35" t="s">
        <v>222</v>
      </c>
      <c r="D139" s="35">
        <v>131</v>
      </c>
      <c r="E139" s="35">
        <v>131</v>
      </c>
      <c r="F139" s="35">
        <v>131</v>
      </c>
      <c r="G139" s="35">
        <v>131</v>
      </c>
    </row>
    <row r="142" spans="1:9" x14ac:dyDescent="0.3">
      <c r="B142" s="2" t="s">
        <v>302</v>
      </c>
      <c r="C142" s="2"/>
      <c r="D142" s="2"/>
      <c r="E142" s="2"/>
    </row>
  </sheetData>
  <hyperlinks>
    <hyperlink ref="H8" location="'SN-CN'!C139:G139" display="Total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topLeftCell="F1" workbookViewId="0">
      <pane ySplit="1" topLeftCell="A2" activePane="bottomLeft" state="frozen"/>
      <selection pane="bottomLeft" activeCell="I14" sqref="I14"/>
    </sheetView>
  </sheetViews>
  <sheetFormatPr defaultRowHeight="14.4" x14ac:dyDescent="0.3"/>
  <cols>
    <col min="1" max="1" width="23.5546875" bestFit="1" customWidth="1"/>
    <col min="2" max="2" width="15.21875" bestFit="1" customWidth="1"/>
    <col min="3" max="3" width="11" bestFit="1" customWidth="1"/>
    <col min="4" max="4" width="14.77734375" bestFit="1" customWidth="1"/>
    <col min="5" max="5" width="21.5546875" bestFit="1" customWidth="1"/>
    <col min="6" max="6" width="20.21875" bestFit="1" customWidth="1"/>
    <col min="7" max="7" width="22.5546875" bestFit="1" customWidth="1"/>
    <col min="9" max="9" width="53.44140625" bestFit="1" customWidth="1"/>
    <col min="10" max="10" width="34.5546875" bestFit="1" customWidth="1"/>
    <col min="11" max="12" width="16.6640625" bestFit="1" customWidth="1"/>
    <col min="13" max="13" width="4.21875" customWidth="1"/>
    <col min="15" max="15" width="5.21875" bestFit="1" customWidth="1"/>
  </cols>
  <sheetData>
    <row r="1" spans="1:15" x14ac:dyDescent="0.3">
      <c r="A1" s="1" t="s">
        <v>53</v>
      </c>
      <c r="B1" s="1" t="s">
        <v>0</v>
      </c>
      <c r="C1" s="1" t="s">
        <v>9</v>
      </c>
      <c r="D1" s="1" t="s">
        <v>12</v>
      </c>
      <c r="E1" s="1" t="s">
        <v>14</v>
      </c>
      <c r="F1" s="1" t="s">
        <v>25</v>
      </c>
      <c r="G1" s="1" t="s">
        <v>30</v>
      </c>
      <c r="I1" s="37" t="s">
        <v>272</v>
      </c>
      <c r="J1" s="37"/>
      <c r="K1" s="34"/>
      <c r="L1" s="34"/>
      <c r="M1" s="34"/>
      <c r="N1" s="34"/>
      <c r="O1" s="1"/>
    </row>
    <row r="2" spans="1:15" s="11" customFormat="1" x14ac:dyDescent="0.3">
      <c r="A2" s="11" t="s">
        <v>72</v>
      </c>
      <c r="B2" s="11" t="s">
        <v>2</v>
      </c>
      <c r="C2" s="11" t="s">
        <v>11</v>
      </c>
      <c r="D2" s="11" t="s">
        <v>13</v>
      </c>
      <c r="E2" s="11" t="s">
        <v>20</v>
      </c>
      <c r="F2" s="11" t="s">
        <v>22</v>
      </c>
      <c r="G2" s="11" t="s">
        <v>32</v>
      </c>
      <c r="I2" s="35" t="s">
        <v>265</v>
      </c>
      <c r="J2" s="35" t="s">
        <v>264</v>
      </c>
      <c r="K2" s="35" t="s">
        <v>14</v>
      </c>
      <c r="L2" s="35" t="s">
        <v>25</v>
      </c>
      <c r="M2" s="35" t="s">
        <v>30</v>
      </c>
      <c r="N2" s="35"/>
    </row>
    <row r="3" spans="1:15" s="11" customFormat="1" x14ac:dyDescent="0.3">
      <c r="A3" s="11" t="s">
        <v>86</v>
      </c>
      <c r="B3" s="11" t="s">
        <v>44</v>
      </c>
      <c r="C3" s="11" t="s">
        <v>11</v>
      </c>
      <c r="D3" s="11" t="s">
        <v>13</v>
      </c>
      <c r="E3" s="11" t="s">
        <v>22</v>
      </c>
      <c r="F3" s="11" t="s">
        <v>28</v>
      </c>
      <c r="G3" s="11" t="s">
        <v>32</v>
      </c>
      <c r="I3" s="35"/>
      <c r="J3" s="36" t="s">
        <v>269</v>
      </c>
      <c r="K3" s="35"/>
      <c r="L3" s="35"/>
      <c r="M3" s="35"/>
      <c r="N3" s="35"/>
    </row>
    <row r="4" spans="1:15" s="11" customFormat="1" x14ac:dyDescent="0.3">
      <c r="A4" s="11" t="s">
        <v>127</v>
      </c>
      <c r="B4" s="11" t="s">
        <v>6</v>
      </c>
      <c r="C4" s="11" t="s">
        <v>11</v>
      </c>
      <c r="D4" s="11" t="s">
        <v>13</v>
      </c>
      <c r="E4" s="11" t="s">
        <v>20</v>
      </c>
      <c r="F4" s="11" t="s">
        <v>26</v>
      </c>
      <c r="G4" s="11" t="s">
        <v>32</v>
      </c>
      <c r="I4" s="34" t="s">
        <v>245</v>
      </c>
      <c r="J4" s="34">
        <v>48</v>
      </c>
      <c r="K4" s="34">
        <v>47</v>
      </c>
      <c r="L4" s="34">
        <v>43</v>
      </c>
      <c r="M4" s="34">
        <v>43</v>
      </c>
      <c r="N4" s="35"/>
    </row>
    <row r="5" spans="1:15" s="11" customFormat="1" x14ac:dyDescent="0.3">
      <c r="A5" s="11" t="s">
        <v>165</v>
      </c>
      <c r="B5" s="11" t="s">
        <v>6</v>
      </c>
      <c r="C5" s="11" t="s">
        <v>11</v>
      </c>
      <c r="D5" s="11" t="s">
        <v>13</v>
      </c>
      <c r="E5" s="11" t="s">
        <v>16</v>
      </c>
      <c r="F5" s="11" t="s">
        <v>26</v>
      </c>
      <c r="G5" s="11" t="s">
        <v>32</v>
      </c>
      <c r="I5" s="34" t="s">
        <v>242</v>
      </c>
      <c r="J5" s="34">
        <v>0</v>
      </c>
      <c r="K5" s="34">
        <v>0</v>
      </c>
      <c r="L5" s="34">
        <v>0</v>
      </c>
      <c r="M5" s="34">
        <v>0</v>
      </c>
      <c r="N5" s="35"/>
    </row>
    <row r="6" spans="1:15" s="11" customFormat="1" x14ac:dyDescent="0.3">
      <c r="A6" s="11" t="s">
        <v>196</v>
      </c>
      <c r="B6" s="11" t="s">
        <v>6</v>
      </c>
      <c r="C6" s="11" t="s">
        <v>11</v>
      </c>
      <c r="D6" s="11" t="s">
        <v>13</v>
      </c>
      <c r="E6" s="11" t="s">
        <v>22</v>
      </c>
      <c r="F6" s="11" t="s">
        <v>22</v>
      </c>
      <c r="G6" s="11" t="s">
        <v>33</v>
      </c>
      <c r="I6" s="34" t="s">
        <v>243</v>
      </c>
      <c r="J6" s="34">
        <v>0</v>
      </c>
      <c r="K6" s="34">
        <v>0</v>
      </c>
      <c r="L6" s="34">
        <v>0</v>
      </c>
      <c r="M6" s="34">
        <v>0</v>
      </c>
      <c r="N6" s="35"/>
    </row>
    <row r="7" spans="1:15" s="11" customFormat="1" x14ac:dyDescent="0.3">
      <c r="A7" s="12">
        <v>1</v>
      </c>
      <c r="B7" s="12" t="s">
        <v>6</v>
      </c>
      <c r="C7" s="11" t="s">
        <v>38</v>
      </c>
      <c r="D7" s="12" t="s">
        <v>13</v>
      </c>
      <c r="E7" s="11" t="s">
        <v>39</v>
      </c>
      <c r="F7" s="11" t="s">
        <v>40</v>
      </c>
      <c r="G7" s="11" t="s">
        <v>39</v>
      </c>
      <c r="I7" s="34" t="s">
        <v>244</v>
      </c>
      <c r="J7" s="34">
        <v>0</v>
      </c>
      <c r="K7" s="34">
        <v>1</v>
      </c>
      <c r="L7" s="34">
        <v>3</v>
      </c>
      <c r="M7" s="34">
        <v>5</v>
      </c>
      <c r="N7" s="35"/>
    </row>
    <row r="8" spans="1:15" s="11" customFormat="1" x14ac:dyDescent="0.3">
      <c r="A8" s="12">
        <v>2</v>
      </c>
      <c r="B8" s="12" t="s">
        <v>41</v>
      </c>
      <c r="C8" s="11" t="s">
        <v>38</v>
      </c>
      <c r="D8" s="12" t="s">
        <v>13</v>
      </c>
      <c r="E8" s="11" t="s">
        <v>40</v>
      </c>
      <c r="F8" s="11" t="s">
        <v>40</v>
      </c>
      <c r="G8" s="11" t="s">
        <v>39</v>
      </c>
      <c r="I8" s="38" t="s">
        <v>222</v>
      </c>
      <c r="J8" s="35">
        <v>48</v>
      </c>
      <c r="K8" s="35">
        <v>48</v>
      </c>
      <c r="L8" s="35" t="s">
        <v>298</v>
      </c>
      <c r="M8" s="35"/>
      <c r="N8" s="35"/>
    </row>
    <row r="9" spans="1:15" s="11" customFormat="1" x14ac:dyDescent="0.3">
      <c r="A9" s="12">
        <v>3</v>
      </c>
      <c r="B9" s="12" t="s">
        <v>6</v>
      </c>
      <c r="C9" s="11" t="s">
        <v>38</v>
      </c>
      <c r="D9" s="12" t="s">
        <v>13</v>
      </c>
      <c r="E9" s="11" t="s">
        <v>42</v>
      </c>
      <c r="F9" s="11" t="s">
        <v>42</v>
      </c>
      <c r="G9" s="11" t="s">
        <v>39</v>
      </c>
      <c r="I9" s="34"/>
      <c r="J9" s="34"/>
      <c r="K9" s="34"/>
      <c r="L9" s="34"/>
      <c r="M9" s="34"/>
      <c r="N9" s="34"/>
    </row>
    <row r="10" spans="1:15" s="11" customFormat="1" x14ac:dyDescent="0.3">
      <c r="A10" s="12">
        <v>4</v>
      </c>
      <c r="B10" s="12" t="s">
        <v>6</v>
      </c>
      <c r="C10" s="11" t="s">
        <v>38</v>
      </c>
      <c r="D10" s="12" t="s">
        <v>13</v>
      </c>
      <c r="E10" s="11" t="s">
        <v>42</v>
      </c>
      <c r="F10" s="11" t="s">
        <v>42</v>
      </c>
      <c r="G10" s="11" t="s">
        <v>39</v>
      </c>
      <c r="I10" s="34" t="s">
        <v>422</v>
      </c>
      <c r="J10" s="34" t="s">
        <v>426</v>
      </c>
      <c r="K10" s="34" t="s">
        <v>427</v>
      </c>
      <c r="L10" s="34" t="s">
        <v>428</v>
      </c>
      <c r="M10" s="34"/>
      <c r="N10" s="34"/>
    </row>
    <row r="11" spans="1:15" s="11" customFormat="1" x14ac:dyDescent="0.3">
      <c r="A11" s="12">
        <v>5</v>
      </c>
      <c r="B11" s="12" t="s">
        <v>6</v>
      </c>
      <c r="C11" s="11" t="s">
        <v>38</v>
      </c>
      <c r="D11" s="12" t="s">
        <v>13</v>
      </c>
      <c r="E11" s="11" t="s">
        <v>40</v>
      </c>
      <c r="F11" s="11" t="s">
        <v>40</v>
      </c>
      <c r="G11" s="11" t="s">
        <v>39</v>
      </c>
      <c r="I11" s="34" t="s">
        <v>423</v>
      </c>
      <c r="J11" s="34">
        <v>0</v>
      </c>
      <c r="K11" s="34">
        <v>0</v>
      </c>
      <c r="L11" s="34">
        <v>0</v>
      </c>
      <c r="M11" s="34"/>
      <c r="N11" s="34"/>
    </row>
    <row r="12" spans="1:15" s="11" customFormat="1" x14ac:dyDescent="0.3">
      <c r="A12" s="12">
        <v>7</v>
      </c>
      <c r="B12" s="12" t="s">
        <v>6</v>
      </c>
      <c r="C12" s="11" t="s">
        <v>38</v>
      </c>
      <c r="D12" s="12" t="s">
        <v>13</v>
      </c>
      <c r="E12" s="11" t="s">
        <v>40</v>
      </c>
      <c r="F12" s="11" t="s">
        <v>42</v>
      </c>
      <c r="G12" s="11" t="s">
        <v>39</v>
      </c>
      <c r="H12" s="20"/>
      <c r="I12" s="34" t="s">
        <v>424</v>
      </c>
      <c r="J12" s="34">
        <v>100</v>
      </c>
      <c r="K12" s="34">
        <v>100</v>
      </c>
      <c r="L12" s="34">
        <v>100</v>
      </c>
      <c r="M12" s="34"/>
      <c r="N12" s="34"/>
    </row>
    <row r="13" spans="1:15" s="11" customFormat="1" x14ac:dyDescent="0.3">
      <c r="A13" s="12">
        <v>8</v>
      </c>
      <c r="B13" s="12" t="s">
        <v>6</v>
      </c>
      <c r="C13" s="11" t="s">
        <v>38</v>
      </c>
      <c r="D13" s="12" t="s">
        <v>13</v>
      </c>
      <c r="E13" s="11" t="s">
        <v>40</v>
      </c>
      <c r="F13" s="11" t="s">
        <v>42</v>
      </c>
      <c r="G13" s="11" t="s">
        <v>39</v>
      </c>
      <c r="I13" s="34" t="s">
        <v>425</v>
      </c>
      <c r="J13" s="34">
        <v>0</v>
      </c>
      <c r="K13" s="34">
        <v>0</v>
      </c>
      <c r="L13" s="34">
        <v>0</v>
      </c>
      <c r="M13" s="34"/>
      <c r="N13" s="34"/>
    </row>
    <row r="14" spans="1:15" s="11" customFormat="1" x14ac:dyDescent="0.3">
      <c r="A14" s="12">
        <v>9</v>
      </c>
      <c r="B14" s="12" t="s">
        <v>6</v>
      </c>
      <c r="C14" s="11" t="s">
        <v>38</v>
      </c>
      <c r="D14" s="12" t="s">
        <v>13</v>
      </c>
      <c r="E14" s="11" t="s">
        <v>40</v>
      </c>
      <c r="F14" s="11" t="s">
        <v>40</v>
      </c>
      <c r="G14" s="11" t="s">
        <v>39</v>
      </c>
      <c r="I14" s="34" t="s">
        <v>297</v>
      </c>
      <c r="J14" s="34"/>
      <c r="K14" s="34"/>
      <c r="L14" s="34"/>
      <c r="M14" s="34"/>
      <c r="N14" s="34"/>
    </row>
    <row r="15" spans="1:15" s="11" customFormat="1" x14ac:dyDescent="0.3">
      <c r="A15" s="12">
        <v>10</v>
      </c>
      <c r="B15" s="12" t="s">
        <v>6</v>
      </c>
      <c r="C15" s="11" t="s">
        <v>38</v>
      </c>
      <c r="D15" s="12" t="s">
        <v>13</v>
      </c>
      <c r="E15" s="11" t="s">
        <v>40</v>
      </c>
      <c r="F15" s="11" t="s">
        <v>40</v>
      </c>
      <c r="G15" s="11" t="s">
        <v>39</v>
      </c>
    </row>
    <row r="16" spans="1:15" s="11" customFormat="1" x14ac:dyDescent="0.3">
      <c r="A16" s="12">
        <v>12</v>
      </c>
      <c r="B16" s="12" t="s">
        <v>6</v>
      </c>
      <c r="C16" s="11" t="s">
        <v>38</v>
      </c>
      <c r="D16" s="12" t="s">
        <v>13</v>
      </c>
      <c r="E16" s="11" t="s">
        <v>42</v>
      </c>
      <c r="F16" s="11" t="s">
        <v>40</v>
      </c>
      <c r="G16" s="11" t="s">
        <v>39</v>
      </c>
    </row>
    <row r="17" spans="1:7" s="11" customFormat="1" x14ac:dyDescent="0.3">
      <c r="A17" s="12">
        <v>13</v>
      </c>
      <c r="B17" s="12" t="s">
        <v>44</v>
      </c>
      <c r="C17" s="11" t="s">
        <v>38</v>
      </c>
      <c r="D17" s="12" t="s">
        <v>13</v>
      </c>
      <c r="E17" s="11" t="s">
        <v>40</v>
      </c>
      <c r="F17" s="11" t="s">
        <v>42</v>
      </c>
      <c r="G17" s="11" t="s">
        <v>39</v>
      </c>
    </row>
    <row r="18" spans="1:7" s="11" customFormat="1" x14ac:dyDescent="0.3">
      <c r="A18" s="12">
        <v>14</v>
      </c>
      <c r="B18" s="12" t="s">
        <v>6</v>
      </c>
      <c r="C18" s="11" t="s">
        <v>38</v>
      </c>
      <c r="D18" s="12" t="s">
        <v>13</v>
      </c>
      <c r="E18" s="11" t="s">
        <v>40</v>
      </c>
      <c r="F18" s="11" t="s">
        <v>42</v>
      </c>
      <c r="G18" s="11" t="s">
        <v>39</v>
      </c>
    </row>
    <row r="19" spans="1:7" s="11" customFormat="1" x14ac:dyDescent="0.3">
      <c r="A19" s="12">
        <v>15</v>
      </c>
      <c r="B19" s="12" t="s">
        <v>6</v>
      </c>
      <c r="C19" s="11" t="s">
        <v>38</v>
      </c>
      <c r="D19" s="12" t="s">
        <v>13</v>
      </c>
      <c r="E19" s="11" t="s">
        <v>40</v>
      </c>
      <c r="F19" s="11" t="s">
        <v>40</v>
      </c>
      <c r="G19" s="11" t="s">
        <v>39</v>
      </c>
    </row>
    <row r="20" spans="1:7" s="11" customFormat="1" x14ac:dyDescent="0.3">
      <c r="A20" s="12">
        <v>17</v>
      </c>
      <c r="B20" s="12" t="s">
        <v>6</v>
      </c>
      <c r="C20" s="11" t="s">
        <v>38</v>
      </c>
      <c r="D20" s="12" t="s">
        <v>13</v>
      </c>
      <c r="E20" s="11" t="s">
        <v>45</v>
      </c>
      <c r="F20" s="11" t="s">
        <v>46</v>
      </c>
      <c r="G20" s="11" t="s">
        <v>39</v>
      </c>
    </row>
    <row r="21" spans="1:7" s="11" customFormat="1" x14ac:dyDescent="0.3">
      <c r="A21" s="12">
        <v>18</v>
      </c>
      <c r="B21" s="12" t="s">
        <v>6</v>
      </c>
      <c r="C21" s="11" t="s">
        <v>38</v>
      </c>
      <c r="D21" s="12" t="s">
        <v>13</v>
      </c>
      <c r="E21" s="11" t="s">
        <v>42</v>
      </c>
      <c r="F21" s="11" t="s">
        <v>42</v>
      </c>
      <c r="G21" s="11" t="s">
        <v>39</v>
      </c>
    </row>
    <row r="22" spans="1:7" s="11" customFormat="1" x14ac:dyDescent="0.3">
      <c r="A22" s="12">
        <v>19</v>
      </c>
      <c r="B22" s="12" t="s">
        <v>6</v>
      </c>
      <c r="C22" s="11" t="s">
        <v>38</v>
      </c>
      <c r="D22" s="12" t="s">
        <v>13</v>
      </c>
      <c r="E22" s="11" t="s">
        <v>42</v>
      </c>
      <c r="F22" s="11" t="s">
        <v>42</v>
      </c>
      <c r="G22" s="11" t="s">
        <v>39</v>
      </c>
    </row>
    <row r="23" spans="1:7" s="11" customFormat="1" x14ac:dyDescent="0.3">
      <c r="A23" s="12">
        <v>21</v>
      </c>
      <c r="B23" s="12" t="s">
        <v>6</v>
      </c>
      <c r="C23" s="11" t="s">
        <v>38</v>
      </c>
      <c r="D23" s="12" t="s">
        <v>13</v>
      </c>
      <c r="E23" s="11" t="s">
        <v>40</v>
      </c>
      <c r="F23" s="11" t="s">
        <v>42</v>
      </c>
      <c r="G23" s="11" t="s">
        <v>39</v>
      </c>
    </row>
    <row r="24" spans="1:7" s="11" customFormat="1" x14ac:dyDescent="0.3">
      <c r="A24" s="12">
        <v>22</v>
      </c>
      <c r="B24" s="12" t="s">
        <v>6</v>
      </c>
      <c r="C24" s="11" t="s">
        <v>38</v>
      </c>
      <c r="D24" s="12" t="s">
        <v>13</v>
      </c>
      <c r="E24" s="11" t="s">
        <v>42</v>
      </c>
      <c r="F24" s="11" t="s">
        <v>42</v>
      </c>
      <c r="G24" s="11" t="s">
        <v>39</v>
      </c>
    </row>
    <row r="25" spans="1:7" s="11" customFormat="1" x14ac:dyDescent="0.3">
      <c r="A25" s="12">
        <v>23</v>
      </c>
      <c r="B25" s="12" t="s">
        <v>6</v>
      </c>
      <c r="C25" s="11" t="s">
        <v>38</v>
      </c>
      <c r="D25" s="12" t="s">
        <v>13</v>
      </c>
      <c r="E25" s="11" t="s">
        <v>42</v>
      </c>
      <c r="F25" s="11" t="s">
        <v>47</v>
      </c>
      <c r="G25" s="11" t="s">
        <v>39</v>
      </c>
    </row>
    <row r="26" spans="1:7" s="11" customFormat="1" x14ac:dyDescent="0.3">
      <c r="A26" s="12">
        <v>24</v>
      </c>
      <c r="B26" s="12" t="s">
        <v>44</v>
      </c>
      <c r="C26" s="11" t="s">
        <v>38</v>
      </c>
      <c r="D26" s="12" t="s">
        <v>13</v>
      </c>
      <c r="E26" s="11" t="s">
        <v>42</v>
      </c>
      <c r="F26" s="11" t="s">
        <v>42</v>
      </c>
      <c r="G26" s="11" t="s">
        <v>39</v>
      </c>
    </row>
    <row r="27" spans="1:7" s="11" customFormat="1" x14ac:dyDescent="0.3">
      <c r="A27" s="12">
        <v>25</v>
      </c>
      <c r="B27" s="12" t="s">
        <v>41</v>
      </c>
      <c r="C27" s="11" t="s">
        <v>38</v>
      </c>
      <c r="D27" s="12" t="s">
        <v>13</v>
      </c>
      <c r="E27" s="11" t="s">
        <v>40</v>
      </c>
      <c r="F27" s="11" t="s">
        <v>40</v>
      </c>
      <c r="G27" s="11" t="s">
        <v>39</v>
      </c>
    </row>
    <row r="28" spans="1:7" s="11" customFormat="1" x14ac:dyDescent="0.3">
      <c r="A28" s="12">
        <v>26</v>
      </c>
      <c r="B28" s="12" t="s">
        <v>6</v>
      </c>
      <c r="C28" s="11" t="s">
        <v>38</v>
      </c>
      <c r="D28" s="12" t="s">
        <v>13</v>
      </c>
      <c r="E28" s="11" t="s">
        <v>42</v>
      </c>
      <c r="F28" s="11" t="s">
        <v>47</v>
      </c>
      <c r="G28" s="11" t="s">
        <v>39</v>
      </c>
    </row>
    <row r="29" spans="1:7" s="11" customFormat="1" x14ac:dyDescent="0.3">
      <c r="A29" s="12">
        <v>27</v>
      </c>
      <c r="B29" s="12" t="s">
        <v>6</v>
      </c>
      <c r="C29" s="11" t="s">
        <v>38</v>
      </c>
      <c r="D29" s="12" t="s">
        <v>13</v>
      </c>
      <c r="E29" s="11" t="s">
        <v>40</v>
      </c>
      <c r="F29" s="11" t="s">
        <v>40</v>
      </c>
      <c r="G29" s="11" t="s">
        <v>39</v>
      </c>
    </row>
    <row r="30" spans="1:7" s="11" customFormat="1" x14ac:dyDescent="0.3">
      <c r="A30" s="12">
        <v>28</v>
      </c>
      <c r="B30" s="12" t="s">
        <v>6</v>
      </c>
      <c r="C30" s="11" t="s">
        <v>38</v>
      </c>
      <c r="D30" s="12" t="s">
        <v>13</v>
      </c>
      <c r="E30" s="11" t="s">
        <v>42</v>
      </c>
      <c r="F30" s="11" t="s">
        <v>42</v>
      </c>
      <c r="G30" s="11" t="s">
        <v>39</v>
      </c>
    </row>
    <row r="31" spans="1:7" s="11" customFormat="1" x14ac:dyDescent="0.3">
      <c r="A31" s="12">
        <v>30</v>
      </c>
      <c r="B31" s="12" t="s">
        <v>6</v>
      </c>
      <c r="C31" s="11" t="s">
        <v>38</v>
      </c>
      <c r="D31" s="12" t="s">
        <v>13</v>
      </c>
      <c r="E31" s="11" t="s">
        <v>40</v>
      </c>
      <c r="F31" s="11" t="s">
        <v>40</v>
      </c>
      <c r="G31" s="11" t="s">
        <v>39</v>
      </c>
    </row>
    <row r="32" spans="1:7" s="11" customFormat="1" x14ac:dyDescent="0.3">
      <c r="A32" s="12">
        <v>31</v>
      </c>
      <c r="B32" s="12" t="s">
        <v>6</v>
      </c>
      <c r="C32" s="11" t="s">
        <v>38</v>
      </c>
      <c r="D32" s="12" t="s">
        <v>13</v>
      </c>
      <c r="E32" s="11" t="s">
        <v>40</v>
      </c>
      <c r="F32" s="11" t="s">
        <v>42</v>
      </c>
      <c r="G32" s="11" t="s">
        <v>39</v>
      </c>
    </row>
    <row r="33" spans="1:7" s="11" customFormat="1" x14ac:dyDescent="0.3">
      <c r="A33" s="12">
        <v>32</v>
      </c>
      <c r="B33" s="12" t="s">
        <v>41</v>
      </c>
      <c r="C33" s="11" t="s">
        <v>38</v>
      </c>
      <c r="D33" s="12" t="s">
        <v>13</v>
      </c>
      <c r="E33" s="11" t="s">
        <v>40</v>
      </c>
      <c r="F33" s="11" t="s">
        <v>40</v>
      </c>
      <c r="G33" s="11" t="s">
        <v>39</v>
      </c>
    </row>
    <row r="34" spans="1:7" s="11" customFormat="1" x14ac:dyDescent="0.3">
      <c r="A34" s="12">
        <v>33</v>
      </c>
      <c r="B34" s="12" t="s">
        <v>6</v>
      </c>
      <c r="C34" s="11" t="s">
        <v>38</v>
      </c>
      <c r="D34" s="12" t="s">
        <v>13</v>
      </c>
      <c r="E34" s="11" t="s">
        <v>40</v>
      </c>
      <c r="F34" s="11" t="s">
        <v>42</v>
      </c>
      <c r="G34" s="11" t="s">
        <v>39</v>
      </c>
    </row>
    <row r="35" spans="1:7" s="11" customFormat="1" x14ac:dyDescent="0.3">
      <c r="A35" s="12">
        <v>34</v>
      </c>
      <c r="B35" s="12" t="s">
        <v>6</v>
      </c>
      <c r="C35" s="11" t="s">
        <v>38</v>
      </c>
      <c r="D35" s="12" t="s">
        <v>13</v>
      </c>
      <c r="E35" s="11" t="s">
        <v>40</v>
      </c>
      <c r="F35" s="11" t="s">
        <v>40</v>
      </c>
      <c r="G35" s="11" t="s">
        <v>39</v>
      </c>
    </row>
    <row r="36" spans="1:7" s="11" customFormat="1" x14ac:dyDescent="0.3">
      <c r="A36" s="12">
        <v>36</v>
      </c>
      <c r="B36" s="12" t="s">
        <v>6</v>
      </c>
      <c r="C36" s="11" t="s">
        <v>38</v>
      </c>
      <c r="D36" s="12" t="s">
        <v>13</v>
      </c>
      <c r="E36" s="11" t="s">
        <v>40</v>
      </c>
      <c r="F36" s="11" t="s">
        <v>40</v>
      </c>
      <c r="G36" s="11" t="s">
        <v>39</v>
      </c>
    </row>
    <row r="37" spans="1:7" s="11" customFormat="1" x14ac:dyDescent="0.3">
      <c r="A37" s="12">
        <v>37</v>
      </c>
      <c r="B37" s="12" t="s">
        <v>6</v>
      </c>
      <c r="C37" s="11" t="s">
        <v>38</v>
      </c>
      <c r="D37" s="12" t="s">
        <v>13</v>
      </c>
      <c r="E37" s="11" t="s">
        <v>40</v>
      </c>
      <c r="F37" s="11" t="s">
        <v>40</v>
      </c>
      <c r="G37" s="11" t="s">
        <v>39</v>
      </c>
    </row>
    <row r="38" spans="1:7" s="11" customFormat="1" x14ac:dyDescent="0.3">
      <c r="A38" s="12">
        <v>38</v>
      </c>
      <c r="B38" s="12" t="s">
        <v>6</v>
      </c>
      <c r="C38" s="11" t="s">
        <v>38</v>
      </c>
      <c r="D38" s="12" t="s">
        <v>13</v>
      </c>
      <c r="E38" s="11" t="s">
        <v>42</v>
      </c>
      <c r="F38" s="11" t="s">
        <v>42</v>
      </c>
      <c r="G38" s="11" t="s">
        <v>39</v>
      </c>
    </row>
    <row r="39" spans="1:7" s="11" customFormat="1" x14ac:dyDescent="0.3">
      <c r="A39" s="12">
        <v>39</v>
      </c>
      <c r="B39" s="12" t="s">
        <v>6</v>
      </c>
      <c r="C39" s="11" t="s">
        <v>38</v>
      </c>
      <c r="D39" s="12" t="s">
        <v>13</v>
      </c>
      <c r="E39" s="11" t="s">
        <v>39</v>
      </c>
      <c r="F39" s="11" t="s">
        <v>42</v>
      </c>
      <c r="G39" s="11" t="s">
        <v>39</v>
      </c>
    </row>
    <row r="40" spans="1:7" s="11" customFormat="1" x14ac:dyDescent="0.3">
      <c r="A40" s="12">
        <v>40</v>
      </c>
      <c r="B40" s="12" t="s">
        <v>6</v>
      </c>
      <c r="C40" s="11" t="s">
        <v>38</v>
      </c>
      <c r="D40" s="12" t="s">
        <v>13</v>
      </c>
      <c r="E40" s="11" t="s">
        <v>42</v>
      </c>
      <c r="F40" s="11" t="s">
        <v>42</v>
      </c>
      <c r="G40" s="11" t="s">
        <v>39</v>
      </c>
    </row>
    <row r="41" spans="1:7" s="11" customFormat="1" x14ac:dyDescent="0.3">
      <c r="A41" s="12">
        <v>41</v>
      </c>
      <c r="B41" s="12" t="s">
        <v>6</v>
      </c>
      <c r="C41" s="11" t="s">
        <v>38</v>
      </c>
      <c r="D41" s="12" t="s">
        <v>13</v>
      </c>
      <c r="E41" s="11" t="s">
        <v>49</v>
      </c>
      <c r="F41" s="11" t="s">
        <v>42</v>
      </c>
      <c r="G41" s="11" t="s">
        <v>46</v>
      </c>
    </row>
    <row r="42" spans="1:7" s="11" customFormat="1" x14ac:dyDescent="0.3">
      <c r="A42" s="12">
        <v>42</v>
      </c>
      <c r="B42" s="12" t="s">
        <v>50</v>
      </c>
      <c r="C42" s="11" t="s">
        <v>38</v>
      </c>
      <c r="D42" s="12" t="s">
        <v>13</v>
      </c>
      <c r="E42" s="11" t="s">
        <v>42</v>
      </c>
      <c r="F42" s="11" t="s">
        <v>42</v>
      </c>
      <c r="G42" s="11" t="s">
        <v>39</v>
      </c>
    </row>
    <row r="43" spans="1:7" s="11" customFormat="1" x14ac:dyDescent="0.3">
      <c r="A43" s="12">
        <v>43</v>
      </c>
      <c r="B43" s="12" t="s">
        <v>6</v>
      </c>
      <c r="C43" s="11" t="s">
        <v>38</v>
      </c>
      <c r="D43" s="12" t="s">
        <v>13</v>
      </c>
      <c r="E43" s="11" t="s">
        <v>39</v>
      </c>
      <c r="F43" s="11" t="s">
        <v>42</v>
      </c>
      <c r="G43" s="11" t="s">
        <v>39</v>
      </c>
    </row>
    <row r="44" spans="1:7" s="11" customFormat="1" x14ac:dyDescent="0.3">
      <c r="A44" s="12">
        <v>44</v>
      </c>
      <c r="B44" s="12" t="s">
        <v>6</v>
      </c>
      <c r="C44" s="11" t="s">
        <v>38</v>
      </c>
      <c r="D44" s="12" t="s">
        <v>13</v>
      </c>
      <c r="E44" s="11" t="s">
        <v>39</v>
      </c>
      <c r="F44" s="11" t="s">
        <v>42</v>
      </c>
      <c r="G44" s="11" t="s">
        <v>39</v>
      </c>
    </row>
    <row r="45" spans="1:7" s="11" customFormat="1" x14ac:dyDescent="0.3">
      <c r="A45" s="12">
        <v>45</v>
      </c>
      <c r="B45" s="12" t="s">
        <v>6</v>
      </c>
      <c r="C45" s="11" t="s">
        <v>38</v>
      </c>
      <c r="D45" s="12" t="s">
        <v>13</v>
      </c>
      <c r="E45" s="11" t="s">
        <v>42</v>
      </c>
      <c r="F45" s="11" t="s">
        <v>40</v>
      </c>
      <c r="G45" s="11" t="s">
        <v>39</v>
      </c>
    </row>
    <row r="46" spans="1:7" s="11" customFormat="1" x14ac:dyDescent="0.3">
      <c r="A46" s="12">
        <v>46</v>
      </c>
      <c r="B46" s="12" t="s">
        <v>6</v>
      </c>
      <c r="C46" s="11" t="s">
        <v>38</v>
      </c>
      <c r="D46" s="12" t="s">
        <v>13</v>
      </c>
      <c r="E46" s="11" t="s">
        <v>40</v>
      </c>
      <c r="F46" s="11" t="s">
        <v>40</v>
      </c>
      <c r="G46" s="11" t="s">
        <v>39</v>
      </c>
    </row>
    <row r="47" spans="1:7" s="11" customFormat="1" x14ac:dyDescent="0.3">
      <c r="A47" s="12">
        <v>47</v>
      </c>
      <c r="B47" s="12" t="s">
        <v>6</v>
      </c>
      <c r="C47" s="11" t="s">
        <v>38</v>
      </c>
      <c r="D47" s="12" t="s">
        <v>13</v>
      </c>
      <c r="E47" s="11" t="s">
        <v>40</v>
      </c>
      <c r="F47" s="11" t="s">
        <v>42</v>
      </c>
      <c r="G47" s="11" t="s">
        <v>39</v>
      </c>
    </row>
    <row r="48" spans="1:7" s="11" customFormat="1" x14ac:dyDescent="0.3">
      <c r="A48" s="12">
        <v>49</v>
      </c>
      <c r="B48" s="12" t="s">
        <v>6</v>
      </c>
      <c r="C48" s="11" t="s">
        <v>38</v>
      </c>
      <c r="D48" s="12" t="s">
        <v>13</v>
      </c>
      <c r="E48" s="11" t="s">
        <v>40</v>
      </c>
      <c r="F48" s="11" t="s">
        <v>51</v>
      </c>
      <c r="G48" s="11" t="s">
        <v>39</v>
      </c>
    </row>
    <row r="49" spans="1:7" s="11" customFormat="1" x14ac:dyDescent="0.3">
      <c r="A49" s="12">
        <v>50</v>
      </c>
      <c r="B49" s="12" t="s">
        <v>6</v>
      </c>
      <c r="C49" s="11" t="s">
        <v>38</v>
      </c>
      <c r="D49" s="12" t="s">
        <v>13</v>
      </c>
      <c r="E49" s="11" t="s">
        <v>42</v>
      </c>
      <c r="F49" s="11" t="s">
        <v>52</v>
      </c>
      <c r="G49" s="11" t="s">
        <v>39</v>
      </c>
    </row>
    <row r="50" spans="1:7" x14ac:dyDescent="0.3">
      <c r="C50" s="39">
        <f>COUNTA(C2:C49)</f>
        <v>48</v>
      </c>
      <c r="D50" s="34" t="s">
        <v>287</v>
      </c>
      <c r="E50" s="34" t="s">
        <v>289</v>
      </c>
      <c r="F50" s="34" t="s">
        <v>291</v>
      </c>
      <c r="G50" s="34" t="s">
        <v>291</v>
      </c>
    </row>
    <row r="51" spans="1:7" x14ac:dyDescent="0.3">
      <c r="C51" s="34"/>
      <c r="D51" s="34" t="s">
        <v>288</v>
      </c>
      <c r="E51" s="34" t="s">
        <v>288</v>
      </c>
      <c r="F51" s="34" t="s">
        <v>288</v>
      </c>
      <c r="G51" s="34" t="s">
        <v>288</v>
      </c>
    </row>
    <row r="52" spans="1:7" x14ac:dyDescent="0.3">
      <c r="C52" s="34"/>
      <c r="D52" s="34" t="s">
        <v>275</v>
      </c>
      <c r="E52" s="34" t="s">
        <v>275</v>
      </c>
      <c r="F52" s="34" t="s">
        <v>275</v>
      </c>
      <c r="G52" s="34" t="s">
        <v>275</v>
      </c>
    </row>
    <row r="53" spans="1:7" x14ac:dyDescent="0.3">
      <c r="C53" s="34"/>
      <c r="D53" s="34" t="s">
        <v>276</v>
      </c>
      <c r="E53" s="34" t="s">
        <v>290</v>
      </c>
      <c r="F53" s="34" t="s">
        <v>292</v>
      </c>
      <c r="G53" s="34" t="s">
        <v>296</v>
      </c>
    </row>
    <row r="54" spans="1:7" x14ac:dyDescent="0.3">
      <c r="C54" s="35" t="s">
        <v>222</v>
      </c>
      <c r="D54" s="35">
        <v>48</v>
      </c>
      <c r="E54" s="35">
        <v>48</v>
      </c>
      <c r="F54" s="35" t="s">
        <v>293</v>
      </c>
      <c r="G54" s="35">
        <v>48</v>
      </c>
    </row>
    <row r="55" spans="1:7" x14ac:dyDescent="0.3">
      <c r="C55" s="34"/>
      <c r="D55" s="34"/>
      <c r="E55" s="34"/>
      <c r="F55" s="34" t="s">
        <v>294</v>
      </c>
      <c r="G55" s="34"/>
    </row>
    <row r="56" spans="1:7" x14ac:dyDescent="0.3">
      <c r="C56" s="34"/>
      <c r="D56" s="34"/>
      <c r="E56" s="34"/>
      <c r="F56" s="34" t="s">
        <v>295</v>
      </c>
      <c r="G56" s="34"/>
    </row>
    <row r="58" spans="1:7" x14ac:dyDescent="0.3">
      <c r="C58" s="2" t="s">
        <v>303</v>
      </c>
      <c r="D58" s="2"/>
      <c r="E58" s="2"/>
    </row>
  </sheetData>
  <hyperlinks>
    <hyperlink ref="I8" location="'SP-CP'!C54:G54" display="Total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opLeftCell="F1" workbookViewId="0">
      <selection activeCell="I4" sqref="I4:L13"/>
    </sheetView>
  </sheetViews>
  <sheetFormatPr defaultRowHeight="14.4" x14ac:dyDescent="0.3"/>
  <cols>
    <col min="1" max="1" width="23.5546875" bestFit="1" customWidth="1"/>
    <col min="2" max="2" width="15.21875" bestFit="1" customWidth="1"/>
    <col min="3" max="3" width="7.33203125" bestFit="1" customWidth="1"/>
    <col min="4" max="4" width="14.77734375" bestFit="1" customWidth="1"/>
    <col min="5" max="5" width="32.77734375" bestFit="1" customWidth="1"/>
    <col min="6" max="6" width="29.33203125" bestFit="1" customWidth="1"/>
    <col min="7" max="7" width="22.5546875" bestFit="1" customWidth="1"/>
    <col min="8" max="8" width="53.44140625" bestFit="1" customWidth="1"/>
    <col min="9" max="9" width="35.6640625" bestFit="1" customWidth="1"/>
    <col min="10" max="10" width="16.6640625" bestFit="1" customWidth="1"/>
    <col min="11" max="11" width="15.6640625" bestFit="1" customWidth="1"/>
    <col min="12" max="12" width="16.6640625" bestFit="1" customWidth="1"/>
  </cols>
  <sheetData>
    <row r="1" spans="1:14" x14ac:dyDescent="0.3">
      <c r="A1" s="1" t="s">
        <v>53</v>
      </c>
      <c r="B1" s="1" t="s">
        <v>0</v>
      </c>
      <c r="C1" s="1" t="s">
        <v>9</v>
      </c>
      <c r="D1" s="1" t="s">
        <v>12</v>
      </c>
      <c r="E1" s="1" t="s">
        <v>14</v>
      </c>
      <c r="F1" s="1" t="s">
        <v>25</v>
      </c>
      <c r="G1" s="1" t="s">
        <v>30</v>
      </c>
      <c r="H1" s="37" t="s">
        <v>272</v>
      </c>
      <c r="I1" s="37"/>
      <c r="J1" s="34"/>
      <c r="K1" s="34"/>
      <c r="L1" s="34"/>
      <c r="M1" s="34"/>
      <c r="N1" s="1"/>
    </row>
    <row r="2" spans="1:14" s="2" customFormat="1" x14ac:dyDescent="0.3">
      <c r="A2" s="2" t="s">
        <v>62</v>
      </c>
      <c r="B2" s="2" t="s">
        <v>1</v>
      </c>
      <c r="C2" s="2" t="s">
        <v>11</v>
      </c>
      <c r="D2" s="2" t="s">
        <v>10</v>
      </c>
      <c r="E2" s="2" t="s">
        <v>18</v>
      </c>
      <c r="F2" s="2" t="s">
        <v>26</v>
      </c>
      <c r="G2" s="2" t="s">
        <v>31</v>
      </c>
      <c r="H2" s="35" t="s">
        <v>265</v>
      </c>
      <c r="I2" s="35" t="s">
        <v>264</v>
      </c>
      <c r="J2" s="35" t="s">
        <v>14</v>
      </c>
      <c r="K2" s="35" t="s">
        <v>25</v>
      </c>
      <c r="L2" s="35" t="s">
        <v>30</v>
      </c>
      <c r="M2" s="35"/>
    </row>
    <row r="3" spans="1:14" s="2" customFormat="1" x14ac:dyDescent="0.3">
      <c r="A3" s="2" t="s">
        <v>69</v>
      </c>
      <c r="B3" s="2" t="s">
        <v>4</v>
      </c>
      <c r="C3" s="2" t="s">
        <v>11</v>
      </c>
      <c r="D3" s="2" t="s">
        <v>10</v>
      </c>
      <c r="E3" s="2" t="s">
        <v>19</v>
      </c>
      <c r="F3" s="2" t="s">
        <v>26</v>
      </c>
      <c r="G3" s="2" t="s">
        <v>32</v>
      </c>
      <c r="H3" s="35"/>
      <c r="I3" s="36" t="s">
        <v>270</v>
      </c>
      <c r="J3" s="35"/>
      <c r="K3" s="35"/>
      <c r="L3" s="35"/>
      <c r="M3" s="35"/>
    </row>
    <row r="4" spans="1:14" s="2" customFormat="1" x14ac:dyDescent="0.3">
      <c r="A4" s="2" t="s">
        <v>70</v>
      </c>
      <c r="B4" s="2" t="s">
        <v>1</v>
      </c>
      <c r="C4" s="2" t="s">
        <v>11</v>
      </c>
      <c r="D4" s="2" t="s">
        <v>10</v>
      </c>
      <c r="E4" s="2" t="s">
        <v>18</v>
      </c>
      <c r="F4" s="2" t="s">
        <v>26</v>
      </c>
      <c r="G4" s="2" t="s">
        <v>32</v>
      </c>
      <c r="H4" s="34" t="s">
        <v>245</v>
      </c>
      <c r="I4" s="34">
        <v>0</v>
      </c>
      <c r="J4" s="34">
        <v>6</v>
      </c>
      <c r="K4" s="34">
        <v>2</v>
      </c>
      <c r="L4" s="34">
        <v>6</v>
      </c>
      <c r="M4" s="35"/>
    </row>
    <row r="5" spans="1:14" s="2" customFormat="1" x14ac:dyDescent="0.3">
      <c r="A5" s="2" t="s">
        <v>71</v>
      </c>
      <c r="B5" s="2" t="s">
        <v>1</v>
      </c>
      <c r="C5" s="2" t="s">
        <v>11</v>
      </c>
      <c r="D5" s="2" t="s">
        <v>10</v>
      </c>
      <c r="E5" s="2" t="s">
        <v>16</v>
      </c>
      <c r="F5" s="2" t="s">
        <v>26</v>
      </c>
      <c r="G5" s="2" t="s">
        <v>32</v>
      </c>
      <c r="H5" s="34" t="s">
        <v>242</v>
      </c>
      <c r="I5" s="34">
        <v>0</v>
      </c>
      <c r="J5" s="34">
        <v>0</v>
      </c>
      <c r="K5" s="34">
        <v>0</v>
      </c>
      <c r="L5" s="34">
        <v>0</v>
      </c>
      <c r="M5" s="35"/>
    </row>
    <row r="6" spans="1:14" s="2" customFormat="1" x14ac:dyDescent="0.3">
      <c r="A6" s="2" t="s">
        <v>81</v>
      </c>
      <c r="B6" s="2" t="s">
        <v>44</v>
      </c>
      <c r="C6" s="2" t="s">
        <v>11</v>
      </c>
      <c r="D6" s="2" t="s">
        <v>10</v>
      </c>
      <c r="E6" s="2" t="s">
        <v>21</v>
      </c>
      <c r="F6" s="2" t="s">
        <v>26</v>
      </c>
      <c r="G6" s="2" t="s">
        <v>31</v>
      </c>
      <c r="H6" s="34" t="s">
        <v>243</v>
      </c>
      <c r="I6" s="34">
        <v>0</v>
      </c>
      <c r="J6" s="34">
        <v>0</v>
      </c>
      <c r="K6" s="34">
        <v>0</v>
      </c>
      <c r="L6" s="34">
        <v>0</v>
      </c>
      <c r="M6" s="35"/>
    </row>
    <row r="7" spans="1:14" s="2" customFormat="1" x14ac:dyDescent="0.3">
      <c r="A7" s="2" t="s">
        <v>94</v>
      </c>
      <c r="B7" s="2" t="s">
        <v>1</v>
      </c>
      <c r="C7" s="2" t="s">
        <v>11</v>
      </c>
      <c r="D7" s="2" t="s">
        <v>10</v>
      </c>
      <c r="E7" s="2" t="s">
        <v>16</v>
      </c>
      <c r="F7" s="2" t="s">
        <v>26</v>
      </c>
      <c r="G7" s="2" t="s">
        <v>32</v>
      </c>
      <c r="H7" s="34" t="s">
        <v>244</v>
      </c>
      <c r="I7" s="34">
        <v>15</v>
      </c>
      <c r="J7" s="34">
        <v>9</v>
      </c>
      <c r="K7" s="34">
        <v>13</v>
      </c>
      <c r="L7" s="34">
        <v>9</v>
      </c>
      <c r="M7" s="35"/>
    </row>
    <row r="8" spans="1:14" s="2" customFormat="1" x14ac:dyDescent="0.3">
      <c r="A8" s="2" t="s">
        <v>96</v>
      </c>
      <c r="B8" s="2" t="s">
        <v>1</v>
      </c>
      <c r="C8" s="2" t="s">
        <v>11</v>
      </c>
      <c r="D8" s="2" t="s">
        <v>10</v>
      </c>
      <c r="E8" s="2" t="s">
        <v>23</v>
      </c>
      <c r="F8" s="2" t="s">
        <v>29</v>
      </c>
      <c r="G8" s="2" t="s">
        <v>32</v>
      </c>
      <c r="H8" s="38" t="s">
        <v>222</v>
      </c>
      <c r="I8" s="35">
        <v>15</v>
      </c>
      <c r="J8" s="35">
        <v>15</v>
      </c>
      <c r="K8" s="35">
        <v>15</v>
      </c>
      <c r="L8" s="35">
        <v>15</v>
      </c>
      <c r="M8" s="35"/>
    </row>
    <row r="9" spans="1:14" s="2" customFormat="1" x14ac:dyDescent="0.3">
      <c r="A9" s="2" t="s">
        <v>100</v>
      </c>
      <c r="B9" s="2" t="s">
        <v>1</v>
      </c>
      <c r="C9" s="2" t="s">
        <v>11</v>
      </c>
      <c r="D9" s="2" t="s">
        <v>10</v>
      </c>
      <c r="E9" s="2" t="s">
        <v>20</v>
      </c>
      <c r="F9" s="2" t="s">
        <v>27</v>
      </c>
      <c r="G9" s="2" t="s">
        <v>31</v>
      </c>
      <c r="H9" s="34"/>
      <c r="I9" s="34"/>
      <c r="J9" s="34"/>
      <c r="K9" s="34"/>
      <c r="L9" s="34"/>
      <c r="M9" s="34"/>
    </row>
    <row r="10" spans="1:14" s="2" customFormat="1" x14ac:dyDescent="0.3">
      <c r="A10" s="2" t="s">
        <v>157</v>
      </c>
      <c r="B10" s="2" t="s">
        <v>4</v>
      </c>
      <c r="C10" s="2" t="s">
        <v>11</v>
      </c>
      <c r="D10" s="2" t="s">
        <v>10</v>
      </c>
      <c r="E10" s="2" t="s">
        <v>16</v>
      </c>
      <c r="F10" s="2" t="s">
        <v>26</v>
      </c>
      <c r="G10" s="2" t="s">
        <v>31</v>
      </c>
      <c r="H10" s="34" t="s">
        <v>422</v>
      </c>
      <c r="I10" s="34" t="s">
        <v>419</v>
      </c>
      <c r="J10" s="34" t="s">
        <v>420</v>
      </c>
      <c r="K10" s="34" t="s">
        <v>421</v>
      </c>
      <c r="L10" s="34" t="s">
        <v>420</v>
      </c>
      <c r="M10" s="34"/>
    </row>
    <row r="11" spans="1:14" s="2" customFormat="1" x14ac:dyDescent="0.3">
      <c r="A11" s="2" t="s">
        <v>161</v>
      </c>
      <c r="B11" s="2" t="s">
        <v>4</v>
      </c>
      <c r="C11" s="2" t="s">
        <v>11</v>
      </c>
      <c r="D11" s="2" t="s">
        <v>10</v>
      </c>
      <c r="E11" s="2" t="s">
        <v>16</v>
      </c>
      <c r="F11" s="2" t="s">
        <v>26</v>
      </c>
      <c r="G11" s="2" t="s">
        <v>31</v>
      </c>
      <c r="H11" s="34" t="s">
        <v>423</v>
      </c>
      <c r="I11" s="34">
        <v>0</v>
      </c>
      <c r="J11" s="34">
        <v>0</v>
      </c>
      <c r="K11" s="34">
        <v>0</v>
      </c>
      <c r="L11" s="34">
        <v>0</v>
      </c>
      <c r="M11" s="34"/>
    </row>
    <row r="12" spans="1:14" s="2" customFormat="1" x14ac:dyDescent="0.3">
      <c r="A12" s="2" t="s">
        <v>176</v>
      </c>
      <c r="B12" s="2" t="s">
        <v>3</v>
      </c>
      <c r="C12" s="2" t="s">
        <v>11</v>
      </c>
      <c r="D12" s="2" t="s">
        <v>10</v>
      </c>
      <c r="E12" s="2" t="s">
        <v>16</v>
      </c>
      <c r="F12" s="2" t="s">
        <v>26</v>
      </c>
      <c r="G12" s="2" t="s">
        <v>32</v>
      </c>
      <c r="H12" s="34" t="s">
        <v>424</v>
      </c>
      <c r="I12" s="34">
        <v>0</v>
      </c>
      <c r="J12" s="34">
        <v>100</v>
      </c>
      <c r="K12" s="34">
        <v>100</v>
      </c>
      <c r="L12" s="34">
        <v>100</v>
      </c>
      <c r="M12" s="34"/>
    </row>
    <row r="13" spans="1:14" s="2" customFormat="1" x14ac:dyDescent="0.3">
      <c r="A13" s="2" t="s">
        <v>181</v>
      </c>
      <c r="B13" s="2" t="s">
        <v>4</v>
      </c>
      <c r="C13" s="2" t="s">
        <v>11</v>
      </c>
      <c r="D13" s="2" t="s">
        <v>10</v>
      </c>
      <c r="E13" s="2" t="s">
        <v>16</v>
      </c>
      <c r="F13" s="2" t="s">
        <v>26</v>
      </c>
      <c r="G13" s="2" t="s">
        <v>33</v>
      </c>
      <c r="H13" s="34" t="s">
        <v>425</v>
      </c>
      <c r="I13" s="34">
        <v>0</v>
      </c>
      <c r="J13" s="34">
        <v>0</v>
      </c>
      <c r="K13" s="34">
        <v>0</v>
      </c>
      <c r="L13" s="34">
        <v>0</v>
      </c>
      <c r="M13" s="34"/>
    </row>
    <row r="14" spans="1:14" s="2" customFormat="1" x14ac:dyDescent="0.3">
      <c r="A14" s="2" t="s">
        <v>187</v>
      </c>
      <c r="B14" s="2" t="s">
        <v>6</v>
      </c>
      <c r="C14" s="2" t="s">
        <v>11</v>
      </c>
      <c r="D14" s="2" t="s">
        <v>10</v>
      </c>
      <c r="E14" s="2" t="s">
        <v>16</v>
      </c>
      <c r="F14" s="2" t="s">
        <v>26</v>
      </c>
      <c r="G14" s="2" t="s">
        <v>32</v>
      </c>
      <c r="H14" s="34"/>
      <c r="I14" s="34"/>
      <c r="J14" s="34"/>
      <c r="K14" s="34"/>
      <c r="L14" s="34"/>
      <c r="M14" s="34"/>
    </row>
    <row r="15" spans="1:14" s="2" customFormat="1" x14ac:dyDescent="0.3">
      <c r="A15" s="2" t="s">
        <v>193</v>
      </c>
      <c r="B15" s="2" t="s">
        <v>6</v>
      </c>
      <c r="C15" s="2" t="s">
        <v>11</v>
      </c>
      <c r="D15" s="2" t="s">
        <v>10</v>
      </c>
      <c r="E15" s="2" t="s">
        <v>16</v>
      </c>
      <c r="F15" s="2" t="s">
        <v>26</v>
      </c>
      <c r="G15" s="2" t="s">
        <v>32</v>
      </c>
    </row>
    <row r="16" spans="1:14" s="2" customFormat="1" x14ac:dyDescent="0.3">
      <c r="A16" s="2" t="s">
        <v>198</v>
      </c>
      <c r="B16" s="2" t="s">
        <v>6</v>
      </c>
      <c r="C16" s="2" t="s">
        <v>11</v>
      </c>
      <c r="D16" s="2" t="s">
        <v>10</v>
      </c>
      <c r="E16" s="2" t="s">
        <v>16</v>
      </c>
      <c r="F16" s="2" t="s">
        <v>26</v>
      </c>
      <c r="G16" s="2" t="s">
        <v>32</v>
      </c>
    </row>
    <row r="17" spans="3:7" x14ac:dyDescent="0.3">
      <c r="C17" s="9">
        <f>COUNTA(C2:C16)</f>
        <v>15</v>
      </c>
      <c r="D17" s="24" t="s">
        <v>274</v>
      </c>
      <c r="E17" s="24" t="s">
        <v>300</v>
      </c>
      <c r="F17" s="24" t="s">
        <v>309</v>
      </c>
      <c r="G17" s="24" t="s">
        <v>300</v>
      </c>
    </row>
    <row r="18" spans="3:7" x14ac:dyDescent="0.3">
      <c r="D18" s="24" t="s">
        <v>288</v>
      </c>
      <c r="E18" s="24" t="s">
        <v>288</v>
      </c>
      <c r="F18" s="24" t="s">
        <v>288</v>
      </c>
      <c r="G18" s="24" t="s">
        <v>288</v>
      </c>
    </row>
    <row r="19" spans="3:7" x14ac:dyDescent="0.3">
      <c r="D19" s="24" t="s">
        <v>275</v>
      </c>
      <c r="E19" s="24" t="s">
        <v>275</v>
      </c>
      <c r="F19" s="24" t="s">
        <v>275</v>
      </c>
      <c r="G19" s="24" t="s">
        <v>275</v>
      </c>
    </row>
    <row r="20" spans="3:7" s="22" customFormat="1" x14ac:dyDescent="0.3">
      <c r="D20" s="24" t="s">
        <v>299</v>
      </c>
      <c r="E20" s="24" t="s">
        <v>301</v>
      </c>
      <c r="F20" s="24" t="s">
        <v>310</v>
      </c>
      <c r="G20" s="24" t="s">
        <v>301</v>
      </c>
    </row>
    <row r="21" spans="3:7" s="22" customFormat="1" x14ac:dyDescent="0.3">
      <c r="C21" s="30" t="s">
        <v>211</v>
      </c>
      <c r="D21" s="30">
        <v>15</v>
      </c>
      <c r="E21" s="30">
        <v>15</v>
      </c>
      <c r="F21" s="30">
        <v>15</v>
      </c>
      <c r="G21" s="30">
        <v>15</v>
      </c>
    </row>
    <row r="22" spans="3:7" s="22" customFormat="1" x14ac:dyDescent="0.3"/>
    <row r="23" spans="3:7" s="22" customFormat="1" x14ac:dyDescent="0.3"/>
    <row r="24" spans="3:7" x14ac:dyDescent="0.3">
      <c r="D24" s="2" t="s">
        <v>304</v>
      </c>
      <c r="E24" s="2"/>
      <c r="F24" s="2"/>
    </row>
  </sheetData>
  <hyperlinks>
    <hyperlink ref="H8" location="'SN-CP'!C21:G21" display="Total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opLeftCell="F1" workbookViewId="0">
      <selection activeCell="J4" sqref="J4:M13"/>
    </sheetView>
  </sheetViews>
  <sheetFormatPr defaultRowHeight="14.4" x14ac:dyDescent="0.3"/>
  <cols>
    <col min="1" max="1" width="23.5546875" bestFit="1" customWidth="1"/>
    <col min="2" max="2" width="13.5546875" bestFit="1" customWidth="1"/>
    <col min="3" max="3" width="11.88671875" bestFit="1" customWidth="1"/>
    <col min="4" max="4" width="14.77734375" bestFit="1" customWidth="1"/>
    <col min="5" max="6" width="20.21875" bestFit="1" customWidth="1"/>
    <col min="7" max="7" width="14.77734375" customWidth="1"/>
    <col min="9" max="9" width="53.44140625" bestFit="1" customWidth="1"/>
    <col min="10" max="10" width="35.6640625" bestFit="1" customWidth="1"/>
    <col min="11" max="12" width="15.6640625" bestFit="1" customWidth="1"/>
    <col min="13" max="13" width="14.6640625" bestFit="1" customWidth="1"/>
    <col min="15" max="15" width="5.21875" bestFit="1" customWidth="1"/>
  </cols>
  <sheetData>
    <row r="1" spans="1:14" s="1" customFormat="1" x14ac:dyDescent="0.3">
      <c r="A1" s="1" t="s">
        <v>53</v>
      </c>
      <c r="B1" s="1" t="s">
        <v>0</v>
      </c>
      <c r="C1" s="1" t="s">
        <v>9</v>
      </c>
      <c r="D1" s="1" t="s">
        <v>12</v>
      </c>
      <c r="E1" s="1" t="s">
        <v>14</v>
      </c>
      <c r="F1" s="1" t="s">
        <v>25</v>
      </c>
      <c r="G1" s="1" t="s">
        <v>30</v>
      </c>
      <c r="I1" s="37" t="s">
        <v>272</v>
      </c>
      <c r="J1" s="37"/>
      <c r="K1" s="34"/>
      <c r="L1" s="34"/>
      <c r="M1" s="34"/>
      <c r="N1" s="34"/>
    </row>
    <row r="2" spans="1:14" s="10" customFormat="1" x14ac:dyDescent="0.3">
      <c r="A2" s="10" t="s">
        <v>205</v>
      </c>
      <c r="B2" s="10" t="s">
        <v>1</v>
      </c>
      <c r="C2" s="10" t="s">
        <v>10</v>
      </c>
      <c r="D2" s="10" t="s">
        <v>13</v>
      </c>
      <c r="E2" s="10" t="s">
        <v>36</v>
      </c>
      <c r="F2" s="10" t="str">
        <f t="shared" ref="F2:G5" si="0">E2</f>
        <v>MTB Detected</v>
      </c>
      <c r="G2" s="10" t="str">
        <f>F2</f>
        <v>MTB Detected</v>
      </c>
      <c r="I2" s="35" t="s">
        <v>265</v>
      </c>
      <c r="J2" s="35" t="s">
        <v>264</v>
      </c>
      <c r="K2" s="35" t="s">
        <v>14</v>
      </c>
      <c r="L2" s="35" t="s">
        <v>25</v>
      </c>
      <c r="M2" s="35" t="s">
        <v>30</v>
      </c>
      <c r="N2" s="35"/>
    </row>
    <row r="3" spans="1:14" s="10" customFormat="1" x14ac:dyDescent="0.3">
      <c r="A3" s="10" t="s">
        <v>206</v>
      </c>
      <c r="B3" s="10" t="s">
        <v>1</v>
      </c>
      <c r="C3" s="10" t="s">
        <v>10</v>
      </c>
      <c r="D3" s="10" t="s">
        <v>13</v>
      </c>
      <c r="E3" s="10" t="s">
        <v>37</v>
      </c>
      <c r="F3" s="10" t="str">
        <f t="shared" si="0"/>
        <v>MTB Not Detected</v>
      </c>
      <c r="G3" s="10" t="s">
        <v>36</v>
      </c>
      <c r="I3" s="35"/>
      <c r="J3" s="36" t="s">
        <v>270</v>
      </c>
      <c r="K3" s="35"/>
      <c r="L3" s="35"/>
      <c r="M3" s="35"/>
      <c r="N3" s="35"/>
    </row>
    <row r="4" spans="1:14" s="10" customFormat="1" x14ac:dyDescent="0.3">
      <c r="A4" s="10" t="s">
        <v>207</v>
      </c>
      <c r="B4" s="10" t="s">
        <v>1</v>
      </c>
      <c r="C4" s="10" t="s">
        <v>10</v>
      </c>
      <c r="D4" s="10" t="s">
        <v>13</v>
      </c>
      <c r="E4" s="10" t="s">
        <v>36</v>
      </c>
      <c r="F4" s="10" t="str">
        <f t="shared" si="0"/>
        <v>MTB Detected</v>
      </c>
      <c r="G4" s="10" t="str">
        <f t="shared" si="0"/>
        <v>MTB Detected</v>
      </c>
      <c r="I4" s="34" t="s">
        <v>245</v>
      </c>
      <c r="J4" s="34">
        <v>0</v>
      </c>
      <c r="K4" s="34">
        <v>0</v>
      </c>
      <c r="L4" s="34">
        <v>0</v>
      </c>
      <c r="M4" s="34">
        <v>0</v>
      </c>
      <c r="N4" s="35"/>
    </row>
    <row r="5" spans="1:14" s="10" customFormat="1" x14ac:dyDescent="0.3">
      <c r="A5" s="10" t="s">
        <v>208</v>
      </c>
      <c r="B5" s="10" t="s">
        <v>1</v>
      </c>
      <c r="C5" s="10" t="s">
        <v>10</v>
      </c>
      <c r="D5" s="10" t="s">
        <v>13</v>
      </c>
      <c r="E5" s="10" t="s">
        <v>36</v>
      </c>
      <c r="F5" s="10" t="str">
        <f t="shared" si="0"/>
        <v>MTB Detected</v>
      </c>
      <c r="G5" s="10" t="str">
        <f t="shared" si="0"/>
        <v>MTB Detected</v>
      </c>
      <c r="I5" s="34" t="s">
        <v>242</v>
      </c>
      <c r="J5" s="34">
        <v>0</v>
      </c>
      <c r="K5" s="34">
        <v>1</v>
      </c>
      <c r="L5" s="34">
        <v>1</v>
      </c>
      <c r="M5" s="34">
        <v>0</v>
      </c>
      <c r="N5" s="35"/>
    </row>
    <row r="6" spans="1:14" s="10" customFormat="1" x14ac:dyDescent="0.3">
      <c r="A6" s="15">
        <v>6</v>
      </c>
      <c r="B6" s="15" t="s">
        <v>6</v>
      </c>
      <c r="C6" s="10" t="s">
        <v>43</v>
      </c>
      <c r="D6" s="15" t="s">
        <v>13</v>
      </c>
      <c r="E6" s="10" t="s">
        <v>42</v>
      </c>
      <c r="F6" s="10" t="s">
        <v>42</v>
      </c>
      <c r="G6" s="10" t="s">
        <v>39</v>
      </c>
      <c r="I6" s="34" t="s">
        <v>243</v>
      </c>
      <c r="J6" s="34">
        <v>8</v>
      </c>
      <c r="K6" s="34">
        <v>7</v>
      </c>
      <c r="L6" s="34">
        <v>7</v>
      </c>
      <c r="M6" s="34">
        <v>8</v>
      </c>
      <c r="N6" s="35"/>
    </row>
    <row r="7" spans="1:14" s="10" customFormat="1" x14ac:dyDescent="0.3">
      <c r="A7" s="15">
        <v>11</v>
      </c>
      <c r="B7" s="15" t="s">
        <v>41</v>
      </c>
      <c r="C7" s="10" t="s">
        <v>43</v>
      </c>
      <c r="D7" s="15" t="s">
        <v>13</v>
      </c>
      <c r="E7" s="10" t="s">
        <v>42</v>
      </c>
      <c r="F7" s="10" t="s">
        <v>42</v>
      </c>
      <c r="G7" s="10" t="s">
        <v>39</v>
      </c>
      <c r="I7" s="34" t="s">
        <v>244</v>
      </c>
      <c r="J7" s="34">
        <v>0</v>
      </c>
      <c r="K7" s="34">
        <v>0</v>
      </c>
      <c r="L7" s="34">
        <v>0</v>
      </c>
      <c r="M7" s="34">
        <v>0</v>
      </c>
      <c r="N7" s="35"/>
    </row>
    <row r="8" spans="1:14" s="10" customFormat="1" x14ac:dyDescent="0.3">
      <c r="A8" s="15">
        <v>16</v>
      </c>
      <c r="B8" s="15" t="s">
        <v>6</v>
      </c>
      <c r="C8" s="10" t="s">
        <v>43</v>
      </c>
      <c r="D8" s="15" t="s">
        <v>13</v>
      </c>
      <c r="E8" s="10" t="s">
        <v>40</v>
      </c>
      <c r="F8" s="10" t="s">
        <v>40</v>
      </c>
      <c r="G8" s="10" t="s">
        <v>39</v>
      </c>
      <c r="I8" s="38" t="s">
        <v>222</v>
      </c>
      <c r="J8" s="35">
        <v>8</v>
      </c>
      <c r="K8" s="35">
        <v>8</v>
      </c>
      <c r="L8" s="35">
        <v>8</v>
      </c>
      <c r="M8" s="35">
        <v>8</v>
      </c>
      <c r="N8" s="35"/>
    </row>
    <row r="9" spans="1:14" s="10" customFormat="1" x14ac:dyDescent="0.3">
      <c r="A9" s="15">
        <v>20</v>
      </c>
      <c r="B9" s="15" t="s">
        <v>6</v>
      </c>
      <c r="C9" s="10" t="s">
        <v>43</v>
      </c>
      <c r="D9" s="15" t="s">
        <v>13</v>
      </c>
      <c r="E9" s="10" t="s">
        <v>42</v>
      </c>
      <c r="F9" s="10" t="s">
        <v>47</v>
      </c>
      <c r="G9" s="10" t="s">
        <v>39</v>
      </c>
      <c r="I9" s="34"/>
      <c r="J9" s="34"/>
      <c r="K9" s="34"/>
      <c r="L9" s="34"/>
      <c r="M9" s="34"/>
      <c r="N9" s="34"/>
    </row>
    <row r="10" spans="1:14" x14ac:dyDescent="0.3">
      <c r="C10" s="41">
        <f>COUNTA(C2:C9)</f>
        <v>8</v>
      </c>
      <c r="D10" s="24" t="s">
        <v>274</v>
      </c>
      <c r="E10" s="24" t="s">
        <v>274</v>
      </c>
      <c r="F10" s="24" t="s">
        <v>274</v>
      </c>
      <c r="G10" s="24" t="s">
        <v>314</v>
      </c>
      <c r="I10" s="34" t="s">
        <v>422</v>
      </c>
      <c r="J10" s="34">
        <v>0</v>
      </c>
      <c r="K10" s="34">
        <v>0</v>
      </c>
      <c r="L10" s="34">
        <v>0</v>
      </c>
      <c r="M10" s="34">
        <v>0</v>
      </c>
      <c r="N10" s="34"/>
    </row>
    <row r="11" spans="1:14" x14ac:dyDescent="0.3">
      <c r="C11" s="24"/>
      <c r="D11" s="24" t="s">
        <v>288</v>
      </c>
      <c r="E11" s="24" t="s">
        <v>312</v>
      </c>
      <c r="F11" s="24" t="s">
        <v>312</v>
      </c>
      <c r="G11" s="24" t="s">
        <v>288</v>
      </c>
      <c r="I11" s="34" t="s">
        <v>423</v>
      </c>
      <c r="J11" s="34" t="s">
        <v>417</v>
      </c>
      <c r="K11" s="34" t="s">
        <v>418</v>
      </c>
      <c r="L11" s="34" t="s">
        <v>418</v>
      </c>
      <c r="M11" s="34" t="s">
        <v>417</v>
      </c>
      <c r="N11" s="34"/>
    </row>
    <row r="12" spans="1:14" x14ac:dyDescent="0.3">
      <c r="C12" s="24"/>
      <c r="D12" s="24" t="s">
        <v>311</v>
      </c>
      <c r="E12" s="24" t="s">
        <v>313</v>
      </c>
      <c r="F12" s="24" t="s">
        <v>313</v>
      </c>
      <c r="G12" s="24" t="s">
        <v>311</v>
      </c>
      <c r="I12" s="34" t="s">
        <v>424</v>
      </c>
      <c r="J12" s="34">
        <v>0</v>
      </c>
      <c r="K12" s="34">
        <v>0</v>
      </c>
      <c r="L12" s="34">
        <v>0</v>
      </c>
      <c r="M12" s="34">
        <v>0</v>
      </c>
      <c r="N12" s="34"/>
    </row>
    <row r="13" spans="1:14" x14ac:dyDescent="0.3">
      <c r="C13" s="24"/>
      <c r="D13" s="24" t="s">
        <v>276</v>
      </c>
      <c r="E13" s="24" t="s">
        <v>279</v>
      </c>
      <c r="F13" s="24" t="s">
        <v>279</v>
      </c>
      <c r="G13" s="24" t="s">
        <v>279</v>
      </c>
      <c r="I13" s="34" t="s">
        <v>425</v>
      </c>
      <c r="J13" s="34">
        <v>0</v>
      </c>
      <c r="K13" s="34">
        <v>100</v>
      </c>
      <c r="L13" s="34">
        <v>100</v>
      </c>
      <c r="M13" s="34">
        <v>0</v>
      </c>
      <c r="N13" s="34"/>
    </row>
    <row r="14" spans="1:14" x14ac:dyDescent="0.3">
      <c r="C14" s="40" t="s">
        <v>222</v>
      </c>
      <c r="D14" s="40">
        <v>8</v>
      </c>
      <c r="E14" s="40">
        <v>8</v>
      </c>
      <c r="F14" s="40"/>
      <c r="G14" s="40">
        <v>8</v>
      </c>
      <c r="I14" s="34"/>
      <c r="J14" s="34"/>
      <c r="K14" s="34"/>
      <c r="L14" s="34"/>
      <c r="M14" s="34"/>
      <c r="N14" s="34"/>
    </row>
  </sheetData>
  <hyperlinks>
    <hyperlink ref="I8" location="'SP-CN'!C14:G14" display="Total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8"/>
  <sheetViews>
    <sheetView topLeftCell="F1" workbookViewId="0">
      <pane ySplit="1" topLeftCell="A267" activePane="bottomLeft" state="frozen"/>
      <selection pane="bottomLeft" activeCell="K292" sqref="K292"/>
    </sheetView>
  </sheetViews>
  <sheetFormatPr defaultRowHeight="14.4" x14ac:dyDescent="0.3"/>
  <cols>
    <col min="1" max="1" width="23.5546875" bestFit="1" customWidth="1"/>
    <col min="2" max="2" width="15.5546875" bestFit="1" customWidth="1"/>
    <col min="3" max="3" width="23.33203125" bestFit="1" customWidth="1"/>
    <col min="4" max="4" width="14.77734375" bestFit="1" customWidth="1"/>
    <col min="5" max="5" width="32.77734375" bestFit="1" customWidth="1"/>
    <col min="6" max="6" width="29.33203125" bestFit="1" customWidth="1"/>
    <col min="7" max="7" width="22.5546875" bestFit="1" customWidth="1"/>
    <col min="9" max="9" width="35.77734375" customWidth="1"/>
    <col min="10" max="10" width="12.77734375" customWidth="1"/>
    <col min="11" max="11" width="35.6640625" bestFit="1" customWidth="1"/>
    <col min="12" max="12" width="10.109375" bestFit="1" customWidth="1"/>
    <col min="13" max="13" width="8.21875" customWidth="1"/>
    <col min="14" max="14" width="4.21875" customWidth="1"/>
  </cols>
  <sheetData>
    <row r="1" spans="1:12" x14ac:dyDescent="0.3">
      <c r="A1" s="1" t="s">
        <v>53</v>
      </c>
      <c r="B1" s="1" t="s">
        <v>0</v>
      </c>
      <c r="C1" s="1" t="s">
        <v>9</v>
      </c>
      <c r="D1" s="1" t="s">
        <v>12</v>
      </c>
      <c r="E1" s="1" t="s">
        <v>14</v>
      </c>
      <c r="F1" s="1" t="s">
        <v>25</v>
      </c>
      <c r="G1" s="1" t="s">
        <v>30</v>
      </c>
      <c r="I1" s="19" t="s">
        <v>210</v>
      </c>
      <c r="J1" s="19" t="s">
        <v>211</v>
      </c>
      <c r="K1" s="19" t="s">
        <v>223</v>
      </c>
      <c r="L1" s="17"/>
    </row>
    <row r="2" spans="1:12" x14ac:dyDescent="0.3">
      <c r="A2" s="3" t="s">
        <v>54</v>
      </c>
      <c r="B2" s="3" t="s">
        <v>1</v>
      </c>
      <c r="C2" s="3" t="s">
        <v>10</v>
      </c>
      <c r="D2" s="3" t="s">
        <v>10</v>
      </c>
      <c r="E2" s="3" t="s">
        <v>15</v>
      </c>
      <c r="F2" s="3" t="s">
        <v>26</v>
      </c>
      <c r="G2" s="3" t="s">
        <v>31</v>
      </c>
      <c r="I2" s="17" t="s">
        <v>253</v>
      </c>
      <c r="J2" s="17">
        <v>125</v>
      </c>
      <c r="K2" s="17"/>
      <c r="L2" s="17"/>
    </row>
    <row r="3" spans="1:12" x14ac:dyDescent="0.3">
      <c r="A3" s="3" t="s">
        <v>55</v>
      </c>
      <c r="B3" s="3" t="s">
        <v>1</v>
      </c>
      <c r="C3" s="3" t="s">
        <v>10</v>
      </c>
      <c r="D3" s="3" t="s">
        <v>10</v>
      </c>
      <c r="E3" s="3" t="s">
        <v>15</v>
      </c>
      <c r="F3" s="3" t="s">
        <v>26</v>
      </c>
      <c r="G3" s="3" t="s">
        <v>31</v>
      </c>
      <c r="I3" s="17" t="s">
        <v>1</v>
      </c>
      <c r="J3" s="17">
        <v>117</v>
      </c>
      <c r="K3" s="19">
        <f>SUM($J$3:J3)</f>
        <v>117</v>
      </c>
      <c r="L3" s="17"/>
    </row>
    <row r="4" spans="1:12" x14ac:dyDescent="0.3">
      <c r="A4" s="3" t="s">
        <v>56</v>
      </c>
      <c r="B4" s="3" t="s">
        <v>1</v>
      </c>
      <c r="C4" s="3" t="s">
        <v>10</v>
      </c>
      <c r="D4" s="3" t="s">
        <v>10</v>
      </c>
      <c r="E4" s="3" t="s">
        <v>15</v>
      </c>
      <c r="F4" s="3" t="s">
        <v>26</v>
      </c>
      <c r="G4" s="3" t="s">
        <v>31</v>
      </c>
      <c r="I4" s="17" t="s">
        <v>254</v>
      </c>
      <c r="J4" s="17">
        <v>8</v>
      </c>
      <c r="K4" s="19">
        <f>SUM($J$3:J4)</f>
        <v>125</v>
      </c>
      <c r="L4" s="17"/>
    </row>
    <row r="5" spans="1:12" x14ac:dyDescent="0.3">
      <c r="A5" s="3" t="s">
        <v>57</v>
      </c>
      <c r="B5" s="3" t="s">
        <v>1</v>
      </c>
      <c r="C5" s="3" t="s">
        <v>10</v>
      </c>
      <c r="D5" s="3" t="s">
        <v>10</v>
      </c>
      <c r="E5" s="3" t="s">
        <v>15</v>
      </c>
      <c r="F5" s="3" t="s">
        <v>26</v>
      </c>
      <c r="G5" s="3" t="s">
        <v>31</v>
      </c>
      <c r="I5" s="17"/>
      <c r="J5" s="17"/>
      <c r="K5" s="17"/>
      <c r="L5" s="17"/>
    </row>
    <row r="6" spans="1:12" x14ac:dyDescent="0.3">
      <c r="A6" s="3" t="s">
        <v>58</v>
      </c>
      <c r="B6" s="3" t="s">
        <v>1</v>
      </c>
      <c r="C6" s="3" t="s">
        <v>10</v>
      </c>
      <c r="D6" s="3" t="s">
        <v>10</v>
      </c>
      <c r="E6" s="3" t="s">
        <v>15</v>
      </c>
      <c r="F6" s="3" t="s">
        <v>26</v>
      </c>
      <c r="G6" s="3" t="s">
        <v>31</v>
      </c>
      <c r="I6" s="17" t="s">
        <v>212</v>
      </c>
      <c r="J6" s="17">
        <v>3</v>
      </c>
      <c r="K6" s="19">
        <f>SUM($J$6:J6)</f>
        <v>3</v>
      </c>
      <c r="L6" s="17"/>
    </row>
    <row r="7" spans="1:12" x14ac:dyDescent="0.3">
      <c r="A7" s="3" t="s">
        <v>59</v>
      </c>
      <c r="B7" s="3" t="s">
        <v>1</v>
      </c>
      <c r="C7" s="3" t="s">
        <v>10</v>
      </c>
      <c r="D7" s="3" t="s">
        <v>10</v>
      </c>
      <c r="E7" s="3" t="s">
        <v>15</v>
      </c>
      <c r="F7" s="3" t="s">
        <v>26</v>
      </c>
      <c r="G7" s="3" t="s">
        <v>31</v>
      </c>
      <c r="I7" s="17" t="s">
        <v>220</v>
      </c>
      <c r="J7" s="17">
        <v>50</v>
      </c>
      <c r="K7" s="19">
        <f>SUM($J$6:J7)</f>
        <v>53</v>
      </c>
      <c r="L7" s="17"/>
    </row>
    <row r="8" spans="1:12" x14ac:dyDescent="0.3">
      <c r="A8" s="3" t="s">
        <v>60</v>
      </c>
      <c r="B8" s="3" t="s">
        <v>1</v>
      </c>
      <c r="C8" s="3" t="s">
        <v>10</v>
      </c>
      <c r="D8" s="3" t="s">
        <v>10</v>
      </c>
      <c r="E8" s="3" t="s">
        <v>15</v>
      </c>
      <c r="F8" s="3" t="s">
        <v>26</v>
      </c>
      <c r="G8" s="3" t="s">
        <v>31</v>
      </c>
      <c r="I8" s="17" t="s">
        <v>221</v>
      </c>
      <c r="J8" s="17">
        <v>72</v>
      </c>
      <c r="K8" s="19">
        <f>SUM($J$6:J8)</f>
        <v>125</v>
      </c>
      <c r="L8" s="17"/>
    </row>
    <row r="9" spans="1:12" x14ac:dyDescent="0.3">
      <c r="A9" s="3" t="s">
        <v>61</v>
      </c>
      <c r="B9" s="3" t="s">
        <v>1</v>
      </c>
      <c r="C9" s="3" t="s">
        <v>10</v>
      </c>
      <c r="D9" s="3" t="s">
        <v>10</v>
      </c>
      <c r="E9" s="3" t="s">
        <v>15</v>
      </c>
      <c r="F9" s="3" t="s">
        <v>26</v>
      </c>
      <c r="G9" s="3" t="s">
        <v>31</v>
      </c>
      <c r="I9" s="17"/>
      <c r="J9" s="17"/>
      <c r="K9" s="19"/>
      <c r="L9" s="17"/>
    </row>
    <row r="10" spans="1:12" x14ac:dyDescent="0.3">
      <c r="A10" s="2" t="s">
        <v>62</v>
      </c>
      <c r="B10" s="2" t="s">
        <v>1</v>
      </c>
      <c r="C10" s="2" t="s">
        <v>11</v>
      </c>
      <c r="D10" s="2" t="s">
        <v>10</v>
      </c>
      <c r="E10" s="2" t="s">
        <v>18</v>
      </c>
      <c r="F10" s="2" t="s">
        <v>26</v>
      </c>
      <c r="G10" s="2" t="s">
        <v>31</v>
      </c>
      <c r="I10" s="17" t="s">
        <v>224</v>
      </c>
      <c r="J10" s="17">
        <v>51</v>
      </c>
      <c r="K10" s="19">
        <f>SUM($J$10:J10)</f>
        <v>51</v>
      </c>
      <c r="L10" s="17"/>
    </row>
    <row r="11" spans="1:12" x14ac:dyDescent="0.3">
      <c r="A11" s="3" t="s">
        <v>63</v>
      </c>
      <c r="B11" s="3" t="s">
        <v>1</v>
      </c>
      <c r="C11" s="3" t="s">
        <v>10</v>
      </c>
      <c r="D11" s="3" t="s">
        <v>10</v>
      </c>
      <c r="E11" s="3" t="s">
        <v>18</v>
      </c>
      <c r="F11" s="3" t="s">
        <v>26</v>
      </c>
      <c r="G11" s="3" t="s">
        <v>32</v>
      </c>
      <c r="I11" s="17" t="s">
        <v>225</v>
      </c>
      <c r="J11" s="17">
        <v>74</v>
      </c>
      <c r="K11" s="19">
        <f>SUM($J$10:J11)</f>
        <v>125</v>
      </c>
      <c r="L11" s="17"/>
    </row>
    <row r="12" spans="1:12" x14ac:dyDescent="0.3">
      <c r="A12" s="3" t="s">
        <v>64</v>
      </c>
      <c r="B12" s="3" t="s">
        <v>1</v>
      </c>
      <c r="C12" s="3" t="s">
        <v>10</v>
      </c>
      <c r="D12" s="3" t="s">
        <v>10</v>
      </c>
      <c r="E12" s="3" t="s">
        <v>18</v>
      </c>
      <c r="F12" s="3" t="s">
        <v>26</v>
      </c>
      <c r="G12" s="3" t="s">
        <v>32</v>
      </c>
      <c r="I12" s="17"/>
      <c r="J12" s="17"/>
      <c r="K12" s="19"/>
      <c r="L12" s="17"/>
    </row>
    <row r="13" spans="1:12" x14ac:dyDescent="0.3">
      <c r="A13" s="3" t="s">
        <v>65</v>
      </c>
      <c r="B13" s="3" t="s">
        <v>1</v>
      </c>
      <c r="C13" s="3" t="s">
        <v>10</v>
      </c>
      <c r="D13" s="3" t="s">
        <v>10</v>
      </c>
      <c r="E13" s="3" t="s">
        <v>18</v>
      </c>
      <c r="F13" s="3" t="s">
        <v>26</v>
      </c>
      <c r="G13" s="3" t="s">
        <v>32</v>
      </c>
      <c r="I13" s="17" t="s">
        <v>235</v>
      </c>
      <c r="J13" s="17">
        <v>76</v>
      </c>
      <c r="K13" s="19">
        <f>SUM($J$13:J13)</f>
        <v>76</v>
      </c>
      <c r="L13" s="17"/>
    </row>
    <row r="14" spans="1:12" x14ac:dyDescent="0.3">
      <c r="A14" s="3" t="s">
        <v>66</v>
      </c>
      <c r="B14" s="3" t="s">
        <v>1</v>
      </c>
      <c r="C14" s="3" t="s">
        <v>10</v>
      </c>
      <c r="D14" s="3" t="s">
        <v>10</v>
      </c>
      <c r="E14" s="3" t="s">
        <v>18</v>
      </c>
      <c r="F14" s="3" t="s">
        <v>26</v>
      </c>
      <c r="G14" s="3" t="s">
        <v>32</v>
      </c>
      <c r="I14" s="17" t="s">
        <v>236</v>
      </c>
      <c r="J14" s="17">
        <v>47</v>
      </c>
      <c r="K14" s="19">
        <f>SUM($J$13:J14)</f>
        <v>123</v>
      </c>
      <c r="L14" s="17"/>
    </row>
    <row r="15" spans="1:12" x14ac:dyDescent="0.3">
      <c r="A15" s="3" t="s">
        <v>67</v>
      </c>
      <c r="B15" s="3" t="s">
        <v>1</v>
      </c>
      <c r="C15" s="3" t="s">
        <v>10</v>
      </c>
      <c r="D15" s="3" t="s">
        <v>10</v>
      </c>
      <c r="E15" s="3" t="s">
        <v>18</v>
      </c>
      <c r="F15" s="3" t="s">
        <v>26</v>
      </c>
      <c r="G15" s="3" t="s">
        <v>32</v>
      </c>
      <c r="I15" s="17" t="s">
        <v>227</v>
      </c>
      <c r="J15" s="17">
        <v>2</v>
      </c>
      <c r="K15" s="19">
        <f>SUM($J$13:J15)</f>
        <v>125</v>
      </c>
      <c r="L15" s="17"/>
    </row>
    <row r="16" spans="1:12" x14ac:dyDescent="0.3">
      <c r="A16" s="3" t="s">
        <v>68</v>
      </c>
      <c r="B16" s="3" t="s">
        <v>1</v>
      </c>
      <c r="C16" s="3" t="s">
        <v>10</v>
      </c>
      <c r="D16" s="3" t="s">
        <v>10</v>
      </c>
      <c r="E16" s="3" t="s">
        <v>18</v>
      </c>
      <c r="F16" s="3" t="s">
        <v>26</v>
      </c>
      <c r="G16" s="3" t="s">
        <v>32</v>
      </c>
      <c r="I16" s="17"/>
      <c r="J16" s="17"/>
      <c r="K16" s="19"/>
      <c r="L16" s="17"/>
    </row>
    <row r="17" spans="1:14" x14ac:dyDescent="0.3">
      <c r="A17" s="2" t="s">
        <v>70</v>
      </c>
      <c r="B17" s="2" t="s">
        <v>1</v>
      </c>
      <c r="C17" s="2" t="s">
        <v>11</v>
      </c>
      <c r="D17" s="2" t="s">
        <v>10</v>
      </c>
      <c r="E17" s="2" t="s">
        <v>18</v>
      </c>
      <c r="F17" s="2" t="s">
        <v>26</v>
      </c>
      <c r="G17" s="2" t="s">
        <v>32</v>
      </c>
      <c r="I17" s="17" t="s">
        <v>237</v>
      </c>
      <c r="J17" s="17">
        <v>49</v>
      </c>
      <c r="K17" s="19">
        <f>SUM($J$17:J17)</f>
        <v>49</v>
      </c>
      <c r="L17" s="17"/>
    </row>
    <row r="18" spans="1:14" x14ac:dyDescent="0.3">
      <c r="A18" s="2" t="s">
        <v>71</v>
      </c>
      <c r="B18" s="2" t="s">
        <v>1</v>
      </c>
      <c r="C18" s="2" t="s">
        <v>11</v>
      </c>
      <c r="D18" s="2" t="s">
        <v>10</v>
      </c>
      <c r="E18" s="2" t="s">
        <v>16</v>
      </c>
      <c r="F18" s="2" t="s">
        <v>26</v>
      </c>
      <c r="G18" s="2" t="s">
        <v>32</v>
      </c>
      <c r="I18" s="17" t="s">
        <v>238</v>
      </c>
      <c r="J18" s="17">
        <v>75</v>
      </c>
      <c r="K18" s="19">
        <f>SUM($J$17:J18)</f>
        <v>124</v>
      </c>
      <c r="L18" s="17"/>
    </row>
    <row r="19" spans="1:14" x14ac:dyDescent="0.3">
      <c r="A19" s="3" t="s">
        <v>73</v>
      </c>
      <c r="B19" s="3" t="s">
        <v>1</v>
      </c>
      <c r="C19" s="3" t="s">
        <v>10</v>
      </c>
      <c r="D19" s="3" t="s">
        <v>10</v>
      </c>
      <c r="E19" s="3" t="s">
        <v>17</v>
      </c>
      <c r="F19" s="3" t="s">
        <v>26</v>
      </c>
      <c r="G19" s="3" t="s">
        <v>31</v>
      </c>
      <c r="I19" s="17" t="s">
        <v>232</v>
      </c>
      <c r="J19" s="17">
        <v>1</v>
      </c>
      <c r="K19" s="19">
        <f>SUM($J$17:J19)</f>
        <v>125</v>
      </c>
      <c r="L19" s="17"/>
    </row>
    <row r="20" spans="1:14" x14ac:dyDescent="0.3">
      <c r="A20" s="3" t="s">
        <v>74</v>
      </c>
      <c r="B20" s="3" t="s">
        <v>1</v>
      </c>
      <c r="C20" s="3" t="s">
        <v>10</v>
      </c>
      <c r="D20" s="3" t="s">
        <v>10</v>
      </c>
      <c r="E20" s="3" t="s">
        <v>17</v>
      </c>
      <c r="F20" s="3" t="s">
        <v>26</v>
      </c>
      <c r="G20" s="3" t="s">
        <v>31</v>
      </c>
      <c r="I20" s="17" t="s">
        <v>231</v>
      </c>
      <c r="J20" s="17">
        <v>0</v>
      </c>
      <c r="K20" s="19">
        <f>SUM($J$17:J20)</f>
        <v>125</v>
      </c>
      <c r="L20" s="17"/>
    </row>
    <row r="21" spans="1:14" x14ac:dyDescent="0.3">
      <c r="A21" s="3" t="s">
        <v>75</v>
      </c>
      <c r="B21" s="3" t="s">
        <v>1</v>
      </c>
      <c r="C21" s="3" t="s">
        <v>10</v>
      </c>
      <c r="D21" s="3" t="s">
        <v>10</v>
      </c>
      <c r="E21" s="3" t="s">
        <v>17</v>
      </c>
      <c r="F21" s="3" t="s">
        <v>26</v>
      </c>
      <c r="G21" s="3" t="s">
        <v>31</v>
      </c>
      <c r="I21" s="17"/>
      <c r="J21" s="17"/>
      <c r="K21" s="19"/>
      <c r="L21" s="17"/>
    </row>
    <row r="22" spans="1:14" x14ac:dyDescent="0.3">
      <c r="A22" s="3" t="s">
        <v>76</v>
      </c>
      <c r="B22" s="3" t="s">
        <v>1</v>
      </c>
      <c r="C22" s="3" t="s">
        <v>10</v>
      </c>
      <c r="D22" s="3" t="s">
        <v>10</v>
      </c>
      <c r="E22" s="3" t="s">
        <v>17</v>
      </c>
      <c r="F22" s="3" t="s">
        <v>26</v>
      </c>
      <c r="G22" s="3" t="s">
        <v>31</v>
      </c>
      <c r="I22" s="17" t="s">
        <v>239</v>
      </c>
      <c r="J22" s="17">
        <v>107</v>
      </c>
      <c r="K22" s="19">
        <f>SUM($J$22:J22)</f>
        <v>107</v>
      </c>
      <c r="L22" s="17"/>
    </row>
    <row r="23" spans="1:14" x14ac:dyDescent="0.3">
      <c r="A23" s="3" t="s">
        <v>77</v>
      </c>
      <c r="B23" s="3" t="s">
        <v>1</v>
      </c>
      <c r="C23" s="3" t="s">
        <v>10</v>
      </c>
      <c r="D23" s="3" t="s">
        <v>10</v>
      </c>
      <c r="E23" s="3" t="s">
        <v>17</v>
      </c>
      <c r="F23" s="3" t="s">
        <v>26</v>
      </c>
      <c r="G23" s="3" t="s">
        <v>31</v>
      </c>
      <c r="I23" s="17" t="s">
        <v>240</v>
      </c>
      <c r="J23" s="17">
        <v>18</v>
      </c>
      <c r="K23" s="19">
        <f>SUM($J$22:J23)</f>
        <v>125</v>
      </c>
      <c r="L23" s="17"/>
    </row>
    <row r="24" spans="1:14" x14ac:dyDescent="0.3">
      <c r="A24" s="3" t="s">
        <v>78</v>
      </c>
      <c r="B24" s="3" t="s">
        <v>1</v>
      </c>
      <c r="C24" s="3" t="s">
        <v>10</v>
      </c>
      <c r="D24" s="3" t="s">
        <v>10</v>
      </c>
      <c r="E24" s="3" t="s">
        <v>17</v>
      </c>
      <c r="F24" s="3" t="s">
        <v>26</v>
      </c>
      <c r="G24" s="3" t="s">
        <v>31</v>
      </c>
      <c r="I24" s="17"/>
      <c r="J24" s="17"/>
      <c r="K24" s="17"/>
      <c r="L24" s="17"/>
    </row>
    <row r="25" spans="1:14" x14ac:dyDescent="0.3">
      <c r="A25" s="3" t="s">
        <v>79</v>
      </c>
      <c r="B25" s="3" t="s">
        <v>1</v>
      </c>
      <c r="C25" s="3" t="s">
        <v>10</v>
      </c>
      <c r="D25" s="3" t="s">
        <v>10</v>
      </c>
      <c r="E25" s="3" t="s">
        <v>17</v>
      </c>
      <c r="F25" s="3" t="s">
        <v>26</v>
      </c>
      <c r="G25" s="3" t="s">
        <v>31</v>
      </c>
      <c r="I25" s="26" t="s">
        <v>213</v>
      </c>
      <c r="J25" s="26">
        <v>65</v>
      </c>
      <c r="K25" s="19">
        <f>SUM($J$25:J25)</f>
        <v>65</v>
      </c>
      <c r="L25" s="17"/>
    </row>
    <row r="26" spans="1:14" x14ac:dyDescent="0.3">
      <c r="A26" s="3" t="s">
        <v>80</v>
      </c>
      <c r="B26" s="3" t="s">
        <v>1</v>
      </c>
      <c r="C26" s="3" t="s">
        <v>10</v>
      </c>
      <c r="D26" s="3" t="s">
        <v>10</v>
      </c>
      <c r="E26" s="3" t="s">
        <v>17</v>
      </c>
      <c r="F26" s="3" t="s">
        <v>26</v>
      </c>
      <c r="G26" s="3" t="s">
        <v>31</v>
      </c>
      <c r="I26" s="26" t="s">
        <v>214</v>
      </c>
      <c r="J26" s="26">
        <v>41</v>
      </c>
      <c r="K26" s="19">
        <f>SUM($J$25:J26)</f>
        <v>106</v>
      </c>
      <c r="L26" s="17"/>
    </row>
    <row r="27" spans="1:14" x14ac:dyDescent="0.3">
      <c r="A27" s="2" t="s">
        <v>94</v>
      </c>
      <c r="B27" s="2" t="s">
        <v>1</v>
      </c>
      <c r="C27" s="2" t="s">
        <v>11</v>
      </c>
      <c r="D27" s="2" t="s">
        <v>10</v>
      </c>
      <c r="E27" s="2" t="s">
        <v>16</v>
      </c>
      <c r="F27" s="2" t="s">
        <v>26</v>
      </c>
      <c r="G27" s="2" t="s">
        <v>32</v>
      </c>
      <c r="I27" s="26" t="s">
        <v>35</v>
      </c>
      <c r="J27" s="26">
        <v>9</v>
      </c>
      <c r="K27" s="19">
        <f>SUM($J$25:J27)</f>
        <v>115</v>
      </c>
      <c r="L27" s="17"/>
    </row>
    <row r="28" spans="1:14" x14ac:dyDescent="0.3">
      <c r="A28" s="3" t="s">
        <v>95</v>
      </c>
      <c r="B28" s="3" t="s">
        <v>1</v>
      </c>
      <c r="C28" s="3" t="s">
        <v>10</v>
      </c>
      <c r="D28" s="3" t="s">
        <v>10</v>
      </c>
      <c r="E28" s="3" t="s">
        <v>16</v>
      </c>
      <c r="F28" s="3" t="s">
        <v>26</v>
      </c>
      <c r="G28" s="3" t="s">
        <v>32</v>
      </c>
      <c r="I28" s="26" t="s">
        <v>215</v>
      </c>
      <c r="J28" s="26">
        <v>7</v>
      </c>
      <c r="K28" s="19">
        <f>SUM($J$25:J28)</f>
        <v>122</v>
      </c>
      <c r="L28" s="17"/>
      <c r="M28" t="s">
        <v>262</v>
      </c>
    </row>
    <row r="29" spans="1:14" x14ac:dyDescent="0.3">
      <c r="A29" s="2" t="s">
        <v>96</v>
      </c>
      <c r="B29" s="2" t="s">
        <v>1</v>
      </c>
      <c r="C29" s="2" t="s">
        <v>11</v>
      </c>
      <c r="D29" s="2" t="s">
        <v>10</v>
      </c>
      <c r="E29" s="2" t="s">
        <v>23</v>
      </c>
      <c r="F29" s="2" t="s">
        <v>29</v>
      </c>
      <c r="G29" s="2" t="s">
        <v>32</v>
      </c>
      <c r="I29" s="17"/>
      <c r="J29" s="17"/>
      <c r="K29" s="17"/>
      <c r="L29" s="17"/>
    </row>
    <row r="30" spans="1:14" x14ac:dyDescent="0.3">
      <c r="A30" s="3" t="s">
        <v>97</v>
      </c>
      <c r="B30" s="3" t="s">
        <v>1</v>
      </c>
      <c r="C30" s="3" t="s">
        <v>10</v>
      </c>
      <c r="D30" s="3" t="s">
        <v>10</v>
      </c>
      <c r="E30" s="3" t="s">
        <v>16</v>
      </c>
      <c r="F30" s="3" t="s">
        <v>26</v>
      </c>
      <c r="G30" s="3" t="s">
        <v>31</v>
      </c>
      <c r="I30" s="19"/>
      <c r="J30" s="19"/>
      <c r="K30" s="17"/>
      <c r="L30" s="17"/>
    </row>
    <row r="31" spans="1:14" x14ac:dyDescent="0.3">
      <c r="A31" s="3" t="s">
        <v>98</v>
      </c>
      <c r="B31" s="3" t="s">
        <v>1</v>
      </c>
      <c r="C31" s="3" t="s">
        <v>10</v>
      </c>
      <c r="D31" s="3" t="s">
        <v>10</v>
      </c>
      <c r="E31" s="3" t="s">
        <v>16</v>
      </c>
      <c r="F31" s="3" t="s">
        <v>26</v>
      </c>
      <c r="G31" s="3" t="s">
        <v>31</v>
      </c>
      <c r="I31" s="17"/>
      <c r="J31" s="18"/>
      <c r="K31" s="19"/>
      <c r="L31" s="17"/>
    </row>
    <row r="32" spans="1:14" x14ac:dyDescent="0.3">
      <c r="A32" s="3" t="s">
        <v>99</v>
      </c>
      <c r="B32" s="3" t="s">
        <v>1</v>
      </c>
      <c r="C32" s="3" t="s">
        <v>10</v>
      </c>
      <c r="D32" s="3" t="s">
        <v>10</v>
      </c>
      <c r="E32" s="3" t="s">
        <v>16</v>
      </c>
      <c r="F32" s="3" t="s">
        <v>26</v>
      </c>
      <c r="G32" s="3" t="s">
        <v>31</v>
      </c>
      <c r="I32" s="37"/>
      <c r="J32" s="37" t="s">
        <v>315</v>
      </c>
      <c r="K32" s="34"/>
      <c r="L32" s="34"/>
      <c r="M32" s="34"/>
      <c r="N32" s="34"/>
    </row>
    <row r="33" spans="1:14" x14ac:dyDescent="0.3">
      <c r="A33" s="2" t="s">
        <v>100</v>
      </c>
      <c r="B33" s="2" t="s">
        <v>1</v>
      </c>
      <c r="C33" s="2" t="s">
        <v>11</v>
      </c>
      <c r="D33" s="2" t="s">
        <v>10</v>
      </c>
      <c r="E33" s="2" t="s">
        <v>20</v>
      </c>
      <c r="F33" s="2" t="s">
        <v>27</v>
      </c>
      <c r="G33" s="2" t="s">
        <v>31</v>
      </c>
      <c r="I33" s="35" t="s">
        <v>265</v>
      </c>
      <c r="J33" s="35" t="s">
        <v>264</v>
      </c>
      <c r="K33" s="35" t="s">
        <v>14</v>
      </c>
      <c r="L33" s="35" t="s">
        <v>25</v>
      </c>
      <c r="M33" s="35" t="s">
        <v>30</v>
      </c>
      <c r="N33" s="35"/>
    </row>
    <row r="34" spans="1:14" x14ac:dyDescent="0.3">
      <c r="A34" s="11" t="s">
        <v>127</v>
      </c>
      <c r="B34" s="11" t="s">
        <v>6</v>
      </c>
      <c r="C34" s="11" t="s">
        <v>11</v>
      </c>
      <c r="D34" s="11" t="s">
        <v>13</v>
      </c>
      <c r="E34" s="11" t="s">
        <v>20</v>
      </c>
      <c r="F34" s="11" t="s">
        <v>26</v>
      </c>
      <c r="G34" s="11" t="s">
        <v>32</v>
      </c>
      <c r="I34" s="35"/>
      <c r="J34" s="36"/>
      <c r="K34" s="35"/>
      <c r="L34" s="35"/>
      <c r="M34" s="35"/>
      <c r="N34" s="35"/>
    </row>
    <row r="35" spans="1:14" x14ac:dyDescent="0.3">
      <c r="A35" s="3" t="s">
        <v>128</v>
      </c>
      <c r="B35" s="3" t="s">
        <v>6</v>
      </c>
      <c r="C35" s="3" t="s">
        <v>10</v>
      </c>
      <c r="D35" s="3" t="s">
        <v>10</v>
      </c>
      <c r="E35" s="3" t="s">
        <v>16</v>
      </c>
      <c r="F35" s="3" t="s">
        <v>26</v>
      </c>
      <c r="G35" s="3" t="s">
        <v>32</v>
      </c>
      <c r="I35" s="34" t="s">
        <v>245</v>
      </c>
      <c r="J35" s="34">
        <v>41</v>
      </c>
      <c r="K35" s="34">
        <v>44</v>
      </c>
      <c r="L35" s="34">
        <v>39</v>
      </c>
      <c r="M35" s="34">
        <v>40</v>
      </c>
      <c r="N35" s="35"/>
    </row>
    <row r="36" spans="1:14" x14ac:dyDescent="0.3">
      <c r="A36" s="3" t="s">
        <v>129</v>
      </c>
      <c r="B36" s="3" t="s">
        <v>6</v>
      </c>
      <c r="C36" s="3" t="s">
        <v>10</v>
      </c>
      <c r="D36" s="3" t="s">
        <v>10</v>
      </c>
      <c r="E36" s="3" t="s">
        <v>16</v>
      </c>
      <c r="F36" s="3" t="s">
        <v>26</v>
      </c>
      <c r="G36" s="3" t="s">
        <v>34</v>
      </c>
      <c r="I36" s="34" t="s">
        <v>242</v>
      </c>
      <c r="J36" s="34">
        <v>65</v>
      </c>
      <c r="K36" s="34">
        <v>41</v>
      </c>
      <c r="L36" s="34">
        <v>65</v>
      </c>
      <c r="M36" s="34">
        <v>8</v>
      </c>
      <c r="N36" s="35"/>
    </row>
    <row r="37" spans="1:14" x14ac:dyDescent="0.3">
      <c r="A37" s="3" t="s">
        <v>130</v>
      </c>
      <c r="B37" s="3" t="s">
        <v>6</v>
      </c>
      <c r="C37" s="3" t="s">
        <v>10</v>
      </c>
      <c r="D37" s="3" t="s">
        <v>10</v>
      </c>
      <c r="E37" s="3" t="s">
        <v>16</v>
      </c>
      <c r="F37" s="3" t="s">
        <v>26</v>
      </c>
      <c r="G37" s="3" t="s">
        <v>34</v>
      </c>
      <c r="I37" s="34" t="s">
        <v>243</v>
      </c>
      <c r="J37" s="34">
        <v>7</v>
      </c>
      <c r="K37" s="34">
        <v>29</v>
      </c>
      <c r="L37" s="34">
        <v>7</v>
      </c>
      <c r="M37" s="34">
        <v>64</v>
      </c>
      <c r="N37" s="35"/>
    </row>
    <row r="38" spans="1:14" x14ac:dyDescent="0.3">
      <c r="A38" s="3" t="s">
        <v>131</v>
      </c>
      <c r="B38" s="3" t="s">
        <v>6</v>
      </c>
      <c r="C38" s="3" t="s">
        <v>10</v>
      </c>
      <c r="D38" s="3" t="s">
        <v>10</v>
      </c>
      <c r="E38" s="3" t="s">
        <v>16</v>
      </c>
      <c r="F38" s="3" t="s">
        <v>26</v>
      </c>
      <c r="G38" s="3" t="s">
        <v>34</v>
      </c>
      <c r="I38" s="34" t="s">
        <v>244</v>
      </c>
      <c r="J38" s="34">
        <v>9</v>
      </c>
      <c r="K38" s="34">
        <v>6</v>
      </c>
      <c r="L38" s="34">
        <v>10</v>
      </c>
      <c r="M38" s="34">
        <v>10</v>
      </c>
      <c r="N38" s="35"/>
    </row>
    <row r="39" spans="1:14" x14ac:dyDescent="0.3">
      <c r="A39" s="3" t="s">
        <v>132</v>
      </c>
      <c r="B39" s="3" t="s">
        <v>6</v>
      </c>
      <c r="C39" s="3" t="s">
        <v>10</v>
      </c>
      <c r="D39" s="3" t="s">
        <v>10</v>
      </c>
      <c r="E39" s="3" t="s">
        <v>16</v>
      </c>
      <c r="F39" s="3" t="s">
        <v>26</v>
      </c>
      <c r="G39" s="3" t="s">
        <v>34</v>
      </c>
      <c r="I39" s="35" t="s">
        <v>222</v>
      </c>
      <c r="J39" s="35">
        <f>SUM(J35:J38)</f>
        <v>122</v>
      </c>
      <c r="K39" s="35" t="s">
        <v>342</v>
      </c>
      <c r="L39" s="35" t="s">
        <v>344</v>
      </c>
      <c r="M39" s="35">
        <f>SUM(M35:M38)</f>
        <v>122</v>
      </c>
      <c r="N39" s="35"/>
    </row>
    <row r="40" spans="1:14" x14ac:dyDescent="0.3">
      <c r="A40" s="3" t="s">
        <v>133</v>
      </c>
      <c r="B40" s="3" t="s">
        <v>6</v>
      </c>
      <c r="C40" s="3" t="s">
        <v>10</v>
      </c>
      <c r="D40" s="3" t="s">
        <v>10</v>
      </c>
      <c r="E40" s="3" t="s">
        <v>16</v>
      </c>
      <c r="F40" s="3" t="s">
        <v>26</v>
      </c>
      <c r="G40" s="3" t="s">
        <v>34</v>
      </c>
      <c r="I40" s="34"/>
      <c r="J40" s="34"/>
      <c r="K40" s="34"/>
      <c r="L40" s="34"/>
      <c r="M40" s="34"/>
      <c r="N40" s="34"/>
    </row>
    <row r="41" spans="1:14" x14ac:dyDescent="0.3">
      <c r="A41" s="3" t="s">
        <v>134</v>
      </c>
      <c r="B41" s="3" t="s">
        <v>6</v>
      </c>
      <c r="C41" s="3" t="s">
        <v>10</v>
      </c>
      <c r="D41" s="3" t="s">
        <v>10</v>
      </c>
      <c r="E41" s="3" t="s">
        <v>16</v>
      </c>
      <c r="F41" s="3" t="s">
        <v>26</v>
      </c>
      <c r="G41" s="3" t="s">
        <v>34</v>
      </c>
      <c r="I41" s="34" t="s">
        <v>422</v>
      </c>
      <c r="J41" s="34" t="s">
        <v>389</v>
      </c>
      <c r="K41" s="34" t="s">
        <v>393</v>
      </c>
      <c r="L41" s="34" t="s">
        <v>397</v>
      </c>
      <c r="M41" s="34" t="s">
        <v>400</v>
      </c>
      <c r="N41" s="34"/>
    </row>
    <row r="42" spans="1:14" x14ac:dyDescent="0.3">
      <c r="A42" s="3" t="s">
        <v>135</v>
      </c>
      <c r="B42" s="3" t="s">
        <v>6</v>
      </c>
      <c r="C42" s="3" t="s">
        <v>10</v>
      </c>
      <c r="D42" s="3" t="s">
        <v>10</v>
      </c>
      <c r="E42" s="3" t="s">
        <v>16</v>
      </c>
      <c r="F42" s="3" t="s">
        <v>26</v>
      </c>
      <c r="G42" s="3" t="s">
        <v>34</v>
      </c>
      <c r="I42" s="34" t="s">
        <v>423</v>
      </c>
      <c r="J42" s="34" t="s">
        <v>390</v>
      </c>
      <c r="K42" s="34" t="s">
        <v>394</v>
      </c>
      <c r="L42" s="34" t="s">
        <v>390</v>
      </c>
      <c r="M42" s="34" t="s">
        <v>401</v>
      </c>
      <c r="N42" s="34"/>
    </row>
    <row r="43" spans="1:14" x14ac:dyDescent="0.3">
      <c r="A43" s="3" t="s">
        <v>136</v>
      </c>
      <c r="B43" s="3" t="s">
        <v>6</v>
      </c>
      <c r="C43" s="3" t="s">
        <v>10</v>
      </c>
      <c r="D43" s="3" t="s">
        <v>10</v>
      </c>
      <c r="E43" s="3" t="s">
        <v>16</v>
      </c>
      <c r="F43" s="3" t="s">
        <v>26</v>
      </c>
      <c r="G43" s="3" t="s">
        <v>34</v>
      </c>
      <c r="I43" s="34" t="s">
        <v>424</v>
      </c>
      <c r="J43" s="34" t="s">
        <v>391</v>
      </c>
      <c r="K43" s="34" t="s">
        <v>395</v>
      </c>
      <c r="L43" s="34" t="s">
        <v>398</v>
      </c>
      <c r="M43" s="34" t="s">
        <v>402</v>
      </c>
      <c r="N43" s="34"/>
    </row>
    <row r="44" spans="1:14" x14ac:dyDescent="0.3">
      <c r="A44" s="3" t="s">
        <v>137</v>
      </c>
      <c r="B44" s="3" t="s">
        <v>6</v>
      </c>
      <c r="C44" s="3" t="s">
        <v>10</v>
      </c>
      <c r="D44" s="3" t="s">
        <v>10</v>
      </c>
      <c r="E44" s="3" t="s">
        <v>16</v>
      </c>
      <c r="F44" s="3" t="s">
        <v>26</v>
      </c>
      <c r="G44" s="3" t="s">
        <v>34</v>
      </c>
      <c r="I44" s="34" t="s">
        <v>425</v>
      </c>
      <c r="J44" s="34" t="s">
        <v>392</v>
      </c>
      <c r="K44" s="34" t="s">
        <v>396</v>
      </c>
      <c r="L44" s="34" t="s">
        <v>399</v>
      </c>
      <c r="M44" s="34" t="s">
        <v>403</v>
      </c>
      <c r="N44" s="34"/>
    </row>
    <row r="45" spans="1:14" x14ac:dyDescent="0.3">
      <c r="A45" s="3" t="s">
        <v>138</v>
      </c>
      <c r="B45" s="3" t="s">
        <v>6</v>
      </c>
      <c r="C45" s="3" t="s">
        <v>10</v>
      </c>
      <c r="D45" s="3" t="s">
        <v>10</v>
      </c>
      <c r="E45" s="3" t="s">
        <v>16</v>
      </c>
      <c r="F45" s="3" t="s">
        <v>26</v>
      </c>
      <c r="G45" s="3" t="s">
        <v>34</v>
      </c>
      <c r="I45" s="34" t="s">
        <v>343</v>
      </c>
      <c r="J45" s="34"/>
      <c r="K45" s="34" t="s">
        <v>345</v>
      </c>
      <c r="L45" s="34"/>
      <c r="M45" s="34"/>
      <c r="N45" s="34"/>
    </row>
    <row r="46" spans="1:14" x14ac:dyDescent="0.3">
      <c r="A46" s="3" t="s">
        <v>139</v>
      </c>
      <c r="B46" s="3" t="s">
        <v>6</v>
      </c>
      <c r="C46" s="3" t="s">
        <v>10</v>
      </c>
      <c r="D46" s="3" t="s">
        <v>10</v>
      </c>
      <c r="E46" s="3" t="s">
        <v>16</v>
      </c>
      <c r="F46" s="3" t="s">
        <v>26</v>
      </c>
      <c r="G46" s="3" t="s">
        <v>34</v>
      </c>
    </row>
    <row r="47" spans="1:14" x14ac:dyDescent="0.3">
      <c r="A47" s="3" t="s">
        <v>140</v>
      </c>
      <c r="B47" s="3" t="s">
        <v>6</v>
      </c>
      <c r="C47" s="3" t="s">
        <v>10</v>
      </c>
      <c r="D47" s="3" t="s">
        <v>10</v>
      </c>
      <c r="E47" s="3" t="s">
        <v>16</v>
      </c>
      <c r="F47" s="3" t="s">
        <v>26</v>
      </c>
      <c r="G47" s="3" t="s">
        <v>34</v>
      </c>
    </row>
    <row r="48" spans="1:14" x14ac:dyDescent="0.3">
      <c r="A48" s="3" t="s">
        <v>141</v>
      </c>
      <c r="B48" s="3" t="s">
        <v>6</v>
      </c>
      <c r="C48" s="3" t="s">
        <v>10</v>
      </c>
      <c r="D48" s="3" t="s">
        <v>10</v>
      </c>
      <c r="E48" s="3" t="s">
        <v>16</v>
      </c>
      <c r="F48" s="3" t="s">
        <v>26</v>
      </c>
      <c r="G48" s="3" t="s">
        <v>34</v>
      </c>
    </row>
    <row r="49" spans="1:7" x14ac:dyDescent="0.3">
      <c r="A49" s="3" t="s">
        <v>142</v>
      </c>
      <c r="B49" s="3" t="s">
        <v>6</v>
      </c>
      <c r="C49" s="3" t="s">
        <v>10</v>
      </c>
      <c r="D49" s="3" t="s">
        <v>10</v>
      </c>
      <c r="E49" s="3" t="s">
        <v>16</v>
      </c>
      <c r="F49" s="3" t="s">
        <v>26</v>
      </c>
      <c r="G49" s="3" t="s">
        <v>34</v>
      </c>
    </row>
    <row r="50" spans="1:7" x14ac:dyDescent="0.3">
      <c r="A50" s="3" t="s">
        <v>143</v>
      </c>
      <c r="B50" s="3" t="s">
        <v>6</v>
      </c>
      <c r="C50" s="3" t="s">
        <v>10</v>
      </c>
      <c r="D50" s="3" t="s">
        <v>10</v>
      </c>
      <c r="E50" s="3" t="s">
        <v>16</v>
      </c>
      <c r="F50" s="3" t="s">
        <v>26</v>
      </c>
      <c r="G50" s="3" t="s">
        <v>34</v>
      </c>
    </row>
    <row r="51" spans="1:7" x14ac:dyDescent="0.3">
      <c r="A51" s="3" t="s">
        <v>144</v>
      </c>
      <c r="B51" s="3" t="s">
        <v>6</v>
      </c>
      <c r="C51" s="3" t="s">
        <v>10</v>
      </c>
      <c r="D51" s="3" t="s">
        <v>10</v>
      </c>
      <c r="E51" s="3" t="s">
        <v>16</v>
      </c>
      <c r="F51" s="3" t="s">
        <v>26</v>
      </c>
      <c r="G51" s="3" t="s">
        <v>34</v>
      </c>
    </row>
    <row r="52" spans="1:7" x14ac:dyDescent="0.3">
      <c r="A52" s="3" t="s">
        <v>145</v>
      </c>
      <c r="B52" s="3" t="s">
        <v>6</v>
      </c>
      <c r="C52" s="3" t="s">
        <v>10</v>
      </c>
      <c r="D52" s="3" t="s">
        <v>10</v>
      </c>
      <c r="E52" s="3" t="s">
        <v>16</v>
      </c>
      <c r="F52" s="3" t="s">
        <v>26</v>
      </c>
      <c r="G52" s="3" t="s">
        <v>34</v>
      </c>
    </row>
    <row r="53" spans="1:7" x14ac:dyDescent="0.3">
      <c r="A53" s="3" t="s">
        <v>146</v>
      </c>
      <c r="B53" s="3" t="s">
        <v>6</v>
      </c>
      <c r="C53" s="3" t="s">
        <v>10</v>
      </c>
      <c r="D53" s="3" t="s">
        <v>10</v>
      </c>
      <c r="E53" s="3" t="s">
        <v>16</v>
      </c>
      <c r="F53" s="3" t="s">
        <v>26</v>
      </c>
      <c r="G53" s="3" t="s">
        <v>34</v>
      </c>
    </row>
    <row r="54" spans="1:7" x14ac:dyDescent="0.3">
      <c r="A54" s="3" t="s">
        <v>147</v>
      </c>
      <c r="B54" s="3" t="s">
        <v>6</v>
      </c>
      <c r="C54" s="3" t="s">
        <v>10</v>
      </c>
      <c r="D54" s="3" t="s">
        <v>10</v>
      </c>
      <c r="E54" s="3" t="s">
        <v>16</v>
      </c>
      <c r="F54" s="3" t="s">
        <v>26</v>
      </c>
      <c r="G54" s="3" t="s">
        <v>34</v>
      </c>
    </row>
    <row r="55" spans="1:7" x14ac:dyDescent="0.3">
      <c r="A55" s="3" t="s">
        <v>148</v>
      </c>
      <c r="B55" s="3" t="s">
        <v>6</v>
      </c>
      <c r="C55" s="3" t="s">
        <v>10</v>
      </c>
      <c r="D55" s="3" t="s">
        <v>10</v>
      </c>
      <c r="E55" s="3" t="s">
        <v>16</v>
      </c>
      <c r="F55" s="3" t="s">
        <v>26</v>
      </c>
      <c r="G55" s="3" t="s">
        <v>34</v>
      </c>
    </row>
    <row r="56" spans="1:7" x14ac:dyDescent="0.3">
      <c r="A56" s="3" t="s">
        <v>149</v>
      </c>
      <c r="B56" s="3" t="s">
        <v>6</v>
      </c>
      <c r="C56" s="3" t="s">
        <v>10</v>
      </c>
      <c r="D56" s="3" t="s">
        <v>10</v>
      </c>
      <c r="E56" s="3" t="s">
        <v>16</v>
      </c>
      <c r="F56" s="3" t="s">
        <v>26</v>
      </c>
      <c r="G56" s="3" t="s">
        <v>34</v>
      </c>
    </row>
    <row r="57" spans="1:7" x14ac:dyDescent="0.3">
      <c r="A57" s="3" t="s">
        <v>150</v>
      </c>
      <c r="B57" s="3" t="s">
        <v>6</v>
      </c>
      <c r="C57" s="3" t="s">
        <v>10</v>
      </c>
      <c r="D57" s="3" t="s">
        <v>10</v>
      </c>
      <c r="E57" s="3" t="s">
        <v>16</v>
      </c>
      <c r="F57" s="3" t="s">
        <v>26</v>
      </c>
      <c r="G57" s="3" t="s">
        <v>34</v>
      </c>
    </row>
    <row r="58" spans="1:7" x14ac:dyDescent="0.3">
      <c r="A58" s="3" t="s">
        <v>151</v>
      </c>
      <c r="B58" s="3" t="s">
        <v>6</v>
      </c>
      <c r="C58" s="3" t="s">
        <v>10</v>
      </c>
      <c r="D58" s="3" t="s">
        <v>10</v>
      </c>
      <c r="E58" s="3" t="s">
        <v>16</v>
      </c>
      <c r="F58" s="3" t="s">
        <v>26</v>
      </c>
      <c r="G58" s="3" t="s">
        <v>34</v>
      </c>
    </row>
    <row r="59" spans="1:7" x14ac:dyDescent="0.3">
      <c r="A59" s="3" t="s">
        <v>152</v>
      </c>
      <c r="B59" s="3" t="s">
        <v>6</v>
      </c>
      <c r="C59" s="3" t="s">
        <v>10</v>
      </c>
      <c r="D59" s="3" t="s">
        <v>10</v>
      </c>
      <c r="E59" s="3" t="s">
        <v>16</v>
      </c>
      <c r="F59" s="3" t="s">
        <v>26</v>
      </c>
      <c r="G59" s="3" t="s">
        <v>34</v>
      </c>
    </row>
    <row r="60" spans="1:7" x14ac:dyDescent="0.3">
      <c r="A60" s="3" t="s">
        <v>153</v>
      </c>
      <c r="B60" s="3" t="s">
        <v>6</v>
      </c>
      <c r="C60" s="3" t="s">
        <v>10</v>
      </c>
      <c r="D60" s="3" t="s">
        <v>10</v>
      </c>
      <c r="E60" s="3" t="s">
        <v>16</v>
      </c>
      <c r="F60" s="3" t="s">
        <v>26</v>
      </c>
      <c r="G60" s="3" t="s">
        <v>34</v>
      </c>
    </row>
    <row r="61" spans="1:7" x14ac:dyDescent="0.3">
      <c r="A61" s="3" t="s">
        <v>154</v>
      </c>
      <c r="B61" s="3" t="s">
        <v>6</v>
      </c>
      <c r="C61" s="3" t="s">
        <v>10</v>
      </c>
      <c r="D61" s="3" t="s">
        <v>10</v>
      </c>
      <c r="E61" s="3" t="s">
        <v>16</v>
      </c>
      <c r="F61" s="3" t="s">
        <v>26</v>
      </c>
      <c r="G61" s="3" t="s">
        <v>34</v>
      </c>
    </row>
    <row r="62" spans="1:7" x14ac:dyDescent="0.3">
      <c r="A62" s="3" t="s">
        <v>155</v>
      </c>
      <c r="B62" s="3" t="s">
        <v>6</v>
      </c>
      <c r="C62" s="3" t="s">
        <v>10</v>
      </c>
      <c r="D62" s="3" t="s">
        <v>10</v>
      </c>
      <c r="E62" s="3" t="s">
        <v>16</v>
      </c>
      <c r="F62" s="3" t="s">
        <v>26</v>
      </c>
      <c r="G62" s="3" t="s">
        <v>34</v>
      </c>
    </row>
    <row r="63" spans="1:7" x14ac:dyDescent="0.3">
      <c r="A63" s="3" t="s">
        <v>156</v>
      </c>
      <c r="B63" s="3" t="s">
        <v>6</v>
      </c>
      <c r="C63" s="3" t="s">
        <v>10</v>
      </c>
      <c r="D63" s="3" t="s">
        <v>10</v>
      </c>
      <c r="E63" s="3" t="s">
        <v>16</v>
      </c>
      <c r="F63" s="3" t="s">
        <v>26</v>
      </c>
      <c r="G63" s="3" t="s">
        <v>34</v>
      </c>
    </row>
    <row r="64" spans="1:7" x14ac:dyDescent="0.3">
      <c r="A64" s="3" t="s">
        <v>158</v>
      </c>
      <c r="B64" s="3" t="s">
        <v>7</v>
      </c>
      <c r="C64" s="3" t="s">
        <v>10</v>
      </c>
      <c r="D64" s="3" t="s">
        <v>10</v>
      </c>
      <c r="E64" s="3" t="s">
        <v>16</v>
      </c>
      <c r="F64" s="3" t="s">
        <v>26</v>
      </c>
      <c r="G64" s="3" t="s">
        <v>31</v>
      </c>
    </row>
    <row r="65" spans="1:7" x14ac:dyDescent="0.3">
      <c r="A65" s="3" t="s">
        <v>159</v>
      </c>
      <c r="B65" s="3" t="s">
        <v>7</v>
      </c>
      <c r="C65" s="3" t="s">
        <v>10</v>
      </c>
      <c r="D65" s="3" t="s">
        <v>10</v>
      </c>
      <c r="E65" s="3" t="s">
        <v>16</v>
      </c>
      <c r="F65" s="3" t="s">
        <v>26</v>
      </c>
      <c r="G65" s="3" t="s">
        <v>31</v>
      </c>
    </row>
    <row r="66" spans="1:7" x14ac:dyDescent="0.3">
      <c r="A66" s="3" t="s">
        <v>160</v>
      </c>
      <c r="B66" s="3" t="s">
        <v>7</v>
      </c>
      <c r="C66" s="3" t="s">
        <v>10</v>
      </c>
      <c r="D66" s="3" t="s">
        <v>10</v>
      </c>
      <c r="E66" s="3" t="s">
        <v>16</v>
      </c>
      <c r="F66" s="3" t="s">
        <v>26</v>
      </c>
      <c r="G66" s="3" t="s">
        <v>31</v>
      </c>
    </row>
    <row r="67" spans="1:7" x14ac:dyDescent="0.3">
      <c r="A67" s="11" t="s">
        <v>165</v>
      </c>
      <c r="B67" s="11" t="s">
        <v>6</v>
      </c>
      <c r="C67" s="11" t="s">
        <v>11</v>
      </c>
      <c r="D67" s="11" t="s">
        <v>13</v>
      </c>
      <c r="E67" s="11" t="s">
        <v>16</v>
      </c>
      <c r="F67" s="11" t="s">
        <v>26</v>
      </c>
      <c r="G67" s="11" t="s">
        <v>32</v>
      </c>
    </row>
    <row r="68" spans="1:7" x14ac:dyDescent="0.3">
      <c r="A68" s="3" t="s">
        <v>177</v>
      </c>
      <c r="B68" s="3" t="s">
        <v>7</v>
      </c>
      <c r="C68" s="3" t="s">
        <v>10</v>
      </c>
      <c r="D68" s="3" t="s">
        <v>10</v>
      </c>
      <c r="E68" s="3" t="s">
        <v>16</v>
      </c>
      <c r="F68" s="3" t="s">
        <v>26</v>
      </c>
      <c r="G68" s="3" t="s">
        <v>31</v>
      </c>
    </row>
    <row r="69" spans="1:7" x14ac:dyDescent="0.3">
      <c r="A69" s="3" t="s">
        <v>178</v>
      </c>
      <c r="B69" s="3" t="s">
        <v>7</v>
      </c>
      <c r="C69" s="3" t="s">
        <v>10</v>
      </c>
      <c r="D69" s="3" t="s">
        <v>10</v>
      </c>
      <c r="E69" s="3" t="s">
        <v>16</v>
      </c>
      <c r="F69" s="3" t="s">
        <v>26</v>
      </c>
      <c r="G69" s="3" t="s">
        <v>31</v>
      </c>
    </row>
    <row r="70" spans="1:7" x14ac:dyDescent="0.3">
      <c r="A70" s="3" t="s">
        <v>179</v>
      </c>
      <c r="B70" s="3" t="s">
        <v>7</v>
      </c>
      <c r="C70" s="3" t="s">
        <v>10</v>
      </c>
      <c r="D70" s="3" t="s">
        <v>10</v>
      </c>
      <c r="E70" s="3" t="s">
        <v>16</v>
      </c>
      <c r="F70" s="3" t="s">
        <v>26</v>
      </c>
      <c r="G70" s="3" t="s">
        <v>31</v>
      </c>
    </row>
    <row r="71" spans="1:7" x14ac:dyDescent="0.3">
      <c r="A71" s="3" t="s">
        <v>180</v>
      </c>
      <c r="B71" s="3" t="s">
        <v>7</v>
      </c>
      <c r="C71" s="3" t="s">
        <v>10</v>
      </c>
      <c r="D71" s="3" t="s">
        <v>10</v>
      </c>
      <c r="E71" s="3" t="s">
        <v>16</v>
      </c>
      <c r="F71" s="3" t="s">
        <v>26</v>
      </c>
      <c r="G71" s="3" t="s">
        <v>31</v>
      </c>
    </row>
    <row r="72" spans="1:7" x14ac:dyDescent="0.3">
      <c r="A72" s="2" t="s">
        <v>187</v>
      </c>
      <c r="B72" s="2" t="s">
        <v>6</v>
      </c>
      <c r="C72" s="2" t="s">
        <v>11</v>
      </c>
      <c r="D72" s="2" t="s">
        <v>10</v>
      </c>
      <c r="E72" s="2" t="s">
        <v>16</v>
      </c>
      <c r="F72" s="2" t="s">
        <v>26</v>
      </c>
      <c r="G72" s="2" t="s">
        <v>32</v>
      </c>
    </row>
    <row r="73" spans="1:7" x14ac:dyDescent="0.3">
      <c r="A73" s="2" t="s">
        <v>193</v>
      </c>
      <c r="B73" s="2" t="s">
        <v>6</v>
      </c>
      <c r="C73" s="2" t="s">
        <v>11</v>
      </c>
      <c r="D73" s="2" t="s">
        <v>10</v>
      </c>
      <c r="E73" s="2" t="s">
        <v>16</v>
      </c>
      <c r="F73" s="2" t="s">
        <v>26</v>
      </c>
      <c r="G73" s="2" t="s">
        <v>32</v>
      </c>
    </row>
    <row r="74" spans="1:7" x14ac:dyDescent="0.3">
      <c r="A74" s="3" t="s">
        <v>194</v>
      </c>
      <c r="B74" s="3" t="s">
        <v>6</v>
      </c>
      <c r="C74" s="3" t="s">
        <v>10</v>
      </c>
      <c r="D74" s="3" t="s">
        <v>10</v>
      </c>
      <c r="E74" s="3" t="s">
        <v>24</v>
      </c>
      <c r="F74" s="3" t="s">
        <v>26</v>
      </c>
      <c r="G74" s="3" t="s">
        <v>31</v>
      </c>
    </row>
    <row r="75" spans="1:7" x14ac:dyDescent="0.3">
      <c r="A75" s="3" t="s">
        <v>195</v>
      </c>
      <c r="B75" s="3" t="s">
        <v>6</v>
      </c>
      <c r="C75" s="3" t="s">
        <v>10</v>
      </c>
      <c r="D75" s="3" t="s">
        <v>10</v>
      </c>
      <c r="E75" s="3" t="s">
        <v>24</v>
      </c>
      <c r="F75" s="3" t="s">
        <v>26</v>
      </c>
      <c r="G75" s="3" t="s">
        <v>31</v>
      </c>
    </row>
    <row r="76" spans="1:7" x14ac:dyDescent="0.3">
      <c r="A76" s="11" t="s">
        <v>196</v>
      </c>
      <c r="B76" s="11" t="s">
        <v>6</v>
      </c>
      <c r="C76" s="11" t="s">
        <v>11</v>
      </c>
      <c r="D76" s="11" t="s">
        <v>13</v>
      </c>
      <c r="E76" s="11" t="s">
        <v>22</v>
      </c>
      <c r="F76" s="11" t="s">
        <v>22</v>
      </c>
      <c r="G76" s="11" t="s">
        <v>33</v>
      </c>
    </row>
    <row r="77" spans="1:7" x14ac:dyDescent="0.3">
      <c r="A77" s="2" t="s">
        <v>198</v>
      </c>
      <c r="B77" s="2" t="s">
        <v>6</v>
      </c>
      <c r="C77" s="2" t="s">
        <v>11</v>
      </c>
      <c r="D77" s="2" t="s">
        <v>10</v>
      </c>
      <c r="E77" s="2" t="s">
        <v>16</v>
      </c>
      <c r="F77" s="2" t="s">
        <v>26</v>
      </c>
      <c r="G77" s="2" t="s">
        <v>32</v>
      </c>
    </row>
    <row r="78" spans="1:7" x14ac:dyDescent="0.3">
      <c r="A78" s="6" t="s">
        <v>204</v>
      </c>
      <c r="B78" s="6" t="s">
        <v>1</v>
      </c>
      <c r="C78" s="6" t="s">
        <v>10</v>
      </c>
      <c r="D78" s="6" t="s">
        <v>10</v>
      </c>
      <c r="E78" s="6" t="s">
        <v>36</v>
      </c>
      <c r="F78" s="6" t="str">
        <f t="shared" ref="F78:G82" si="0">E78</f>
        <v>MTB Detected</v>
      </c>
      <c r="G78" s="6" t="str">
        <f t="shared" si="0"/>
        <v>MTB Detected</v>
      </c>
    </row>
    <row r="79" spans="1:7" x14ac:dyDescent="0.3">
      <c r="A79" s="10" t="s">
        <v>205</v>
      </c>
      <c r="B79" s="10" t="s">
        <v>1</v>
      </c>
      <c r="C79" s="10" t="s">
        <v>10</v>
      </c>
      <c r="D79" s="10" t="s">
        <v>13</v>
      </c>
      <c r="E79" s="10" t="s">
        <v>36</v>
      </c>
      <c r="F79" s="10" t="str">
        <f t="shared" si="0"/>
        <v>MTB Detected</v>
      </c>
      <c r="G79" s="10" t="str">
        <f>F79</f>
        <v>MTB Detected</v>
      </c>
    </row>
    <row r="80" spans="1:7" x14ac:dyDescent="0.3">
      <c r="A80" s="10" t="s">
        <v>206</v>
      </c>
      <c r="B80" s="10" t="s">
        <v>1</v>
      </c>
      <c r="C80" s="10" t="s">
        <v>10</v>
      </c>
      <c r="D80" s="10" t="s">
        <v>13</v>
      </c>
      <c r="E80" s="10" t="s">
        <v>37</v>
      </c>
      <c r="F80" s="10" t="str">
        <f t="shared" si="0"/>
        <v>MTB Not Detected</v>
      </c>
      <c r="G80" s="10" t="s">
        <v>36</v>
      </c>
    </row>
    <row r="81" spans="1:7" x14ac:dyDescent="0.3">
      <c r="A81" s="10" t="s">
        <v>207</v>
      </c>
      <c r="B81" s="10" t="s">
        <v>1</v>
      </c>
      <c r="C81" s="10" t="s">
        <v>10</v>
      </c>
      <c r="D81" s="10" t="s">
        <v>13</v>
      </c>
      <c r="E81" s="10" t="s">
        <v>36</v>
      </c>
      <c r="F81" s="10" t="str">
        <f t="shared" si="0"/>
        <v>MTB Detected</v>
      </c>
      <c r="G81" s="10" t="str">
        <f t="shared" si="0"/>
        <v>MTB Detected</v>
      </c>
    </row>
    <row r="82" spans="1:7" x14ac:dyDescent="0.3">
      <c r="A82" s="10" t="s">
        <v>208</v>
      </c>
      <c r="B82" s="10" t="s">
        <v>1</v>
      </c>
      <c r="C82" s="10" t="s">
        <v>10</v>
      </c>
      <c r="D82" s="10" t="s">
        <v>13</v>
      </c>
      <c r="E82" s="10" t="s">
        <v>36</v>
      </c>
      <c r="F82" s="10" t="str">
        <f t="shared" si="0"/>
        <v>MTB Detected</v>
      </c>
      <c r="G82" s="10" t="str">
        <f t="shared" si="0"/>
        <v>MTB Detected</v>
      </c>
    </row>
    <row r="83" spans="1:7" x14ac:dyDescent="0.3">
      <c r="A83" s="12">
        <v>1</v>
      </c>
      <c r="B83" s="12" t="s">
        <v>6</v>
      </c>
      <c r="C83" s="11" t="s">
        <v>38</v>
      </c>
      <c r="D83" s="12" t="s">
        <v>13</v>
      </c>
      <c r="E83" s="11" t="s">
        <v>39</v>
      </c>
      <c r="F83" s="11" t="s">
        <v>40</v>
      </c>
      <c r="G83" s="11" t="s">
        <v>39</v>
      </c>
    </row>
    <row r="84" spans="1:7" x14ac:dyDescent="0.3">
      <c r="A84" s="12">
        <v>3</v>
      </c>
      <c r="B84" s="12" t="s">
        <v>6</v>
      </c>
      <c r="C84" s="11" t="s">
        <v>38</v>
      </c>
      <c r="D84" s="12" t="s">
        <v>13</v>
      </c>
      <c r="E84" s="11" t="s">
        <v>42</v>
      </c>
      <c r="F84" s="11" t="s">
        <v>42</v>
      </c>
      <c r="G84" s="11" t="s">
        <v>39</v>
      </c>
    </row>
    <row r="85" spans="1:7" x14ac:dyDescent="0.3">
      <c r="A85" s="12">
        <v>4</v>
      </c>
      <c r="B85" s="12" t="s">
        <v>6</v>
      </c>
      <c r="C85" s="11" t="s">
        <v>38</v>
      </c>
      <c r="D85" s="12" t="s">
        <v>13</v>
      </c>
      <c r="E85" s="11" t="s">
        <v>42</v>
      </c>
      <c r="F85" s="11" t="s">
        <v>42</v>
      </c>
      <c r="G85" s="11" t="s">
        <v>39</v>
      </c>
    </row>
    <row r="86" spans="1:7" x14ac:dyDescent="0.3">
      <c r="A86" s="12">
        <v>5</v>
      </c>
      <c r="B86" s="12" t="s">
        <v>6</v>
      </c>
      <c r="C86" s="11" t="s">
        <v>38</v>
      </c>
      <c r="D86" s="12" t="s">
        <v>13</v>
      </c>
      <c r="E86" s="11" t="s">
        <v>40</v>
      </c>
      <c r="F86" s="11" t="s">
        <v>40</v>
      </c>
      <c r="G86" s="11" t="s">
        <v>39</v>
      </c>
    </row>
    <row r="87" spans="1:7" x14ac:dyDescent="0.3">
      <c r="A87" s="15">
        <v>6</v>
      </c>
      <c r="B87" s="15" t="s">
        <v>6</v>
      </c>
      <c r="C87" s="10" t="s">
        <v>43</v>
      </c>
      <c r="D87" s="15" t="s">
        <v>13</v>
      </c>
      <c r="E87" s="10" t="s">
        <v>42</v>
      </c>
      <c r="F87" s="10" t="s">
        <v>42</v>
      </c>
      <c r="G87" s="10" t="s">
        <v>39</v>
      </c>
    </row>
    <row r="88" spans="1:7" x14ac:dyDescent="0.3">
      <c r="A88" s="12">
        <v>7</v>
      </c>
      <c r="B88" s="12" t="s">
        <v>6</v>
      </c>
      <c r="C88" s="11" t="s">
        <v>38</v>
      </c>
      <c r="D88" s="12" t="s">
        <v>13</v>
      </c>
      <c r="E88" s="11" t="s">
        <v>40</v>
      </c>
      <c r="F88" s="11" t="s">
        <v>42</v>
      </c>
      <c r="G88" s="11" t="s">
        <v>39</v>
      </c>
    </row>
    <row r="89" spans="1:7" x14ac:dyDescent="0.3">
      <c r="A89" s="12">
        <v>8</v>
      </c>
      <c r="B89" s="12" t="s">
        <v>6</v>
      </c>
      <c r="C89" s="11" t="s">
        <v>38</v>
      </c>
      <c r="D89" s="12" t="s">
        <v>13</v>
      </c>
      <c r="E89" s="11" t="s">
        <v>40</v>
      </c>
      <c r="F89" s="11" t="s">
        <v>42</v>
      </c>
      <c r="G89" s="11" t="s">
        <v>39</v>
      </c>
    </row>
    <row r="90" spans="1:7" x14ac:dyDescent="0.3">
      <c r="A90" s="12">
        <v>9</v>
      </c>
      <c r="B90" s="12" t="s">
        <v>6</v>
      </c>
      <c r="C90" s="11" t="s">
        <v>38</v>
      </c>
      <c r="D90" s="12" t="s">
        <v>13</v>
      </c>
      <c r="E90" s="11" t="s">
        <v>40</v>
      </c>
      <c r="F90" s="11" t="s">
        <v>40</v>
      </c>
      <c r="G90" s="11" t="s">
        <v>39</v>
      </c>
    </row>
    <row r="91" spans="1:7" x14ac:dyDescent="0.3">
      <c r="A91" s="12">
        <v>10</v>
      </c>
      <c r="B91" s="12" t="s">
        <v>6</v>
      </c>
      <c r="C91" s="11" t="s">
        <v>38</v>
      </c>
      <c r="D91" s="12" t="s">
        <v>13</v>
      </c>
      <c r="E91" s="11" t="s">
        <v>40</v>
      </c>
      <c r="F91" s="11" t="s">
        <v>40</v>
      </c>
      <c r="G91" s="11" t="s">
        <v>39</v>
      </c>
    </row>
    <row r="92" spans="1:7" x14ac:dyDescent="0.3">
      <c r="A92" s="12">
        <v>12</v>
      </c>
      <c r="B92" s="12" t="s">
        <v>6</v>
      </c>
      <c r="C92" s="11" t="s">
        <v>38</v>
      </c>
      <c r="D92" s="12" t="s">
        <v>13</v>
      </c>
      <c r="E92" s="11" t="s">
        <v>42</v>
      </c>
      <c r="F92" s="11" t="s">
        <v>40</v>
      </c>
      <c r="G92" s="11" t="s">
        <v>39</v>
      </c>
    </row>
    <row r="93" spans="1:7" x14ac:dyDescent="0.3">
      <c r="A93" s="12">
        <v>14</v>
      </c>
      <c r="B93" s="12" t="s">
        <v>6</v>
      </c>
      <c r="C93" s="11" t="s">
        <v>38</v>
      </c>
      <c r="D93" s="12" t="s">
        <v>13</v>
      </c>
      <c r="E93" s="11" t="s">
        <v>40</v>
      </c>
      <c r="F93" s="11" t="s">
        <v>42</v>
      </c>
      <c r="G93" s="11" t="s">
        <v>39</v>
      </c>
    </row>
    <row r="94" spans="1:7" x14ac:dyDescent="0.3">
      <c r="A94" s="12">
        <v>15</v>
      </c>
      <c r="B94" s="12" t="s">
        <v>6</v>
      </c>
      <c r="C94" s="11" t="s">
        <v>38</v>
      </c>
      <c r="D94" s="12" t="s">
        <v>13</v>
      </c>
      <c r="E94" s="11" t="s">
        <v>40</v>
      </c>
      <c r="F94" s="11" t="s">
        <v>40</v>
      </c>
      <c r="G94" s="11" t="s">
        <v>39</v>
      </c>
    </row>
    <row r="95" spans="1:7" x14ac:dyDescent="0.3">
      <c r="A95" s="15">
        <v>16</v>
      </c>
      <c r="B95" s="15" t="s">
        <v>6</v>
      </c>
      <c r="C95" s="10" t="s">
        <v>43</v>
      </c>
      <c r="D95" s="15" t="s">
        <v>13</v>
      </c>
      <c r="E95" s="10" t="s">
        <v>40</v>
      </c>
      <c r="F95" s="10" t="s">
        <v>40</v>
      </c>
      <c r="G95" s="10" t="s">
        <v>39</v>
      </c>
    </row>
    <row r="96" spans="1:7" x14ac:dyDescent="0.3">
      <c r="A96" s="12">
        <v>17</v>
      </c>
      <c r="B96" s="12" t="s">
        <v>6</v>
      </c>
      <c r="C96" s="11" t="s">
        <v>38</v>
      </c>
      <c r="D96" s="12" t="s">
        <v>13</v>
      </c>
      <c r="E96" s="11" t="s">
        <v>45</v>
      </c>
      <c r="F96" s="11" t="s">
        <v>46</v>
      </c>
      <c r="G96" s="11" t="s">
        <v>39</v>
      </c>
    </row>
    <row r="97" spans="1:7" x14ac:dyDescent="0.3">
      <c r="A97" s="12">
        <v>18</v>
      </c>
      <c r="B97" s="12" t="s">
        <v>6</v>
      </c>
      <c r="C97" s="11" t="s">
        <v>38</v>
      </c>
      <c r="D97" s="12" t="s">
        <v>13</v>
      </c>
      <c r="E97" s="11" t="s">
        <v>42</v>
      </c>
      <c r="F97" s="11" t="s">
        <v>42</v>
      </c>
      <c r="G97" s="11" t="s">
        <v>39</v>
      </c>
    </row>
    <row r="98" spans="1:7" x14ac:dyDescent="0.3">
      <c r="A98" s="12">
        <v>19</v>
      </c>
      <c r="B98" s="12" t="s">
        <v>6</v>
      </c>
      <c r="C98" s="11" t="s">
        <v>38</v>
      </c>
      <c r="D98" s="12" t="s">
        <v>13</v>
      </c>
      <c r="E98" s="11" t="s">
        <v>42</v>
      </c>
      <c r="F98" s="11" t="s">
        <v>42</v>
      </c>
      <c r="G98" s="11" t="s">
        <v>39</v>
      </c>
    </row>
    <row r="99" spans="1:7" x14ac:dyDescent="0.3">
      <c r="A99" s="15">
        <v>20</v>
      </c>
      <c r="B99" s="15" t="s">
        <v>6</v>
      </c>
      <c r="C99" s="10" t="s">
        <v>43</v>
      </c>
      <c r="D99" s="15" t="s">
        <v>13</v>
      </c>
      <c r="E99" s="10" t="s">
        <v>42</v>
      </c>
      <c r="F99" s="10" t="s">
        <v>47</v>
      </c>
      <c r="G99" s="10" t="s">
        <v>39</v>
      </c>
    </row>
    <row r="100" spans="1:7" x14ac:dyDescent="0.3">
      <c r="A100" s="12">
        <v>21</v>
      </c>
      <c r="B100" s="12" t="s">
        <v>6</v>
      </c>
      <c r="C100" s="11" t="s">
        <v>38</v>
      </c>
      <c r="D100" s="12" t="s">
        <v>13</v>
      </c>
      <c r="E100" s="11" t="s">
        <v>40</v>
      </c>
      <c r="F100" s="11" t="s">
        <v>42</v>
      </c>
      <c r="G100" s="11" t="s">
        <v>39</v>
      </c>
    </row>
    <row r="101" spans="1:7" x14ac:dyDescent="0.3">
      <c r="A101" s="12">
        <v>22</v>
      </c>
      <c r="B101" s="12" t="s">
        <v>6</v>
      </c>
      <c r="C101" s="11" t="s">
        <v>38</v>
      </c>
      <c r="D101" s="12" t="s">
        <v>13</v>
      </c>
      <c r="E101" s="11" t="s">
        <v>42</v>
      </c>
      <c r="F101" s="11" t="s">
        <v>42</v>
      </c>
      <c r="G101" s="11" t="s">
        <v>39</v>
      </c>
    </row>
    <row r="102" spans="1:7" x14ac:dyDescent="0.3">
      <c r="A102" s="12">
        <v>23</v>
      </c>
      <c r="B102" s="12" t="s">
        <v>6</v>
      </c>
      <c r="C102" s="11" t="s">
        <v>38</v>
      </c>
      <c r="D102" s="12" t="s">
        <v>13</v>
      </c>
      <c r="E102" s="11" t="s">
        <v>42</v>
      </c>
      <c r="F102" s="11" t="s">
        <v>47</v>
      </c>
      <c r="G102" s="11" t="s">
        <v>39</v>
      </c>
    </row>
    <row r="103" spans="1:7" x14ac:dyDescent="0.3">
      <c r="A103" s="12">
        <v>26</v>
      </c>
      <c r="B103" s="12" t="s">
        <v>6</v>
      </c>
      <c r="C103" s="11" t="s">
        <v>38</v>
      </c>
      <c r="D103" s="12" t="s">
        <v>13</v>
      </c>
      <c r="E103" s="11" t="s">
        <v>42</v>
      </c>
      <c r="F103" s="11" t="s">
        <v>47</v>
      </c>
      <c r="G103" s="11" t="s">
        <v>39</v>
      </c>
    </row>
    <row r="104" spans="1:7" x14ac:dyDescent="0.3">
      <c r="A104" s="12">
        <v>27</v>
      </c>
      <c r="B104" s="12" t="s">
        <v>6</v>
      </c>
      <c r="C104" s="11" t="s">
        <v>38</v>
      </c>
      <c r="D104" s="12" t="s">
        <v>13</v>
      </c>
      <c r="E104" s="11" t="s">
        <v>40</v>
      </c>
      <c r="F104" s="11" t="s">
        <v>40</v>
      </c>
      <c r="G104" s="11" t="s">
        <v>39</v>
      </c>
    </row>
    <row r="105" spans="1:7" x14ac:dyDescent="0.3">
      <c r="A105" s="12">
        <v>28</v>
      </c>
      <c r="B105" s="12" t="s">
        <v>6</v>
      </c>
      <c r="C105" s="11" t="s">
        <v>38</v>
      </c>
      <c r="D105" s="12" t="s">
        <v>13</v>
      </c>
      <c r="E105" s="11" t="s">
        <v>42</v>
      </c>
      <c r="F105" s="11" t="s">
        <v>42</v>
      </c>
      <c r="G105" s="11" t="s">
        <v>39</v>
      </c>
    </row>
    <row r="106" spans="1:7" x14ac:dyDescent="0.3">
      <c r="A106" s="13">
        <v>29</v>
      </c>
      <c r="B106" s="13" t="s">
        <v>6</v>
      </c>
      <c r="C106" s="14" t="s">
        <v>48</v>
      </c>
      <c r="D106" s="13" t="s">
        <v>13</v>
      </c>
      <c r="E106" s="14" t="s">
        <v>42</v>
      </c>
      <c r="F106" s="14" t="s">
        <v>42</v>
      </c>
      <c r="G106" s="14" t="s">
        <v>39</v>
      </c>
    </row>
    <row r="107" spans="1:7" x14ac:dyDescent="0.3">
      <c r="A107" s="12">
        <v>30</v>
      </c>
      <c r="B107" s="12" t="s">
        <v>6</v>
      </c>
      <c r="C107" s="11" t="s">
        <v>38</v>
      </c>
      <c r="D107" s="12" t="s">
        <v>13</v>
      </c>
      <c r="E107" s="11" t="s">
        <v>40</v>
      </c>
      <c r="F107" s="11" t="s">
        <v>40</v>
      </c>
      <c r="G107" s="11" t="s">
        <v>39</v>
      </c>
    </row>
    <row r="108" spans="1:7" x14ac:dyDescent="0.3">
      <c r="A108" s="12">
        <v>31</v>
      </c>
      <c r="B108" s="12" t="s">
        <v>6</v>
      </c>
      <c r="C108" s="11" t="s">
        <v>38</v>
      </c>
      <c r="D108" s="12" t="s">
        <v>13</v>
      </c>
      <c r="E108" s="11" t="s">
        <v>40</v>
      </c>
      <c r="F108" s="11" t="s">
        <v>42</v>
      </c>
      <c r="G108" s="11" t="s">
        <v>39</v>
      </c>
    </row>
    <row r="109" spans="1:7" x14ac:dyDescent="0.3">
      <c r="A109" s="12">
        <v>33</v>
      </c>
      <c r="B109" s="12" t="s">
        <v>6</v>
      </c>
      <c r="C109" s="11" t="s">
        <v>38</v>
      </c>
      <c r="D109" s="12" t="s">
        <v>13</v>
      </c>
      <c r="E109" s="11" t="s">
        <v>40</v>
      </c>
      <c r="F109" s="11" t="s">
        <v>42</v>
      </c>
      <c r="G109" s="11" t="s">
        <v>39</v>
      </c>
    </row>
    <row r="110" spans="1:7" x14ac:dyDescent="0.3">
      <c r="A110" s="12">
        <v>34</v>
      </c>
      <c r="B110" s="12" t="s">
        <v>6</v>
      </c>
      <c r="C110" s="11" t="s">
        <v>38</v>
      </c>
      <c r="D110" s="12" t="s">
        <v>13</v>
      </c>
      <c r="E110" s="11" t="s">
        <v>40</v>
      </c>
      <c r="F110" s="11" t="s">
        <v>40</v>
      </c>
      <c r="G110" s="11" t="s">
        <v>39</v>
      </c>
    </row>
    <row r="111" spans="1:7" x14ac:dyDescent="0.3">
      <c r="A111" s="13">
        <v>35</v>
      </c>
      <c r="B111" s="13" t="s">
        <v>6</v>
      </c>
      <c r="C111" s="14" t="s">
        <v>48</v>
      </c>
      <c r="D111" s="13" t="s">
        <v>13</v>
      </c>
      <c r="E111" s="14" t="s">
        <v>42</v>
      </c>
      <c r="F111" s="14" t="s">
        <v>42</v>
      </c>
      <c r="G111" s="14" t="s">
        <v>39</v>
      </c>
    </row>
    <row r="112" spans="1:7" x14ac:dyDescent="0.3">
      <c r="A112" s="12">
        <v>36</v>
      </c>
      <c r="B112" s="12" t="s">
        <v>6</v>
      </c>
      <c r="C112" s="11" t="s">
        <v>38</v>
      </c>
      <c r="D112" s="12" t="s">
        <v>13</v>
      </c>
      <c r="E112" s="11" t="s">
        <v>40</v>
      </c>
      <c r="F112" s="11" t="s">
        <v>40</v>
      </c>
      <c r="G112" s="11" t="s">
        <v>39</v>
      </c>
    </row>
    <row r="113" spans="1:7" x14ac:dyDescent="0.3">
      <c r="A113" s="12">
        <v>37</v>
      </c>
      <c r="B113" s="12" t="s">
        <v>6</v>
      </c>
      <c r="C113" s="11" t="s">
        <v>38</v>
      </c>
      <c r="D113" s="12" t="s">
        <v>13</v>
      </c>
      <c r="E113" s="11" t="s">
        <v>40</v>
      </c>
      <c r="F113" s="11" t="s">
        <v>40</v>
      </c>
      <c r="G113" s="11" t="s">
        <v>39</v>
      </c>
    </row>
    <row r="114" spans="1:7" x14ac:dyDescent="0.3">
      <c r="A114" s="12">
        <v>38</v>
      </c>
      <c r="B114" s="12" t="s">
        <v>6</v>
      </c>
      <c r="C114" s="11" t="s">
        <v>38</v>
      </c>
      <c r="D114" s="12" t="s">
        <v>13</v>
      </c>
      <c r="E114" s="11" t="s">
        <v>42</v>
      </c>
      <c r="F114" s="11" t="s">
        <v>42</v>
      </c>
      <c r="G114" s="11" t="s">
        <v>39</v>
      </c>
    </row>
    <row r="115" spans="1:7" x14ac:dyDescent="0.3">
      <c r="A115" s="12">
        <v>39</v>
      </c>
      <c r="B115" s="12" t="s">
        <v>6</v>
      </c>
      <c r="C115" s="11" t="s">
        <v>38</v>
      </c>
      <c r="D115" s="12" t="s">
        <v>13</v>
      </c>
      <c r="E115" s="11" t="s">
        <v>39</v>
      </c>
      <c r="F115" s="11" t="s">
        <v>42</v>
      </c>
      <c r="G115" s="11" t="s">
        <v>39</v>
      </c>
    </row>
    <row r="116" spans="1:7" x14ac:dyDescent="0.3">
      <c r="A116" s="12">
        <v>40</v>
      </c>
      <c r="B116" s="12" t="s">
        <v>6</v>
      </c>
      <c r="C116" s="11" t="s">
        <v>38</v>
      </c>
      <c r="D116" s="12" t="s">
        <v>13</v>
      </c>
      <c r="E116" s="11" t="s">
        <v>42</v>
      </c>
      <c r="F116" s="11" t="s">
        <v>42</v>
      </c>
      <c r="G116" s="11" t="s">
        <v>39</v>
      </c>
    </row>
    <row r="117" spans="1:7" x14ac:dyDescent="0.3">
      <c r="A117" s="12">
        <v>41</v>
      </c>
      <c r="B117" s="12" t="s">
        <v>6</v>
      </c>
      <c r="C117" s="11" t="s">
        <v>38</v>
      </c>
      <c r="D117" s="12" t="s">
        <v>13</v>
      </c>
      <c r="E117" s="11" t="s">
        <v>49</v>
      </c>
      <c r="F117" s="11" t="s">
        <v>42</v>
      </c>
      <c r="G117" s="11" t="s">
        <v>46</v>
      </c>
    </row>
    <row r="118" spans="1:7" x14ac:dyDescent="0.3">
      <c r="A118" s="12">
        <v>42</v>
      </c>
      <c r="B118" s="12" t="s">
        <v>50</v>
      </c>
      <c r="C118" s="11" t="s">
        <v>38</v>
      </c>
      <c r="D118" s="12" t="s">
        <v>13</v>
      </c>
      <c r="E118" s="11" t="s">
        <v>42</v>
      </c>
      <c r="F118" s="11" t="s">
        <v>42</v>
      </c>
      <c r="G118" s="11" t="s">
        <v>39</v>
      </c>
    </row>
    <row r="119" spans="1:7" x14ac:dyDescent="0.3">
      <c r="A119" s="12">
        <v>43</v>
      </c>
      <c r="B119" s="12" t="s">
        <v>6</v>
      </c>
      <c r="C119" s="11" t="s">
        <v>38</v>
      </c>
      <c r="D119" s="12" t="s">
        <v>13</v>
      </c>
      <c r="E119" s="11" t="s">
        <v>39</v>
      </c>
      <c r="F119" s="11" t="s">
        <v>42</v>
      </c>
      <c r="G119" s="11" t="s">
        <v>39</v>
      </c>
    </row>
    <row r="120" spans="1:7" x14ac:dyDescent="0.3">
      <c r="A120" s="12">
        <v>44</v>
      </c>
      <c r="B120" s="12" t="s">
        <v>6</v>
      </c>
      <c r="C120" s="11" t="s">
        <v>38</v>
      </c>
      <c r="D120" s="12" t="s">
        <v>13</v>
      </c>
      <c r="E120" s="11" t="s">
        <v>39</v>
      </c>
      <c r="F120" s="11" t="s">
        <v>42</v>
      </c>
      <c r="G120" s="11" t="s">
        <v>39</v>
      </c>
    </row>
    <row r="121" spans="1:7" x14ac:dyDescent="0.3">
      <c r="A121" s="12">
        <v>45</v>
      </c>
      <c r="B121" s="12" t="s">
        <v>6</v>
      </c>
      <c r="C121" s="11" t="s">
        <v>38</v>
      </c>
      <c r="D121" s="12" t="s">
        <v>13</v>
      </c>
      <c r="E121" s="11" t="s">
        <v>42</v>
      </c>
      <c r="F121" s="11" t="s">
        <v>40</v>
      </c>
      <c r="G121" s="11" t="s">
        <v>39</v>
      </c>
    </row>
    <row r="122" spans="1:7" x14ac:dyDescent="0.3">
      <c r="A122" s="12">
        <v>46</v>
      </c>
      <c r="B122" s="12" t="s">
        <v>6</v>
      </c>
      <c r="C122" s="11" t="s">
        <v>38</v>
      </c>
      <c r="D122" s="12" t="s">
        <v>13</v>
      </c>
      <c r="E122" s="11" t="s">
        <v>40</v>
      </c>
      <c r="F122" s="11" t="s">
        <v>40</v>
      </c>
      <c r="G122" s="11" t="s">
        <v>39</v>
      </c>
    </row>
    <row r="123" spans="1:7" x14ac:dyDescent="0.3">
      <c r="A123" s="12">
        <v>47</v>
      </c>
      <c r="B123" s="12" t="s">
        <v>6</v>
      </c>
      <c r="C123" s="11" t="s">
        <v>38</v>
      </c>
      <c r="D123" s="12" t="s">
        <v>13</v>
      </c>
      <c r="E123" s="11" t="s">
        <v>40</v>
      </c>
      <c r="F123" s="11" t="s">
        <v>42</v>
      </c>
      <c r="G123" s="11" t="s">
        <v>39</v>
      </c>
    </row>
    <row r="124" spans="1:7" x14ac:dyDescent="0.3">
      <c r="A124" s="13">
        <v>48</v>
      </c>
      <c r="B124" s="13" t="s">
        <v>6</v>
      </c>
      <c r="C124" s="14" t="s">
        <v>48</v>
      </c>
      <c r="D124" s="13" t="s">
        <v>13</v>
      </c>
      <c r="E124" s="14" t="s">
        <v>40</v>
      </c>
      <c r="F124" s="14" t="s">
        <v>40</v>
      </c>
      <c r="G124" s="14" t="s">
        <v>39</v>
      </c>
    </row>
    <row r="125" spans="1:7" x14ac:dyDescent="0.3">
      <c r="A125" s="12">
        <v>49</v>
      </c>
      <c r="B125" s="12" t="s">
        <v>6</v>
      </c>
      <c r="C125" s="11" t="s">
        <v>38</v>
      </c>
      <c r="D125" s="12" t="s">
        <v>13</v>
      </c>
      <c r="E125" s="11" t="s">
        <v>40</v>
      </c>
      <c r="F125" s="11" t="s">
        <v>51</v>
      </c>
      <c r="G125" s="11" t="s">
        <v>39</v>
      </c>
    </row>
    <row r="126" spans="1:7" x14ac:dyDescent="0.3">
      <c r="A126" s="12">
        <v>50</v>
      </c>
      <c r="B126" s="12" t="s">
        <v>6</v>
      </c>
      <c r="C126" s="11" t="s">
        <v>38</v>
      </c>
      <c r="D126" s="12" t="s">
        <v>13</v>
      </c>
      <c r="E126" s="11" t="s">
        <v>42</v>
      </c>
      <c r="F126" s="11" t="s">
        <v>52</v>
      </c>
      <c r="G126" s="11" t="s">
        <v>39</v>
      </c>
    </row>
    <row r="127" spans="1:7" x14ac:dyDescent="0.3">
      <c r="A127" s="22"/>
      <c r="B127" s="23">
        <f>COUNTA(B2:B126)</f>
        <v>125</v>
      </c>
      <c r="C127" s="22"/>
      <c r="D127" s="22"/>
      <c r="E127" s="22"/>
      <c r="F127" s="22"/>
      <c r="G127" s="22"/>
    </row>
    <row r="132" spans="1:14" ht="18" x14ac:dyDescent="0.35">
      <c r="A132" s="27"/>
      <c r="B132" s="27"/>
      <c r="C132" s="27"/>
      <c r="D132" s="28" t="s">
        <v>213</v>
      </c>
      <c r="E132" s="27"/>
      <c r="F132" s="27"/>
      <c r="G132" s="27"/>
    </row>
    <row r="133" spans="1:14" x14ac:dyDescent="0.3">
      <c r="A133" s="1" t="s">
        <v>53</v>
      </c>
      <c r="B133" s="1" t="s">
        <v>0</v>
      </c>
      <c r="C133" s="1" t="s">
        <v>9</v>
      </c>
      <c r="D133" s="1" t="s">
        <v>12</v>
      </c>
      <c r="E133" s="1" t="s">
        <v>14</v>
      </c>
      <c r="F133" s="1" t="s">
        <v>25</v>
      </c>
      <c r="G133" s="1" t="s">
        <v>30</v>
      </c>
      <c r="H133" s="37"/>
      <c r="I133" s="37" t="s">
        <v>315</v>
      </c>
      <c r="J133" s="34"/>
      <c r="K133" s="34"/>
      <c r="L133" s="34"/>
      <c r="M133" s="34"/>
      <c r="N133" s="1" t="s">
        <v>222</v>
      </c>
    </row>
    <row r="134" spans="1:14" x14ac:dyDescent="0.3">
      <c r="A134" s="3" t="s">
        <v>54</v>
      </c>
      <c r="B134" s="3" t="s">
        <v>1</v>
      </c>
      <c r="C134" s="3" t="s">
        <v>10</v>
      </c>
      <c r="D134" s="3" t="s">
        <v>10</v>
      </c>
      <c r="E134" s="3" t="s">
        <v>15</v>
      </c>
      <c r="F134" s="3" t="s">
        <v>26</v>
      </c>
      <c r="G134" s="3" t="s">
        <v>31</v>
      </c>
      <c r="H134" s="35" t="s">
        <v>265</v>
      </c>
      <c r="I134" s="35" t="s">
        <v>264</v>
      </c>
      <c r="J134" s="35" t="s">
        <v>14</v>
      </c>
      <c r="K134" s="35" t="s">
        <v>25</v>
      </c>
      <c r="L134" s="35" t="s">
        <v>30</v>
      </c>
      <c r="M134" s="35"/>
      <c r="N134" s="3"/>
    </row>
    <row r="135" spans="1:14" x14ac:dyDescent="0.3">
      <c r="A135" s="3" t="s">
        <v>55</v>
      </c>
      <c r="B135" s="3" t="s">
        <v>1</v>
      </c>
      <c r="C135" s="3" t="s">
        <v>10</v>
      </c>
      <c r="D135" s="3" t="s">
        <v>10</v>
      </c>
      <c r="E135" s="3" t="s">
        <v>15</v>
      </c>
      <c r="F135" s="3" t="s">
        <v>26</v>
      </c>
      <c r="G135" s="3" t="s">
        <v>31</v>
      </c>
      <c r="H135" s="35"/>
      <c r="I135" s="36" t="s">
        <v>268</v>
      </c>
      <c r="J135" s="35"/>
      <c r="K135" s="35"/>
      <c r="L135" s="35"/>
      <c r="M135" s="35"/>
      <c r="N135" s="3"/>
    </row>
    <row r="136" spans="1:14" x14ac:dyDescent="0.3">
      <c r="A136" s="3" t="s">
        <v>56</v>
      </c>
      <c r="B136" s="3" t="s">
        <v>1</v>
      </c>
      <c r="C136" s="3" t="s">
        <v>10</v>
      </c>
      <c r="D136" s="3" t="s">
        <v>10</v>
      </c>
      <c r="E136" s="3" t="s">
        <v>15</v>
      </c>
      <c r="F136" s="3" t="s">
        <v>26</v>
      </c>
      <c r="G136" s="3" t="s">
        <v>31</v>
      </c>
      <c r="H136" s="34" t="s">
        <v>245</v>
      </c>
      <c r="I136" s="34">
        <v>0</v>
      </c>
      <c r="J136" s="34">
        <v>0</v>
      </c>
      <c r="K136" s="34">
        <v>0</v>
      </c>
      <c r="L136" s="34">
        <v>0</v>
      </c>
      <c r="M136" s="35"/>
      <c r="N136" s="3"/>
    </row>
    <row r="137" spans="1:14" x14ac:dyDescent="0.3">
      <c r="A137" s="3" t="s">
        <v>57</v>
      </c>
      <c r="B137" s="3" t="s">
        <v>1</v>
      </c>
      <c r="C137" s="3" t="s">
        <v>10</v>
      </c>
      <c r="D137" s="3" t="s">
        <v>10</v>
      </c>
      <c r="E137" s="3" t="s">
        <v>15</v>
      </c>
      <c r="F137" s="3" t="s">
        <v>26</v>
      </c>
      <c r="G137" s="3" t="s">
        <v>31</v>
      </c>
      <c r="H137" s="34" t="s">
        <v>242</v>
      </c>
      <c r="I137" s="34">
        <v>65</v>
      </c>
      <c r="J137" s="34">
        <v>40</v>
      </c>
      <c r="K137" s="34">
        <v>64</v>
      </c>
      <c r="L137" s="34">
        <v>8</v>
      </c>
      <c r="M137" s="35"/>
      <c r="N137" s="3"/>
    </row>
    <row r="138" spans="1:14" x14ac:dyDescent="0.3">
      <c r="A138" s="3" t="s">
        <v>58</v>
      </c>
      <c r="B138" s="3" t="s">
        <v>1</v>
      </c>
      <c r="C138" s="3" t="s">
        <v>10</v>
      </c>
      <c r="D138" s="3" t="s">
        <v>10</v>
      </c>
      <c r="E138" s="3" t="s">
        <v>15</v>
      </c>
      <c r="F138" s="3" t="s">
        <v>26</v>
      </c>
      <c r="G138" s="3" t="s">
        <v>31</v>
      </c>
      <c r="H138" s="34" t="s">
        <v>243</v>
      </c>
      <c r="I138" s="34">
        <v>0</v>
      </c>
      <c r="J138" s="34">
        <v>23</v>
      </c>
      <c r="K138" s="34">
        <v>1</v>
      </c>
      <c r="L138" s="34">
        <v>57</v>
      </c>
      <c r="M138" s="35"/>
      <c r="N138" s="3"/>
    </row>
    <row r="139" spans="1:14" x14ac:dyDescent="0.3">
      <c r="A139" s="3" t="s">
        <v>59</v>
      </c>
      <c r="B139" s="3" t="s">
        <v>1</v>
      </c>
      <c r="C139" s="3" t="s">
        <v>10</v>
      </c>
      <c r="D139" s="3" t="s">
        <v>10</v>
      </c>
      <c r="E139" s="3" t="s">
        <v>15</v>
      </c>
      <c r="F139" s="3" t="s">
        <v>26</v>
      </c>
      <c r="G139" s="3" t="s">
        <v>31</v>
      </c>
      <c r="H139" s="34" t="s">
        <v>244</v>
      </c>
      <c r="I139" s="34">
        <v>0</v>
      </c>
      <c r="J139" s="34">
        <v>0</v>
      </c>
      <c r="K139" s="34">
        <v>0</v>
      </c>
      <c r="L139" s="34">
        <v>0</v>
      </c>
      <c r="M139" s="35"/>
      <c r="N139" s="3"/>
    </row>
    <row r="140" spans="1:14" x14ac:dyDescent="0.3">
      <c r="A140" s="3" t="s">
        <v>60</v>
      </c>
      <c r="B140" s="3" t="s">
        <v>1</v>
      </c>
      <c r="C140" s="3" t="s">
        <v>10</v>
      </c>
      <c r="D140" s="3" t="s">
        <v>10</v>
      </c>
      <c r="E140" s="3" t="s">
        <v>15</v>
      </c>
      <c r="F140" s="3" t="s">
        <v>26</v>
      </c>
      <c r="G140" s="3" t="s">
        <v>31</v>
      </c>
      <c r="H140" s="38" t="s">
        <v>222</v>
      </c>
      <c r="I140" s="35">
        <v>65</v>
      </c>
      <c r="J140" s="35" t="s">
        <v>328</v>
      </c>
      <c r="K140" s="35">
        <v>65</v>
      </c>
      <c r="L140" s="35">
        <v>65</v>
      </c>
      <c r="M140" s="35"/>
      <c r="N140" s="3"/>
    </row>
    <row r="141" spans="1:14" x14ac:dyDescent="0.3">
      <c r="A141" s="3" t="s">
        <v>61</v>
      </c>
      <c r="B141" s="3" t="s">
        <v>1</v>
      </c>
      <c r="C141" s="3" t="s">
        <v>10</v>
      </c>
      <c r="D141" s="3" t="s">
        <v>10</v>
      </c>
      <c r="E141" s="3" t="s">
        <v>15</v>
      </c>
      <c r="F141" s="3" t="s">
        <v>26</v>
      </c>
      <c r="G141" s="3" t="s">
        <v>31</v>
      </c>
      <c r="H141" s="34"/>
      <c r="I141" s="34"/>
      <c r="J141" s="34"/>
      <c r="K141" s="34"/>
      <c r="L141" s="34"/>
      <c r="M141" s="34"/>
      <c r="N141" s="3"/>
    </row>
    <row r="142" spans="1:14" x14ac:dyDescent="0.3">
      <c r="A142" s="3" t="s">
        <v>63</v>
      </c>
      <c r="B142" s="3" t="s">
        <v>1</v>
      </c>
      <c r="C142" s="3" t="s">
        <v>10</v>
      </c>
      <c r="D142" s="3" t="s">
        <v>10</v>
      </c>
      <c r="E142" s="3" t="s">
        <v>18</v>
      </c>
      <c r="F142" s="3" t="s">
        <v>26</v>
      </c>
      <c r="G142" s="3" t="s">
        <v>32</v>
      </c>
      <c r="H142" s="34" t="s">
        <v>422</v>
      </c>
      <c r="I142" s="34">
        <v>0</v>
      </c>
      <c r="J142" s="34">
        <v>0</v>
      </c>
      <c r="K142" s="34">
        <v>0</v>
      </c>
      <c r="L142" s="34">
        <v>0</v>
      </c>
      <c r="M142" s="34"/>
      <c r="N142" s="3"/>
    </row>
    <row r="143" spans="1:14" x14ac:dyDescent="0.3">
      <c r="A143" s="3" t="s">
        <v>64</v>
      </c>
      <c r="B143" s="3" t="s">
        <v>1</v>
      </c>
      <c r="C143" s="3" t="s">
        <v>10</v>
      </c>
      <c r="D143" s="3" t="s">
        <v>10</v>
      </c>
      <c r="E143" s="3" t="s">
        <v>18</v>
      </c>
      <c r="F143" s="3" t="s">
        <v>26</v>
      </c>
      <c r="G143" s="3" t="s">
        <v>32</v>
      </c>
      <c r="H143" s="34" t="s">
        <v>423</v>
      </c>
      <c r="I143" s="34" t="s">
        <v>404</v>
      </c>
      <c r="J143" s="34" t="s">
        <v>405</v>
      </c>
      <c r="K143" s="34" t="s">
        <v>406</v>
      </c>
      <c r="L143" s="34" t="s">
        <v>407</v>
      </c>
      <c r="M143" s="34"/>
      <c r="N143" s="3"/>
    </row>
    <row r="144" spans="1:14" x14ac:dyDescent="0.3">
      <c r="A144" s="3" t="s">
        <v>65</v>
      </c>
      <c r="B144" s="3" t="s">
        <v>1</v>
      </c>
      <c r="C144" s="3" t="s">
        <v>10</v>
      </c>
      <c r="D144" s="3" t="s">
        <v>10</v>
      </c>
      <c r="E144" s="3" t="s">
        <v>18</v>
      </c>
      <c r="F144" s="3" t="s">
        <v>26</v>
      </c>
      <c r="G144" s="3" t="s">
        <v>32</v>
      </c>
      <c r="H144" s="34" t="s">
        <v>424</v>
      </c>
      <c r="I144" s="34">
        <v>0</v>
      </c>
      <c r="J144" s="34">
        <v>0</v>
      </c>
      <c r="K144" s="34">
        <v>0</v>
      </c>
      <c r="L144" s="34">
        <v>0</v>
      </c>
      <c r="M144" s="34"/>
      <c r="N144" s="3"/>
    </row>
    <row r="145" spans="1:14" x14ac:dyDescent="0.3">
      <c r="A145" s="3" t="s">
        <v>66</v>
      </c>
      <c r="B145" s="3" t="s">
        <v>1</v>
      </c>
      <c r="C145" s="3" t="s">
        <v>10</v>
      </c>
      <c r="D145" s="3" t="s">
        <v>10</v>
      </c>
      <c r="E145" s="3" t="s">
        <v>18</v>
      </c>
      <c r="F145" s="3" t="s">
        <v>26</v>
      </c>
      <c r="G145" s="3" t="s">
        <v>32</v>
      </c>
      <c r="H145" s="34" t="s">
        <v>425</v>
      </c>
      <c r="I145" s="34">
        <v>100</v>
      </c>
      <c r="J145" s="34">
        <v>100</v>
      </c>
      <c r="K145" s="34">
        <v>100</v>
      </c>
      <c r="L145" s="34">
        <v>100</v>
      </c>
      <c r="M145" s="34"/>
      <c r="N145" s="3"/>
    </row>
    <row r="146" spans="1:14" x14ac:dyDescent="0.3">
      <c r="A146" s="3" t="s">
        <v>67</v>
      </c>
      <c r="B146" s="3" t="s">
        <v>1</v>
      </c>
      <c r="C146" s="3" t="s">
        <v>10</v>
      </c>
      <c r="D146" s="3" t="s">
        <v>10</v>
      </c>
      <c r="E146" s="3" t="s">
        <v>18</v>
      </c>
      <c r="F146" s="3" t="s">
        <v>26</v>
      </c>
      <c r="G146" s="3" t="s">
        <v>32</v>
      </c>
      <c r="H146" s="34" t="s">
        <v>320</v>
      </c>
      <c r="I146" s="34"/>
      <c r="J146" s="34"/>
      <c r="K146" s="34"/>
      <c r="L146" s="34"/>
      <c r="M146" s="34"/>
      <c r="N146" s="3"/>
    </row>
    <row r="147" spans="1:14" x14ac:dyDescent="0.3">
      <c r="A147" s="3" t="s">
        <v>68</v>
      </c>
      <c r="B147" s="3" t="s">
        <v>1</v>
      </c>
      <c r="C147" s="3" t="s">
        <v>10</v>
      </c>
      <c r="D147" s="3" t="s">
        <v>10</v>
      </c>
      <c r="E147" s="3" t="s">
        <v>18</v>
      </c>
      <c r="F147" s="3" t="s">
        <v>26</v>
      </c>
      <c r="G147" s="3" t="s">
        <v>32</v>
      </c>
      <c r="H147" s="3"/>
      <c r="I147" s="3"/>
      <c r="J147" s="3"/>
      <c r="K147" s="3"/>
      <c r="L147" s="3"/>
      <c r="M147" s="3"/>
      <c r="N147" s="3"/>
    </row>
    <row r="148" spans="1:14" x14ac:dyDescent="0.3">
      <c r="A148" s="3" t="s">
        <v>73</v>
      </c>
      <c r="B148" s="3" t="s">
        <v>1</v>
      </c>
      <c r="C148" s="3" t="s">
        <v>10</v>
      </c>
      <c r="D148" s="3" t="s">
        <v>10</v>
      </c>
      <c r="E148" s="3" t="s">
        <v>17</v>
      </c>
      <c r="F148" s="3" t="s">
        <v>26</v>
      </c>
      <c r="G148" s="3" t="s">
        <v>31</v>
      </c>
      <c r="H148" s="3"/>
      <c r="I148" s="3"/>
      <c r="J148" s="3"/>
      <c r="K148" s="3"/>
      <c r="L148" s="3"/>
      <c r="M148" s="3"/>
      <c r="N148" s="3"/>
    </row>
    <row r="149" spans="1:14" x14ac:dyDescent="0.3">
      <c r="A149" s="3" t="s">
        <v>74</v>
      </c>
      <c r="B149" s="3" t="s">
        <v>1</v>
      </c>
      <c r="C149" s="3" t="s">
        <v>10</v>
      </c>
      <c r="D149" s="3" t="s">
        <v>10</v>
      </c>
      <c r="E149" s="3" t="s">
        <v>17</v>
      </c>
      <c r="F149" s="3" t="s">
        <v>26</v>
      </c>
      <c r="G149" s="3" t="s">
        <v>31</v>
      </c>
      <c r="H149" s="3"/>
      <c r="I149" s="3"/>
      <c r="J149" s="3"/>
      <c r="K149" s="3"/>
      <c r="L149" s="3"/>
      <c r="M149" s="3"/>
      <c r="N149" s="3"/>
    </row>
    <row r="150" spans="1:14" x14ac:dyDescent="0.3">
      <c r="A150" s="3" t="s">
        <v>75</v>
      </c>
      <c r="B150" s="3" t="s">
        <v>1</v>
      </c>
      <c r="C150" s="3" t="s">
        <v>10</v>
      </c>
      <c r="D150" s="3" t="s">
        <v>10</v>
      </c>
      <c r="E150" s="3" t="s">
        <v>17</v>
      </c>
      <c r="F150" s="3" t="s">
        <v>26</v>
      </c>
      <c r="G150" s="3" t="s">
        <v>31</v>
      </c>
      <c r="H150" s="3"/>
      <c r="I150" s="3"/>
      <c r="J150" s="3"/>
      <c r="K150" s="3"/>
      <c r="L150" s="3"/>
      <c r="M150" s="3"/>
      <c r="N150" s="3"/>
    </row>
    <row r="151" spans="1:14" x14ac:dyDescent="0.3">
      <c r="A151" s="3" t="s">
        <v>76</v>
      </c>
      <c r="B151" s="3" t="s">
        <v>1</v>
      </c>
      <c r="C151" s="3" t="s">
        <v>10</v>
      </c>
      <c r="D151" s="3" t="s">
        <v>10</v>
      </c>
      <c r="E151" s="3" t="s">
        <v>17</v>
      </c>
      <c r="F151" s="3" t="s">
        <v>26</v>
      </c>
      <c r="G151" s="3" t="s">
        <v>31</v>
      </c>
      <c r="H151" s="3"/>
      <c r="I151" s="3"/>
      <c r="J151" s="3"/>
      <c r="K151" s="3"/>
      <c r="L151" s="3"/>
      <c r="M151" s="3"/>
      <c r="N151" s="3"/>
    </row>
    <row r="152" spans="1:14" x14ac:dyDescent="0.3">
      <c r="A152" s="3" t="s">
        <v>77</v>
      </c>
      <c r="B152" s="3" t="s">
        <v>1</v>
      </c>
      <c r="C152" s="3" t="s">
        <v>10</v>
      </c>
      <c r="D152" s="3" t="s">
        <v>10</v>
      </c>
      <c r="E152" s="3" t="s">
        <v>17</v>
      </c>
      <c r="F152" s="3" t="s">
        <v>26</v>
      </c>
      <c r="G152" s="3" t="s">
        <v>31</v>
      </c>
      <c r="H152" s="3"/>
      <c r="I152" s="3"/>
      <c r="J152" s="3"/>
      <c r="K152" s="3"/>
      <c r="L152" s="3"/>
      <c r="M152" s="3"/>
      <c r="N152" s="3"/>
    </row>
    <row r="153" spans="1:14" x14ac:dyDescent="0.3">
      <c r="A153" s="3" t="s">
        <v>78</v>
      </c>
      <c r="B153" s="3" t="s">
        <v>1</v>
      </c>
      <c r="C153" s="3" t="s">
        <v>10</v>
      </c>
      <c r="D153" s="3" t="s">
        <v>10</v>
      </c>
      <c r="E153" s="3" t="s">
        <v>17</v>
      </c>
      <c r="F153" s="3" t="s">
        <v>26</v>
      </c>
      <c r="G153" s="3" t="s">
        <v>31</v>
      </c>
      <c r="H153" s="3"/>
      <c r="I153" s="3"/>
      <c r="J153" s="3"/>
      <c r="K153" s="3"/>
      <c r="L153" s="3"/>
      <c r="M153" s="3"/>
      <c r="N153" s="3"/>
    </row>
    <row r="154" spans="1:14" x14ac:dyDescent="0.3">
      <c r="A154" s="3" t="s">
        <v>79</v>
      </c>
      <c r="B154" s="3" t="s">
        <v>1</v>
      </c>
      <c r="C154" s="3" t="s">
        <v>10</v>
      </c>
      <c r="D154" s="3" t="s">
        <v>10</v>
      </c>
      <c r="E154" s="3" t="s">
        <v>17</v>
      </c>
      <c r="F154" s="3" t="s">
        <v>26</v>
      </c>
      <c r="G154" s="3" t="s">
        <v>31</v>
      </c>
      <c r="H154" s="3"/>
      <c r="I154" s="3"/>
      <c r="J154" s="3"/>
      <c r="K154" s="3"/>
      <c r="L154" s="3"/>
      <c r="M154" s="3"/>
      <c r="N154" s="3"/>
    </row>
    <row r="155" spans="1:14" x14ac:dyDescent="0.3">
      <c r="A155" s="3" t="s">
        <v>80</v>
      </c>
      <c r="B155" s="3" t="s">
        <v>1</v>
      </c>
      <c r="C155" s="3" t="s">
        <v>10</v>
      </c>
      <c r="D155" s="3" t="s">
        <v>10</v>
      </c>
      <c r="E155" s="3" t="s">
        <v>17</v>
      </c>
      <c r="F155" s="3" t="s">
        <v>26</v>
      </c>
      <c r="G155" s="3" t="s">
        <v>31</v>
      </c>
      <c r="H155" s="3"/>
      <c r="I155" s="3"/>
      <c r="J155" s="3"/>
      <c r="K155" s="3"/>
      <c r="L155" s="3"/>
      <c r="M155" s="3"/>
      <c r="N155" s="3"/>
    </row>
    <row r="156" spans="1:14" x14ac:dyDescent="0.3">
      <c r="A156" s="3" t="s">
        <v>95</v>
      </c>
      <c r="B156" s="3" t="s">
        <v>1</v>
      </c>
      <c r="C156" s="3" t="s">
        <v>10</v>
      </c>
      <c r="D156" s="3" t="s">
        <v>10</v>
      </c>
      <c r="E156" s="3" t="s">
        <v>16</v>
      </c>
      <c r="F156" s="3" t="s">
        <v>26</v>
      </c>
      <c r="G156" s="3" t="s">
        <v>32</v>
      </c>
      <c r="H156" s="3"/>
      <c r="I156" s="3"/>
      <c r="J156" s="3"/>
      <c r="K156" s="3"/>
      <c r="L156" s="3"/>
      <c r="M156" s="3"/>
      <c r="N156" s="3"/>
    </row>
    <row r="157" spans="1:14" x14ac:dyDescent="0.3">
      <c r="A157" s="3" t="s">
        <v>97</v>
      </c>
      <c r="B157" s="3" t="s">
        <v>1</v>
      </c>
      <c r="C157" s="3" t="s">
        <v>10</v>
      </c>
      <c r="D157" s="3" t="s">
        <v>10</v>
      </c>
      <c r="E157" s="3" t="s">
        <v>16</v>
      </c>
      <c r="F157" s="3" t="s">
        <v>26</v>
      </c>
      <c r="G157" s="3" t="s">
        <v>31</v>
      </c>
      <c r="H157" s="3"/>
      <c r="I157" s="3"/>
      <c r="J157" s="3"/>
      <c r="K157" s="3"/>
      <c r="L157" s="3"/>
      <c r="M157" s="3"/>
      <c r="N157" s="3"/>
    </row>
    <row r="158" spans="1:14" x14ac:dyDescent="0.3">
      <c r="A158" s="3" t="s">
        <v>98</v>
      </c>
      <c r="B158" s="3" t="s">
        <v>1</v>
      </c>
      <c r="C158" s="3" t="s">
        <v>10</v>
      </c>
      <c r="D158" s="3" t="s">
        <v>10</v>
      </c>
      <c r="E158" s="3" t="s">
        <v>16</v>
      </c>
      <c r="F158" s="3" t="s">
        <v>26</v>
      </c>
      <c r="G158" s="3" t="s">
        <v>31</v>
      </c>
      <c r="H158" s="3"/>
      <c r="I158" s="3"/>
      <c r="J158" s="3"/>
      <c r="K158" s="3"/>
      <c r="L158" s="3"/>
      <c r="M158" s="3"/>
      <c r="N158" s="3"/>
    </row>
    <row r="159" spans="1:14" x14ac:dyDescent="0.3">
      <c r="A159" s="3" t="s">
        <v>99</v>
      </c>
      <c r="B159" s="3" t="s">
        <v>1</v>
      </c>
      <c r="C159" s="3" t="s">
        <v>10</v>
      </c>
      <c r="D159" s="3" t="s">
        <v>10</v>
      </c>
      <c r="E159" s="3" t="s">
        <v>16</v>
      </c>
      <c r="F159" s="3" t="s">
        <v>26</v>
      </c>
      <c r="G159" s="3" t="s">
        <v>31</v>
      </c>
      <c r="H159" s="3"/>
      <c r="I159" s="3"/>
      <c r="J159" s="3"/>
      <c r="K159" s="3"/>
      <c r="L159" s="3"/>
      <c r="M159" s="3"/>
      <c r="N159" s="3"/>
    </row>
    <row r="160" spans="1:14" x14ac:dyDescent="0.3">
      <c r="A160" s="3" t="s">
        <v>128</v>
      </c>
      <c r="B160" s="3" t="s">
        <v>6</v>
      </c>
      <c r="C160" s="3" t="s">
        <v>10</v>
      </c>
      <c r="D160" s="3" t="s">
        <v>10</v>
      </c>
      <c r="E160" s="3" t="s">
        <v>16</v>
      </c>
      <c r="F160" s="3" t="s">
        <v>26</v>
      </c>
      <c r="G160" s="3" t="s">
        <v>32</v>
      </c>
      <c r="H160" s="3"/>
      <c r="I160" s="3"/>
      <c r="J160" s="3"/>
      <c r="K160" s="3"/>
      <c r="L160" s="3"/>
      <c r="M160" s="3"/>
      <c r="N160" s="3"/>
    </row>
    <row r="161" spans="1:14" x14ac:dyDescent="0.3">
      <c r="A161" s="3" t="s">
        <v>129</v>
      </c>
      <c r="B161" s="3" t="s">
        <v>6</v>
      </c>
      <c r="C161" s="3" t="s">
        <v>10</v>
      </c>
      <c r="D161" s="3" t="s">
        <v>10</v>
      </c>
      <c r="E161" s="3" t="s">
        <v>16</v>
      </c>
      <c r="F161" s="3" t="s">
        <v>26</v>
      </c>
      <c r="G161" s="3" t="s">
        <v>34</v>
      </c>
      <c r="H161" s="3"/>
      <c r="I161" s="3"/>
      <c r="J161" s="3"/>
      <c r="K161" s="3"/>
      <c r="L161" s="3"/>
      <c r="M161" s="3"/>
      <c r="N161" s="3"/>
    </row>
    <row r="162" spans="1:14" x14ac:dyDescent="0.3">
      <c r="A162" s="3" t="s">
        <v>130</v>
      </c>
      <c r="B162" s="3" t="s">
        <v>6</v>
      </c>
      <c r="C162" s="3" t="s">
        <v>10</v>
      </c>
      <c r="D162" s="3" t="s">
        <v>10</v>
      </c>
      <c r="E162" s="3" t="s">
        <v>16</v>
      </c>
      <c r="F162" s="3" t="s">
        <v>26</v>
      </c>
      <c r="G162" s="3" t="s">
        <v>34</v>
      </c>
      <c r="H162" s="3"/>
      <c r="I162" s="3"/>
      <c r="J162" s="3"/>
      <c r="K162" s="3"/>
      <c r="L162" s="3"/>
      <c r="M162" s="3"/>
      <c r="N162" s="3"/>
    </row>
    <row r="163" spans="1:14" x14ac:dyDescent="0.3">
      <c r="A163" s="3" t="s">
        <v>131</v>
      </c>
      <c r="B163" s="3" t="s">
        <v>6</v>
      </c>
      <c r="C163" s="3" t="s">
        <v>10</v>
      </c>
      <c r="D163" s="3" t="s">
        <v>10</v>
      </c>
      <c r="E163" s="3" t="s">
        <v>16</v>
      </c>
      <c r="F163" s="3" t="s">
        <v>26</v>
      </c>
      <c r="G163" s="3" t="s">
        <v>34</v>
      </c>
      <c r="H163" s="3"/>
      <c r="I163" s="3"/>
      <c r="J163" s="3"/>
      <c r="K163" s="3"/>
      <c r="L163" s="3"/>
      <c r="M163" s="3"/>
      <c r="N163" s="3"/>
    </row>
    <row r="164" spans="1:14" x14ac:dyDescent="0.3">
      <c r="A164" s="3" t="s">
        <v>132</v>
      </c>
      <c r="B164" s="3" t="s">
        <v>6</v>
      </c>
      <c r="C164" s="3" t="s">
        <v>10</v>
      </c>
      <c r="D164" s="3" t="s">
        <v>10</v>
      </c>
      <c r="E164" s="3" t="s">
        <v>16</v>
      </c>
      <c r="F164" s="3" t="s">
        <v>26</v>
      </c>
      <c r="G164" s="3" t="s">
        <v>34</v>
      </c>
      <c r="H164" s="3"/>
      <c r="I164" s="3"/>
      <c r="J164" s="3"/>
      <c r="K164" s="3"/>
      <c r="L164" s="3"/>
      <c r="M164" s="3"/>
      <c r="N164" s="3"/>
    </row>
    <row r="165" spans="1:14" x14ac:dyDescent="0.3">
      <c r="A165" s="3" t="s">
        <v>133</v>
      </c>
      <c r="B165" s="3" t="s">
        <v>6</v>
      </c>
      <c r="C165" s="3" t="s">
        <v>10</v>
      </c>
      <c r="D165" s="3" t="s">
        <v>10</v>
      </c>
      <c r="E165" s="3" t="s">
        <v>16</v>
      </c>
      <c r="F165" s="3" t="s">
        <v>26</v>
      </c>
      <c r="G165" s="3" t="s">
        <v>34</v>
      </c>
      <c r="H165" s="3"/>
      <c r="I165" s="3"/>
      <c r="J165" s="3"/>
      <c r="K165" s="3"/>
      <c r="L165" s="3"/>
      <c r="M165" s="3"/>
      <c r="N165" s="3"/>
    </row>
    <row r="166" spans="1:14" x14ac:dyDescent="0.3">
      <c r="A166" s="3" t="s">
        <v>134</v>
      </c>
      <c r="B166" s="3" t="s">
        <v>6</v>
      </c>
      <c r="C166" s="3" t="s">
        <v>10</v>
      </c>
      <c r="D166" s="3" t="s">
        <v>10</v>
      </c>
      <c r="E166" s="3" t="s">
        <v>16</v>
      </c>
      <c r="F166" s="3" t="s">
        <v>26</v>
      </c>
      <c r="G166" s="3" t="s">
        <v>34</v>
      </c>
      <c r="H166" s="3"/>
      <c r="I166" s="3"/>
      <c r="J166" s="3"/>
      <c r="K166" s="3"/>
      <c r="L166" s="3"/>
      <c r="M166" s="3"/>
      <c r="N166" s="3"/>
    </row>
    <row r="167" spans="1:14" x14ac:dyDescent="0.3">
      <c r="A167" s="3" t="s">
        <v>135</v>
      </c>
      <c r="B167" s="3" t="s">
        <v>6</v>
      </c>
      <c r="C167" s="3" t="s">
        <v>10</v>
      </c>
      <c r="D167" s="3" t="s">
        <v>10</v>
      </c>
      <c r="E167" s="3" t="s">
        <v>16</v>
      </c>
      <c r="F167" s="3" t="s">
        <v>26</v>
      </c>
      <c r="G167" s="3" t="s">
        <v>34</v>
      </c>
      <c r="H167" s="3"/>
      <c r="I167" s="3"/>
      <c r="J167" s="3"/>
      <c r="K167" s="3"/>
      <c r="L167" s="3"/>
      <c r="M167" s="3"/>
      <c r="N167" s="3"/>
    </row>
    <row r="168" spans="1:14" x14ac:dyDescent="0.3">
      <c r="A168" s="3" t="s">
        <v>136</v>
      </c>
      <c r="B168" s="3" t="s">
        <v>6</v>
      </c>
      <c r="C168" s="3" t="s">
        <v>10</v>
      </c>
      <c r="D168" s="3" t="s">
        <v>10</v>
      </c>
      <c r="E168" s="3" t="s">
        <v>16</v>
      </c>
      <c r="F168" s="3" t="s">
        <v>26</v>
      </c>
      <c r="G168" s="3" t="s">
        <v>34</v>
      </c>
      <c r="H168" s="3"/>
      <c r="I168" s="3"/>
      <c r="J168" s="3"/>
      <c r="K168" s="3"/>
      <c r="L168" s="3"/>
      <c r="M168" s="3"/>
      <c r="N168" s="3"/>
    </row>
    <row r="169" spans="1:14" x14ac:dyDescent="0.3">
      <c r="A169" s="3" t="s">
        <v>137</v>
      </c>
      <c r="B169" s="3" t="s">
        <v>6</v>
      </c>
      <c r="C169" s="3" t="s">
        <v>10</v>
      </c>
      <c r="D169" s="3" t="s">
        <v>10</v>
      </c>
      <c r="E169" s="3" t="s">
        <v>16</v>
      </c>
      <c r="F169" s="3" t="s">
        <v>26</v>
      </c>
      <c r="G169" s="3" t="s">
        <v>34</v>
      </c>
      <c r="H169" s="3"/>
      <c r="I169" s="3"/>
      <c r="J169" s="3"/>
      <c r="K169" s="3"/>
      <c r="L169" s="3"/>
      <c r="M169" s="3"/>
      <c r="N169" s="3"/>
    </row>
    <row r="170" spans="1:14" x14ac:dyDescent="0.3">
      <c r="A170" s="3" t="s">
        <v>138</v>
      </c>
      <c r="B170" s="3" t="s">
        <v>6</v>
      </c>
      <c r="C170" s="3" t="s">
        <v>10</v>
      </c>
      <c r="D170" s="3" t="s">
        <v>10</v>
      </c>
      <c r="E170" s="3" t="s">
        <v>16</v>
      </c>
      <c r="F170" s="3" t="s">
        <v>26</v>
      </c>
      <c r="G170" s="3" t="s">
        <v>34</v>
      </c>
      <c r="H170" s="3"/>
      <c r="I170" s="3"/>
      <c r="J170" s="3"/>
      <c r="K170" s="3"/>
      <c r="L170" s="3"/>
      <c r="M170" s="3"/>
      <c r="N170" s="3"/>
    </row>
    <row r="171" spans="1:14" x14ac:dyDescent="0.3">
      <c r="A171" s="3" t="s">
        <v>139</v>
      </c>
      <c r="B171" s="3" t="s">
        <v>6</v>
      </c>
      <c r="C171" s="3" t="s">
        <v>10</v>
      </c>
      <c r="D171" s="3" t="s">
        <v>10</v>
      </c>
      <c r="E171" s="3" t="s">
        <v>16</v>
      </c>
      <c r="F171" s="3" t="s">
        <v>26</v>
      </c>
      <c r="G171" s="3" t="s">
        <v>34</v>
      </c>
      <c r="H171" s="3"/>
      <c r="I171" s="3"/>
      <c r="J171" s="3"/>
      <c r="K171" s="3"/>
      <c r="L171" s="3"/>
      <c r="M171" s="3"/>
      <c r="N171" s="3"/>
    </row>
    <row r="172" spans="1:14" x14ac:dyDescent="0.3">
      <c r="A172" s="3" t="s">
        <v>140</v>
      </c>
      <c r="B172" s="3" t="s">
        <v>6</v>
      </c>
      <c r="C172" s="3" t="s">
        <v>10</v>
      </c>
      <c r="D172" s="3" t="s">
        <v>10</v>
      </c>
      <c r="E172" s="3" t="s">
        <v>16</v>
      </c>
      <c r="F172" s="3" t="s">
        <v>26</v>
      </c>
      <c r="G172" s="3" t="s">
        <v>34</v>
      </c>
      <c r="H172" s="3"/>
      <c r="I172" s="3"/>
      <c r="J172" s="3"/>
      <c r="K172" s="3"/>
      <c r="L172" s="3"/>
      <c r="M172" s="3"/>
      <c r="N172" s="3"/>
    </row>
    <row r="173" spans="1:14" x14ac:dyDescent="0.3">
      <c r="A173" s="3" t="s">
        <v>141</v>
      </c>
      <c r="B173" s="3" t="s">
        <v>6</v>
      </c>
      <c r="C173" s="3" t="s">
        <v>10</v>
      </c>
      <c r="D173" s="3" t="s">
        <v>10</v>
      </c>
      <c r="E173" s="3" t="s">
        <v>16</v>
      </c>
      <c r="F173" s="3" t="s">
        <v>26</v>
      </c>
      <c r="G173" s="3" t="s">
        <v>34</v>
      </c>
      <c r="H173" s="3"/>
      <c r="I173" s="3"/>
      <c r="J173" s="3"/>
      <c r="K173" s="3"/>
      <c r="L173" s="3"/>
      <c r="M173" s="3"/>
      <c r="N173" s="3"/>
    </row>
    <row r="174" spans="1:14" x14ac:dyDescent="0.3">
      <c r="A174" s="3" t="s">
        <v>142</v>
      </c>
      <c r="B174" s="3" t="s">
        <v>6</v>
      </c>
      <c r="C174" s="3" t="s">
        <v>10</v>
      </c>
      <c r="D174" s="3" t="s">
        <v>10</v>
      </c>
      <c r="E174" s="3" t="s">
        <v>16</v>
      </c>
      <c r="F174" s="3" t="s">
        <v>26</v>
      </c>
      <c r="G174" s="3" t="s">
        <v>34</v>
      </c>
      <c r="H174" s="3"/>
      <c r="I174" s="3"/>
      <c r="J174" s="3"/>
      <c r="K174" s="3"/>
      <c r="L174" s="3"/>
      <c r="M174" s="3"/>
      <c r="N174" s="3"/>
    </row>
    <row r="175" spans="1:14" x14ac:dyDescent="0.3">
      <c r="A175" s="3" t="s">
        <v>143</v>
      </c>
      <c r="B175" s="3" t="s">
        <v>6</v>
      </c>
      <c r="C175" s="3" t="s">
        <v>10</v>
      </c>
      <c r="D175" s="3" t="s">
        <v>10</v>
      </c>
      <c r="E175" s="3" t="s">
        <v>16</v>
      </c>
      <c r="F175" s="3" t="s">
        <v>26</v>
      </c>
      <c r="G175" s="3" t="s">
        <v>34</v>
      </c>
      <c r="H175" s="3"/>
      <c r="I175" s="3"/>
      <c r="J175" s="3"/>
      <c r="K175" s="3"/>
      <c r="L175" s="3"/>
      <c r="M175" s="3"/>
      <c r="N175" s="3"/>
    </row>
    <row r="176" spans="1:14" x14ac:dyDescent="0.3">
      <c r="A176" s="3" t="s">
        <v>144</v>
      </c>
      <c r="B176" s="3" t="s">
        <v>6</v>
      </c>
      <c r="C176" s="3" t="s">
        <v>10</v>
      </c>
      <c r="D176" s="3" t="s">
        <v>10</v>
      </c>
      <c r="E176" s="3" t="s">
        <v>16</v>
      </c>
      <c r="F176" s="3" t="s">
        <v>26</v>
      </c>
      <c r="G176" s="3" t="s">
        <v>34</v>
      </c>
      <c r="H176" s="3"/>
      <c r="I176" s="3"/>
      <c r="J176" s="3"/>
      <c r="K176" s="3"/>
      <c r="L176" s="3"/>
      <c r="M176" s="3"/>
      <c r="N176" s="3"/>
    </row>
    <row r="177" spans="1:14" x14ac:dyDescent="0.3">
      <c r="A177" s="3" t="s">
        <v>145</v>
      </c>
      <c r="B177" s="3" t="s">
        <v>6</v>
      </c>
      <c r="C177" s="3" t="s">
        <v>10</v>
      </c>
      <c r="D177" s="3" t="s">
        <v>10</v>
      </c>
      <c r="E177" s="3" t="s">
        <v>16</v>
      </c>
      <c r="F177" s="3" t="s">
        <v>26</v>
      </c>
      <c r="G177" s="3" t="s">
        <v>34</v>
      </c>
      <c r="H177" s="3"/>
      <c r="I177" s="3"/>
      <c r="J177" s="3"/>
      <c r="K177" s="3"/>
      <c r="L177" s="3"/>
      <c r="M177" s="3"/>
      <c r="N177" s="3"/>
    </row>
    <row r="178" spans="1:14" x14ac:dyDescent="0.3">
      <c r="A178" s="3" t="s">
        <v>146</v>
      </c>
      <c r="B178" s="3" t="s">
        <v>6</v>
      </c>
      <c r="C178" s="3" t="s">
        <v>10</v>
      </c>
      <c r="D178" s="3" t="s">
        <v>10</v>
      </c>
      <c r="E178" s="3" t="s">
        <v>16</v>
      </c>
      <c r="F178" s="3" t="s">
        <v>26</v>
      </c>
      <c r="G178" s="3" t="s">
        <v>34</v>
      </c>
      <c r="H178" s="3"/>
      <c r="I178" s="3"/>
      <c r="J178" s="3"/>
      <c r="K178" s="3"/>
      <c r="L178" s="3"/>
      <c r="M178" s="3"/>
      <c r="N178" s="3"/>
    </row>
    <row r="179" spans="1:14" x14ac:dyDescent="0.3">
      <c r="A179" s="3" t="s">
        <v>147</v>
      </c>
      <c r="B179" s="3" t="s">
        <v>6</v>
      </c>
      <c r="C179" s="3" t="s">
        <v>10</v>
      </c>
      <c r="D179" s="3" t="s">
        <v>10</v>
      </c>
      <c r="E179" s="3" t="s">
        <v>16</v>
      </c>
      <c r="F179" s="3" t="s">
        <v>26</v>
      </c>
      <c r="G179" s="3" t="s">
        <v>34</v>
      </c>
      <c r="H179" s="3"/>
      <c r="I179" s="3"/>
      <c r="J179" s="3"/>
      <c r="K179" s="3"/>
      <c r="L179" s="3"/>
      <c r="M179" s="3"/>
      <c r="N179" s="3"/>
    </row>
    <row r="180" spans="1:14" x14ac:dyDescent="0.3">
      <c r="A180" s="3" t="s">
        <v>148</v>
      </c>
      <c r="B180" s="3" t="s">
        <v>6</v>
      </c>
      <c r="C180" s="3" t="s">
        <v>10</v>
      </c>
      <c r="D180" s="3" t="s">
        <v>10</v>
      </c>
      <c r="E180" s="3" t="s">
        <v>16</v>
      </c>
      <c r="F180" s="3" t="s">
        <v>26</v>
      </c>
      <c r="G180" s="3" t="s">
        <v>34</v>
      </c>
      <c r="H180" s="3"/>
      <c r="I180" s="3"/>
      <c r="J180" s="3"/>
      <c r="K180" s="3"/>
      <c r="L180" s="3"/>
      <c r="M180" s="3"/>
      <c r="N180" s="3"/>
    </row>
    <row r="181" spans="1:14" x14ac:dyDescent="0.3">
      <c r="A181" s="3" t="s">
        <v>149</v>
      </c>
      <c r="B181" s="3" t="s">
        <v>6</v>
      </c>
      <c r="C181" s="3" t="s">
        <v>10</v>
      </c>
      <c r="D181" s="3" t="s">
        <v>10</v>
      </c>
      <c r="E181" s="3" t="s">
        <v>16</v>
      </c>
      <c r="F181" s="3" t="s">
        <v>26</v>
      </c>
      <c r="G181" s="3" t="s">
        <v>34</v>
      </c>
      <c r="H181" s="3"/>
      <c r="I181" s="3"/>
      <c r="J181" s="3"/>
      <c r="K181" s="3"/>
      <c r="L181" s="3"/>
      <c r="M181" s="3"/>
      <c r="N181" s="3"/>
    </row>
    <row r="182" spans="1:14" x14ac:dyDescent="0.3">
      <c r="A182" s="3" t="s">
        <v>150</v>
      </c>
      <c r="B182" s="3" t="s">
        <v>6</v>
      </c>
      <c r="C182" s="3" t="s">
        <v>10</v>
      </c>
      <c r="D182" s="3" t="s">
        <v>10</v>
      </c>
      <c r="E182" s="3" t="s">
        <v>16</v>
      </c>
      <c r="F182" s="3" t="s">
        <v>26</v>
      </c>
      <c r="G182" s="3" t="s">
        <v>34</v>
      </c>
      <c r="H182" s="3"/>
      <c r="I182" s="3"/>
      <c r="J182" s="3"/>
      <c r="K182" s="3"/>
      <c r="L182" s="3"/>
      <c r="M182" s="3"/>
      <c r="N182" s="3"/>
    </row>
    <row r="183" spans="1:14" x14ac:dyDescent="0.3">
      <c r="A183" s="3" t="s">
        <v>151</v>
      </c>
      <c r="B183" s="3" t="s">
        <v>6</v>
      </c>
      <c r="C183" s="3" t="s">
        <v>10</v>
      </c>
      <c r="D183" s="3" t="s">
        <v>10</v>
      </c>
      <c r="E183" s="3" t="s">
        <v>16</v>
      </c>
      <c r="F183" s="3" t="s">
        <v>26</v>
      </c>
      <c r="G183" s="3" t="s">
        <v>34</v>
      </c>
      <c r="H183" s="3"/>
      <c r="I183" s="3"/>
      <c r="J183" s="3"/>
      <c r="K183" s="3"/>
      <c r="L183" s="3"/>
      <c r="M183" s="3"/>
      <c r="N183" s="3"/>
    </row>
    <row r="184" spans="1:14" x14ac:dyDescent="0.3">
      <c r="A184" s="3" t="s">
        <v>152</v>
      </c>
      <c r="B184" s="3" t="s">
        <v>6</v>
      </c>
      <c r="C184" s="3" t="s">
        <v>10</v>
      </c>
      <c r="D184" s="3" t="s">
        <v>10</v>
      </c>
      <c r="E184" s="3" t="s">
        <v>16</v>
      </c>
      <c r="F184" s="3" t="s">
        <v>26</v>
      </c>
      <c r="G184" s="3" t="s">
        <v>34</v>
      </c>
      <c r="H184" s="3"/>
      <c r="I184" s="3"/>
      <c r="J184" s="3"/>
      <c r="K184" s="3"/>
      <c r="L184" s="3"/>
      <c r="M184" s="3"/>
      <c r="N184" s="3"/>
    </row>
    <row r="185" spans="1:14" x14ac:dyDescent="0.3">
      <c r="A185" s="3" t="s">
        <v>153</v>
      </c>
      <c r="B185" s="3" t="s">
        <v>6</v>
      </c>
      <c r="C185" s="3" t="s">
        <v>10</v>
      </c>
      <c r="D185" s="3" t="s">
        <v>10</v>
      </c>
      <c r="E185" s="3" t="s">
        <v>16</v>
      </c>
      <c r="F185" s="3" t="s">
        <v>26</v>
      </c>
      <c r="G185" s="3" t="s">
        <v>34</v>
      </c>
      <c r="H185" s="3"/>
      <c r="I185" s="3"/>
      <c r="J185" s="3"/>
      <c r="K185" s="3"/>
      <c r="L185" s="3"/>
      <c r="M185" s="3"/>
      <c r="N185" s="3"/>
    </row>
    <row r="186" spans="1:14" x14ac:dyDescent="0.3">
      <c r="A186" s="3" t="s">
        <v>154</v>
      </c>
      <c r="B186" s="3" t="s">
        <v>6</v>
      </c>
      <c r="C186" s="3" t="s">
        <v>10</v>
      </c>
      <c r="D186" s="3" t="s">
        <v>10</v>
      </c>
      <c r="E186" s="3" t="s">
        <v>16</v>
      </c>
      <c r="F186" s="3" t="s">
        <v>26</v>
      </c>
      <c r="G186" s="3" t="s">
        <v>34</v>
      </c>
      <c r="H186" s="3"/>
      <c r="I186" s="3"/>
      <c r="J186" s="3"/>
      <c r="K186" s="3"/>
      <c r="L186" s="3"/>
      <c r="M186" s="3"/>
      <c r="N186" s="3"/>
    </row>
    <row r="187" spans="1:14" x14ac:dyDescent="0.3">
      <c r="A187" s="3" t="s">
        <v>155</v>
      </c>
      <c r="B187" s="3" t="s">
        <v>6</v>
      </c>
      <c r="C187" s="3" t="s">
        <v>10</v>
      </c>
      <c r="D187" s="3" t="s">
        <v>10</v>
      </c>
      <c r="E187" s="3" t="s">
        <v>16</v>
      </c>
      <c r="F187" s="3" t="s">
        <v>26</v>
      </c>
      <c r="G187" s="3" t="s">
        <v>34</v>
      </c>
      <c r="H187" s="3"/>
      <c r="I187" s="3"/>
      <c r="J187" s="3"/>
      <c r="K187" s="3"/>
      <c r="L187" s="3"/>
      <c r="M187" s="3"/>
      <c r="N187" s="3"/>
    </row>
    <row r="188" spans="1:14" x14ac:dyDescent="0.3">
      <c r="A188" s="3" t="s">
        <v>156</v>
      </c>
      <c r="B188" s="3" t="s">
        <v>6</v>
      </c>
      <c r="C188" s="3" t="s">
        <v>10</v>
      </c>
      <c r="D188" s="3" t="s">
        <v>10</v>
      </c>
      <c r="E188" s="3" t="s">
        <v>16</v>
      </c>
      <c r="F188" s="3" t="s">
        <v>26</v>
      </c>
      <c r="G188" s="3" t="s">
        <v>34</v>
      </c>
      <c r="H188" s="3"/>
      <c r="I188" s="3"/>
      <c r="J188" s="3"/>
      <c r="K188" s="3"/>
      <c r="L188" s="3"/>
      <c r="M188" s="3"/>
      <c r="N188" s="3"/>
    </row>
    <row r="189" spans="1:14" x14ac:dyDescent="0.3">
      <c r="A189" s="3" t="s">
        <v>158</v>
      </c>
      <c r="B189" s="3" t="s">
        <v>7</v>
      </c>
      <c r="C189" s="3" t="s">
        <v>10</v>
      </c>
      <c r="D189" s="3" t="s">
        <v>10</v>
      </c>
      <c r="E189" s="3" t="s">
        <v>16</v>
      </c>
      <c r="F189" s="3" t="s">
        <v>26</v>
      </c>
      <c r="G189" s="3" t="s">
        <v>31</v>
      </c>
      <c r="H189" s="3"/>
      <c r="I189" s="3"/>
      <c r="J189" s="3"/>
      <c r="K189" s="3"/>
      <c r="L189" s="3"/>
      <c r="M189" s="3"/>
      <c r="N189" s="3"/>
    </row>
    <row r="190" spans="1:14" x14ac:dyDescent="0.3">
      <c r="A190" s="3" t="s">
        <v>159</v>
      </c>
      <c r="B190" s="3" t="s">
        <v>7</v>
      </c>
      <c r="C190" s="3" t="s">
        <v>10</v>
      </c>
      <c r="D190" s="3" t="s">
        <v>10</v>
      </c>
      <c r="E190" s="3" t="s">
        <v>16</v>
      </c>
      <c r="F190" s="3" t="s">
        <v>26</v>
      </c>
      <c r="G190" s="3" t="s">
        <v>31</v>
      </c>
      <c r="H190" s="3"/>
      <c r="I190" s="3"/>
      <c r="J190" s="3"/>
      <c r="K190" s="3"/>
      <c r="L190" s="3"/>
      <c r="M190" s="3"/>
      <c r="N190" s="3"/>
    </row>
    <row r="191" spans="1:14" x14ac:dyDescent="0.3">
      <c r="A191" s="3" t="s">
        <v>160</v>
      </c>
      <c r="B191" s="3" t="s">
        <v>7</v>
      </c>
      <c r="C191" s="3" t="s">
        <v>10</v>
      </c>
      <c r="D191" s="3" t="s">
        <v>10</v>
      </c>
      <c r="E191" s="3" t="s">
        <v>16</v>
      </c>
      <c r="F191" s="3" t="s">
        <v>26</v>
      </c>
      <c r="G191" s="3" t="s">
        <v>31</v>
      </c>
      <c r="H191" s="3"/>
      <c r="I191" s="3"/>
      <c r="J191" s="3"/>
      <c r="K191" s="3"/>
      <c r="L191" s="3"/>
      <c r="M191" s="3"/>
      <c r="N191" s="3"/>
    </row>
    <row r="192" spans="1:14" x14ac:dyDescent="0.3">
      <c r="A192" s="3" t="s">
        <v>177</v>
      </c>
      <c r="B192" s="3" t="s">
        <v>7</v>
      </c>
      <c r="C192" s="3" t="s">
        <v>10</v>
      </c>
      <c r="D192" s="3" t="s">
        <v>10</v>
      </c>
      <c r="E192" s="3" t="s">
        <v>16</v>
      </c>
      <c r="F192" s="3" t="s">
        <v>26</v>
      </c>
      <c r="G192" s="3" t="s">
        <v>31</v>
      </c>
      <c r="H192" s="3"/>
      <c r="I192" s="3"/>
      <c r="J192" s="3"/>
      <c r="K192" s="3"/>
      <c r="L192" s="3"/>
      <c r="M192" s="3"/>
      <c r="N192" s="3"/>
    </row>
    <row r="193" spans="1:14" x14ac:dyDescent="0.3">
      <c r="A193" s="3" t="s">
        <v>178</v>
      </c>
      <c r="B193" s="3" t="s">
        <v>7</v>
      </c>
      <c r="C193" s="3" t="s">
        <v>10</v>
      </c>
      <c r="D193" s="3" t="s">
        <v>10</v>
      </c>
      <c r="E193" s="3" t="s">
        <v>16</v>
      </c>
      <c r="F193" s="3" t="s">
        <v>26</v>
      </c>
      <c r="G193" s="3" t="s">
        <v>31</v>
      </c>
      <c r="H193" s="3"/>
      <c r="I193" s="3"/>
      <c r="J193" s="3"/>
      <c r="K193" s="3"/>
      <c r="L193" s="3"/>
      <c r="M193" s="3"/>
      <c r="N193" s="3"/>
    </row>
    <row r="194" spans="1:14" x14ac:dyDescent="0.3">
      <c r="A194" s="3" t="s">
        <v>179</v>
      </c>
      <c r="B194" s="3" t="s">
        <v>7</v>
      </c>
      <c r="C194" s="3" t="s">
        <v>10</v>
      </c>
      <c r="D194" s="3" t="s">
        <v>10</v>
      </c>
      <c r="E194" s="3" t="s">
        <v>16</v>
      </c>
      <c r="F194" s="3" t="s">
        <v>26</v>
      </c>
      <c r="G194" s="3" t="s">
        <v>31</v>
      </c>
      <c r="H194" s="3"/>
      <c r="I194" s="3"/>
      <c r="J194" s="3"/>
      <c r="K194" s="3"/>
      <c r="L194" s="3"/>
      <c r="M194" s="3"/>
      <c r="N194" s="3"/>
    </row>
    <row r="195" spans="1:14" x14ac:dyDescent="0.3">
      <c r="A195" s="3" t="s">
        <v>180</v>
      </c>
      <c r="B195" s="3" t="s">
        <v>7</v>
      </c>
      <c r="C195" s="3" t="s">
        <v>10</v>
      </c>
      <c r="D195" s="3" t="s">
        <v>10</v>
      </c>
      <c r="E195" s="3" t="s">
        <v>16</v>
      </c>
      <c r="F195" s="3" t="s">
        <v>26</v>
      </c>
      <c r="G195" s="3" t="s">
        <v>31</v>
      </c>
      <c r="H195" s="3"/>
      <c r="I195" s="3"/>
      <c r="J195" s="3"/>
      <c r="K195" s="3"/>
      <c r="L195" s="3"/>
      <c r="M195" s="3"/>
      <c r="N195" s="3"/>
    </row>
    <row r="196" spans="1:14" x14ac:dyDescent="0.3">
      <c r="A196" s="3" t="s">
        <v>194</v>
      </c>
      <c r="B196" s="3" t="s">
        <v>6</v>
      </c>
      <c r="C196" s="3" t="s">
        <v>10</v>
      </c>
      <c r="D196" s="3" t="s">
        <v>10</v>
      </c>
      <c r="E196" s="3" t="s">
        <v>24</v>
      </c>
      <c r="F196" s="3" t="s">
        <v>26</v>
      </c>
      <c r="G196" s="3" t="s">
        <v>31</v>
      </c>
      <c r="H196" s="3"/>
      <c r="I196" s="3"/>
      <c r="J196" s="3"/>
      <c r="K196" s="3"/>
      <c r="L196" s="3"/>
      <c r="M196" s="3"/>
      <c r="N196" s="3"/>
    </row>
    <row r="197" spans="1:14" x14ac:dyDescent="0.3">
      <c r="A197" s="3" t="s">
        <v>195</v>
      </c>
      <c r="B197" s="3" t="s">
        <v>6</v>
      </c>
      <c r="C197" s="3" t="s">
        <v>10</v>
      </c>
      <c r="D197" s="3" t="s">
        <v>10</v>
      </c>
      <c r="E197" s="3" t="s">
        <v>24</v>
      </c>
      <c r="F197" s="3" t="s">
        <v>26</v>
      </c>
      <c r="G197" s="3" t="s">
        <v>31</v>
      </c>
      <c r="H197" s="3"/>
      <c r="I197" s="3"/>
      <c r="J197" s="3"/>
      <c r="K197" s="3"/>
      <c r="L197" s="3"/>
      <c r="M197" s="3"/>
      <c r="N197" s="3"/>
    </row>
    <row r="198" spans="1:14" x14ac:dyDescent="0.3">
      <c r="A198" s="6" t="s">
        <v>204</v>
      </c>
      <c r="B198" s="6" t="s">
        <v>1</v>
      </c>
      <c r="C198" s="6" t="s">
        <v>10</v>
      </c>
      <c r="D198" s="6" t="s">
        <v>10</v>
      </c>
      <c r="E198" s="6" t="s">
        <v>36</v>
      </c>
      <c r="F198" s="6" t="str">
        <f>E198</f>
        <v>MTB Detected</v>
      </c>
      <c r="G198" s="6" t="str">
        <f>F198</f>
        <v>MTB Detected</v>
      </c>
      <c r="H198" s="6"/>
      <c r="I198" s="6"/>
      <c r="J198" s="6"/>
      <c r="K198" s="6"/>
      <c r="L198" s="6"/>
      <c r="M198" s="6"/>
      <c r="N198" s="6"/>
    </row>
    <row r="199" spans="1:14" x14ac:dyDescent="0.3">
      <c r="A199" s="6"/>
      <c r="B199" s="6"/>
      <c r="C199" s="6"/>
      <c r="D199" s="29">
        <f>COUNTA(D134:D198)</f>
        <v>65</v>
      </c>
      <c r="E199" s="6"/>
      <c r="F199" s="6"/>
      <c r="G199" s="6"/>
      <c r="H199" s="6"/>
      <c r="I199" s="6"/>
      <c r="J199" s="6"/>
      <c r="K199" s="6"/>
      <c r="L199" s="6"/>
      <c r="M199" s="6"/>
      <c r="N199" s="6"/>
    </row>
    <row r="200" spans="1:14" x14ac:dyDescent="0.3">
      <c r="B200" s="9">
        <f>COUNTA(B134:B198)</f>
        <v>65</v>
      </c>
      <c r="D200" s="24" t="s">
        <v>317</v>
      </c>
      <c r="E200" s="24" t="s">
        <v>274</v>
      </c>
      <c r="F200" s="24" t="s">
        <v>274</v>
      </c>
      <c r="G200" s="24" t="s">
        <v>274</v>
      </c>
    </row>
    <row r="201" spans="1:14" x14ac:dyDescent="0.3">
      <c r="D201" s="24" t="s">
        <v>316</v>
      </c>
      <c r="E201" s="24" t="s">
        <v>321</v>
      </c>
      <c r="F201" s="24" t="s">
        <v>324</v>
      </c>
      <c r="G201" s="24" t="s">
        <v>327</v>
      </c>
    </row>
    <row r="202" spans="1:14" x14ac:dyDescent="0.3">
      <c r="D202" s="24" t="s">
        <v>275</v>
      </c>
      <c r="E202" s="24" t="s">
        <v>322</v>
      </c>
      <c r="F202" s="24" t="s">
        <v>325</v>
      </c>
      <c r="G202" s="24" t="s">
        <v>326</v>
      </c>
    </row>
    <row r="203" spans="1:14" x14ac:dyDescent="0.3">
      <c r="D203" s="24" t="s">
        <v>276</v>
      </c>
      <c r="E203" s="24" t="s">
        <v>279</v>
      </c>
      <c r="F203" s="24" t="s">
        <v>279</v>
      </c>
      <c r="G203" s="24" t="s">
        <v>279</v>
      </c>
    </row>
    <row r="204" spans="1:14" x14ac:dyDescent="0.3">
      <c r="C204" s="31" t="s">
        <v>222</v>
      </c>
      <c r="D204" s="40">
        <v>65</v>
      </c>
      <c r="E204" s="40" t="s">
        <v>323</v>
      </c>
      <c r="F204" s="40">
        <v>65</v>
      </c>
      <c r="G204" s="40">
        <v>65</v>
      </c>
    </row>
    <row r="205" spans="1:14" x14ac:dyDescent="0.3">
      <c r="E205" s="24" t="s">
        <v>318</v>
      </c>
    </row>
    <row r="208" spans="1:14" ht="18" x14ac:dyDescent="0.35">
      <c r="D208" s="28" t="s">
        <v>214</v>
      </c>
    </row>
    <row r="209" spans="1:15" x14ac:dyDescent="0.3">
      <c r="A209" s="1" t="s">
        <v>53</v>
      </c>
      <c r="B209" s="1" t="s">
        <v>0</v>
      </c>
      <c r="C209" s="1" t="s">
        <v>9</v>
      </c>
      <c r="D209" s="1" t="s">
        <v>12</v>
      </c>
      <c r="E209" s="1" t="s">
        <v>14</v>
      </c>
      <c r="F209" s="1" t="s">
        <v>25</v>
      </c>
      <c r="G209" s="1" t="s">
        <v>30</v>
      </c>
      <c r="I209" s="37"/>
      <c r="J209" s="37" t="s">
        <v>267</v>
      </c>
      <c r="K209" s="34"/>
      <c r="L209" s="34"/>
      <c r="M209" s="34"/>
      <c r="N209" s="34"/>
      <c r="O209" s="1"/>
    </row>
    <row r="210" spans="1:15" x14ac:dyDescent="0.3">
      <c r="A210" s="11" t="s">
        <v>127</v>
      </c>
      <c r="B210" s="11" t="s">
        <v>6</v>
      </c>
      <c r="C210" s="11" t="s">
        <v>11</v>
      </c>
      <c r="D210" s="11" t="s">
        <v>13</v>
      </c>
      <c r="E210" s="11" t="s">
        <v>20</v>
      </c>
      <c r="F210" s="11" t="s">
        <v>26</v>
      </c>
      <c r="G210" s="11" t="s">
        <v>32</v>
      </c>
      <c r="H210" s="11"/>
      <c r="I210" s="35" t="s">
        <v>265</v>
      </c>
      <c r="J210" s="35" t="s">
        <v>264</v>
      </c>
      <c r="K210" s="35" t="s">
        <v>14</v>
      </c>
      <c r="L210" s="35" t="s">
        <v>25</v>
      </c>
      <c r="M210" s="35" t="s">
        <v>30</v>
      </c>
      <c r="N210" s="35"/>
      <c r="O210" s="11"/>
    </row>
    <row r="211" spans="1:15" x14ac:dyDescent="0.3">
      <c r="A211" s="11" t="s">
        <v>165</v>
      </c>
      <c r="B211" s="11" t="s">
        <v>6</v>
      </c>
      <c r="C211" s="11" t="s">
        <v>11</v>
      </c>
      <c r="D211" s="11" t="s">
        <v>13</v>
      </c>
      <c r="E211" s="11" t="s">
        <v>16</v>
      </c>
      <c r="F211" s="11" t="s">
        <v>26</v>
      </c>
      <c r="G211" s="11" t="s">
        <v>32</v>
      </c>
      <c r="H211" s="11"/>
      <c r="I211" s="35"/>
      <c r="J211" s="36" t="s">
        <v>269</v>
      </c>
      <c r="K211" s="35"/>
      <c r="L211" s="35"/>
      <c r="M211" s="35"/>
      <c r="N211" s="35"/>
      <c r="O211" s="11"/>
    </row>
    <row r="212" spans="1:15" x14ac:dyDescent="0.3">
      <c r="A212" s="11" t="s">
        <v>196</v>
      </c>
      <c r="B212" s="11" t="s">
        <v>6</v>
      </c>
      <c r="C212" s="11" t="s">
        <v>11</v>
      </c>
      <c r="D212" s="11" t="s">
        <v>13</v>
      </c>
      <c r="E212" s="11" t="s">
        <v>22</v>
      </c>
      <c r="F212" s="11" t="s">
        <v>22</v>
      </c>
      <c r="G212" s="11" t="s">
        <v>33</v>
      </c>
      <c r="H212" s="11"/>
      <c r="I212" s="34" t="s">
        <v>245</v>
      </c>
      <c r="J212" s="34">
        <v>41</v>
      </c>
      <c r="K212" s="34">
        <v>40</v>
      </c>
      <c r="L212" s="34">
        <v>37</v>
      </c>
      <c r="M212" s="34">
        <v>38</v>
      </c>
      <c r="N212" s="35"/>
      <c r="O212" s="11"/>
    </row>
    <row r="213" spans="1:15" x14ac:dyDescent="0.3">
      <c r="A213" s="12">
        <v>1</v>
      </c>
      <c r="B213" s="12" t="s">
        <v>6</v>
      </c>
      <c r="C213" s="11" t="s">
        <v>38</v>
      </c>
      <c r="D213" s="12" t="s">
        <v>13</v>
      </c>
      <c r="E213" s="11" t="s">
        <v>39</v>
      </c>
      <c r="F213" s="11" t="s">
        <v>40</v>
      </c>
      <c r="G213" s="11" t="s">
        <v>39</v>
      </c>
      <c r="H213" s="11"/>
      <c r="I213" s="34" t="s">
        <v>242</v>
      </c>
      <c r="J213" s="34">
        <v>0</v>
      </c>
      <c r="K213" s="34">
        <v>0</v>
      </c>
      <c r="L213" s="34">
        <v>0</v>
      </c>
      <c r="M213" s="34">
        <v>0</v>
      </c>
      <c r="N213" s="35"/>
      <c r="O213" s="11"/>
    </row>
    <row r="214" spans="1:15" x14ac:dyDescent="0.3">
      <c r="A214" s="12">
        <v>3</v>
      </c>
      <c r="B214" s="12" t="s">
        <v>6</v>
      </c>
      <c r="C214" s="11" t="s">
        <v>38</v>
      </c>
      <c r="D214" s="12" t="s">
        <v>13</v>
      </c>
      <c r="E214" s="11" t="s">
        <v>42</v>
      </c>
      <c r="F214" s="11" t="s">
        <v>42</v>
      </c>
      <c r="G214" s="11" t="s">
        <v>39</v>
      </c>
      <c r="H214" s="11"/>
      <c r="I214" s="34" t="s">
        <v>243</v>
      </c>
      <c r="J214" s="34">
        <v>0</v>
      </c>
      <c r="K214" s="34">
        <v>0</v>
      </c>
      <c r="L214" s="34">
        <v>0</v>
      </c>
      <c r="M214" s="34">
        <v>0</v>
      </c>
      <c r="N214" s="35"/>
      <c r="O214" s="11"/>
    </row>
    <row r="215" spans="1:15" x14ac:dyDescent="0.3">
      <c r="A215" s="12">
        <v>4</v>
      </c>
      <c r="B215" s="12" t="s">
        <v>6</v>
      </c>
      <c r="C215" s="11" t="s">
        <v>38</v>
      </c>
      <c r="D215" s="12" t="s">
        <v>13</v>
      </c>
      <c r="E215" s="11" t="s">
        <v>42</v>
      </c>
      <c r="F215" s="11" t="s">
        <v>42</v>
      </c>
      <c r="G215" s="11" t="s">
        <v>39</v>
      </c>
      <c r="H215" s="11"/>
      <c r="I215" s="34" t="s">
        <v>244</v>
      </c>
      <c r="J215" s="34">
        <v>0</v>
      </c>
      <c r="K215" s="34">
        <v>1</v>
      </c>
      <c r="L215" s="34">
        <v>3</v>
      </c>
      <c r="M215" s="34">
        <v>3</v>
      </c>
      <c r="N215" s="35"/>
      <c r="O215" s="11"/>
    </row>
    <row r="216" spans="1:15" x14ac:dyDescent="0.3">
      <c r="A216" s="12">
        <v>5</v>
      </c>
      <c r="B216" s="12" t="s">
        <v>6</v>
      </c>
      <c r="C216" s="11" t="s">
        <v>38</v>
      </c>
      <c r="D216" s="12" t="s">
        <v>13</v>
      </c>
      <c r="E216" s="11" t="s">
        <v>40</v>
      </c>
      <c r="F216" s="11" t="s">
        <v>40</v>
      </c>
      <c r="G216" s="11" t="s">
        <v>39</v>
      </c>
      <c r="H216" s="11"/>
      <c r="I216" s="38" t="s">
        <v>222</v>
      </c>
      <c r="J216" s="35">
        <v>41</v>
      </c>
      <c r="K216" s="35">
        <v>41</v>
      </c>
      <c r="L216" s="35" t="s">
        <v>335</v>
      </c>
      <c r="M216" s="35">
        <v>41</v>
      </c>
      <c r="N216" s="35"/>
      <c r="O216" s="11"/>
    </row>
    <row r="217" spans="1:15" x14ac:dyDescent="0.3">
      <c r="A217" s="12">
        <v>7</v>
      </c>
      <c r="B217" s="12" t="s">
        <v>6</v>
      </c>
      <c r="C217" s="11" t="s">
        <v>38</v>
      </c>
      <c r="D217" s="12" t="s">
        <v>13</v>
      </c>
      <c r="E217" s="11" t="s">
        <v>40</v>
      </c>
      <c r="F217" s="11" t="s">
        <v>42</v>
      </c>
      <c r="G217" s="11" t="s">
        <v>39</v>
      </c>
      <c r="H217" s="11"/>
      <c r="I217" s="34"/>
      <c r="J217" s="34"/>
      <c r="K217" s="34"/>
      <c r="L217" s="34"/>
      <c r="M217" s="34"/>
      <c r="N217" s="34"/>
      <c r="O217" s="11"/>
    </row>
    <row r="218" spans="1:15" x14ac:dyDescent="0.3">
      <c r="A218" s="12">
        <v>8</v>
      </c>
      <c r="B218" s="12" t="s">
        <v>6</v>
      </c>
      <c r="C218" s="11" t="s">
        <v>38</v>
      </c>
      <c r="D218" s="12" t="s">
        <v>13</v>
      </c>
      <c r="E218" s="11" t="s">
        <v>40</v>
      </c>
      <c r="F218" s="11" t="s">
        <v>42</v>
      </c>
      <c r="G218" s="11" t="s">
        <v>39</v>
      </c>
      <c r="H218" s="11"/>
      <c r="I218" s="34" t="s">
        <v>422</v>
      </c>
      <c r="J218" s="34" t="s">
        <v>408</v>
      </c>
      <c r="K218" s="34" t="s">
        <v>409</v>
      </c>
      <c r="L218" s="34" t="s">
        <v>410</v>
      </c>
      <c r="M218" s="34" t="s">
        <v>411</v>
      </c>
      <c r="N218" s="34"/>
      <c r="O218" s="11"/>
    </row>
    <row r="219" spans="1:15" x14ac:dyDescent="0.3">
      <c r="A219" s="12">
        <v>9</v>
      </c>
      <c r="B219" s="12" t="s">
        <v>6</v>
      </c>
      <c r="C219" s="11" t="s">
        <v>38</v>
      </c>
      <c r="D219" s="12" t="s">
        <v>13</v>
      </c>
      <c r="E219" s="11" t="s">
        <v>40</v>
      </c>
      <c r="F219" s="11" t="s">
        <v>40</v>
      </c>
      <c r="G219" s="11" t="s">
        <v>39</v>
      </c>
      <c r="H219" s="11"/>
      <c r="I219" s="34" t="s">
        <v>423</v>
      </c>
      <c r="J219" s="34">
        <v>0</v>
      </c>
      <c r="K219" s="34">
        <v>0</v>
      </c>
      <c r="L219" s="34">
        <v>0</v>
      </c>
      <c r="M219" s="34">
        <v>0</v>
      </c>
      <c r="N219" s="34"/>
      <c r="O219" s="11"/>
    </row>
    <row r="220" spans="1:15" x14ac:dyDescent="0.3">
      <c r="A220" s="12">
        <v>10</v>
      </c>
      <c r="B220" s="12" t="s">
        <v>6</v>
      </c>
      <c r="C220" s="11" t="s">
        <v>38</v>
      </c>
      <c r="D220" s="12" t="s">
        <v>13</v>
      </c>
      <c r="E220" s="11" t="s">
        <v>40</v>
      </c>
      <c r="F220" s="11" t="s">
        <v>40</v>
      </c>
      <c r="G220" s="11" t="s">
        <v>39</v>
      </c>
      <c r="H220" s="20"/>
      <c r="I220" s="34" t="s">
        <v>424</v>
      </c>
      <c r="J220" s="34">
        <v>100</v>
      </c>
      <c r="K220" s="34">
        <v>100</v>
      </c>
      <c r="L220" s="34">
        <v>100</v>
      </c>
      <c r="M220" s="34">
        <v>100</v>
      </c>
      <c r="N220" s="34"/>
      <c r="O220" s="11"/>
    </row>
    <row r="221" spans="1:15" x14ac:dyDescent="0.3">
      <c r="A221" s="12">
        <v>12</v>
      </c>
      <c r="B221" s="12" t="s">
        <v>6</v>
      </c>
      <c r="C221" s="11" t="s">
        <v>38</v>
      </c>
      <c r="D221" s="12" t="s">
        <v>13</v>
      </c>
      <c r="E221" s="11" t="s">
        <v>42</v>
      </c>
      <c r="F221" s="11" t="s">
        <v>40</v>
      </c>
      <c r="G221" s="11" t="s">
        <v>39</v>
      </c>
      <c r="H221" s="11"/>
      <c r="I221" s="34" t="s">
        <v>425</v>
      </c>
      <c r="J221" s="34">
        <v>0</v>
      </c>
      <c r="K221" s="34">
        <v>0</v>
      </c>
      <c r="L221" s="34">
        <v>0</v>
      </c>
      <c r="M221" s="34">
        <v>0</v>
      </c>
      <c r="N221" s="34"/>
      <c r="O221" s="11"/>
    </row>
    <row r="222" spans="1:15" x14ac:dyDescent="0.3">
      <c r="A222" s="12">
        <v>14</v>
      </c>
      <c r="B222" s="12" t="s">
        <v>6</v>
      </c>
      <c r="C222" s="11" t="s">
        <v>38</v>
      </c>
      <c r="D222" s="12" t="s">
        <v>13</v>
      </c>
      <c r="E222" s="11" t="s">
        <v>40</v>
      </c>
      <c r="F222" s="11" t="s">
        <v>42</v>
      </c>
      <c r="G222" s="11" t="s">
        <v>39</v>
      </c>
      <c r="H222" s="11"/>
      <c r="I222" s="34" t="s">
        <v>336</v>
      </c>
      <c r="J222" s="34"/>
      <c r="K222" s="34"/>
      <c r="L222" s="34"/>
      <c r="M222" s="34"/>
      <c r="N222" s="34"/>
      <c r="O222" s="11"/>
    </row>
    <row r="223" spans="1:15" x14ac:dyDescent="0.3">
      <c r="A223" s="12">
        <v>15</v>
      </c>
      <c r="B223" s="12" t="s">
        <v>6</v>
      </c>
      <c r="C223" s="11" t="s">
        <v>38</v>
      </c>
      <c r="D223" s="12" t="s">
        <v>13</v>
      </c>
      <c r="E223" s="11" t="s">
        <v>40</v>
      </c>
      <c r="F223" s="11" t="s">
        <v>40</v>
      </c>
      <c r="G223" s="11" t="s">
        <v>39</v>
      </c>
      <c r="H223" s="11"/>
      <c r="I223" s="11"/>
      <c r="J223" s="11"/>
      <c r="K223" s="11"/>
      <c r="L223" s="11"/>
      <c r="M223" s="11"/>
      <c r="N223" s="11"/>
      <c r="O223" s="11"/>
    </row>
    <row r="224" spans="1:15" x14ac:dyDescent="0.3">
      <c r="A224" s="12">
        <v>17</v>
      </c>
      <c r="B224" s="12" t="s">
        <v>6</v>
      </c>
      <c r="C224" s="11" t="s">
        <v>38</v>
      </c>
      <c r="D224" s="12" t="s">
        <v>13</v>
      </c>
      <c r="E224" s="11" t="s">
        <v>45</v>
      </c>
      <c r="F224" s="11" t="s">
        <v>46</v>
      </c>
      <c r="G224" s="11" t="s">
        <v>39</v>
      </c>
      <c r="H224" s="11"/>
      <c r="I224" s="11"/>
      <c r="J224" s="11"/>
      <c r="K224" s="11"/>
      <c r="L224" s="11"/>
      <c r="M224" s="11"/>
      <c r="N224" s="11"/>
      <c r="O224" s="11"/>
    </row>
    <row r="225" spans="1:15" x14ac:dyDescent="0.3">
      <c r="A225" s="12">
        <v>18</v>
      </c>
      <c r="B225" s="12" t="s">
        <v>6</v>
      </c>
      <c r="C225" s="11" t="s">
        <v>38</v>
      </c>
      <c r="D225" s="12" t="s">
        <v>13</v>
      </c>
      <c r="E225" s="11" t="s">
        <v>42</v>
      </c>
      <c r="F225" s="11" t="s">
        <v>42</v>
      </c>
      <c r="G225" s="11" t="s">
        <v>39</v>
      </c>
      <c r="H225" s="11"/>
      <c r="I225" s="11"/>
      <c r="J225" s="11"/>
      <c r="K225" s="11"/>
      <c r="L225" s="11"/>
      <c r="M225" s="11"/>
      <c r="N225" s="11"/>
      <c r="O225" s="11"/>
    </row>
    <row r="226" spans="1:15" x14ac:dyDescent="0.3">
      <c r="A226" s="12">
        <v>19</v>
      </c>
      <c r="B226" s="12" t="s">
        <v>6</v>
      </c>
      <c r="C226" s="11" t="s">
        <v>38</v>
      </c>
      <c r="D226" s="12" t="s">
        <v>13</v>
      </c>
      <c r="E226" s="11" t="s">
        <v>42</v>
      </c>
      <c r="F226" s="11" t="s">
        <v>42</v>
      </c>
      <c r="G226" s="11" t="s">
        <v>39</v>
      </c>
      <c r="H226" s="11"/>
      <c r="I226" s="11"/>
      <c r="J226" s="11"/>
      <c r="K226" s="11"/>
      <c r="L226" s="11"/>
      <c r="M226" s="11"/>
      <c r="N226" s="11"/>
      <c r="O226" s="11"/>
    </row>
    <row r="227" spans="1:15" x14ac:dyDescent="0.3">
      <c r="A227" s="12">
        <v>21</v>
      </c>
      <c r="B227" s="12" t="s">
        <v>6</v>
      </c>
      <c r="C227" s="11" t="s">
        <v>38</v>
      </c>
      <c r="D227" s="12" t="s">
        <v>13</v>
      </c>
      <c r="E227" s="11" t="s">
        <v>40</v>
      </c>
      <c r="F227" s="11" t="s">
        <v>42</v>
      </c>
      <c r="G227" s="11" t="s">
        <v>39</v>
      </c>
      <c r="H227" s="11"/>
      <c r="I227" s="11"/>
      <c r="J227" s="11"/>
      <c r="K227" s="11"/>
      <c r="L227" s="11"/>
      <c r="M227" s="11"/>
      <c r="N227" s="11"/>
      <c r="O227" s="11"/>
    </row>
    <row r="228" spans="1:15" x14ac:dyDescent="0.3">
      <c r="A228" s="12">
        <v>22</v>
      </c>
      <c r="B228" s="12" t="s">
        <v>6</v>
      </c>
      <c r="C228" s="11" t="s">
        <v>38</v>
      </c>
      <c r="D228" s="12" t="s">
        <v>13</v>
      </c>
      <c r="E228" s="11" t="s">
        <v>42</v>
      </c>
      <c r="F228" s="11" t="s">
        <v>42</v>
      </c>
      <c r="G228" s="11" t="s">
        <v>39</v>
      </c>
      <c r="H228" s="11"/>
      <c r="I228" s="11"/>
      <c r="J228" s="11"/>
      <c r="K228" s="11"/>
      <c r="L228" s="11"/>
      <c r="M228" s="11"/>
      <c r="N228" s="11"/>
      <c r="O228" s="11"/>
    </row>
    <row r="229" spans="1:15" x14ac:dyDescent="0.3">
      <c r="A229" s="12">
        <v>23</v>
      </c>
      <c r="B229" s="12" t="s">
        <v>6</v>
      </c>
      <c r="C229" s="11" t="s">
        <v>38</v>
      </c>
      <c r="D229" s="12" t="s">
        <v>13</v>
      </c>
      <c r="E229" s="11" t="s">
        <v>42</v>
      </c>
      <c r="F229" s="11" t="s">
        <v>47</v>
      </c>
      <c r="G229" s="11" t="s">
        <v>39</v>
      </c>
      <c r="H229" s="11"/>
      <c r="I229" s="11"/>
      <c r="J229" s="11"/>
      <c r="K229" s="11"/>
      <c r="L229" s="11"/>
      <c r="M229" s="11"/>
      <c r="N229" s="11"/>
      <c r="O229" s="11"/>
    </row>
    <row r="230" spans="1:15" x14ac:dyDescent="0.3">
      <c r="A230" s="12">
        <v>26</v>
      </c>
      <c r="B230" s="12" t="s">
        <v>6</v>
      </c>
      <c r="C230" s="11" t="s">
        <v>38</v>
      </c>
      <c r="D230" s="12" t="s">
        <v>13</v>
      </c>
      <c r="E230" s="11" t="s">
        <v>42</v>
      </c>
      <c r="F230" s="11" t="s">
        <v>47</v>
      </c>
      <c r="G230" s="11" t="s">
        <v>39</v>
      </c>
      <c r="H230" s="11"/>
      <c r="I230" s="11"/>
      <c r="J230" s="11"/>
      <c r="K230" s="11"/>
      <c r="L230" s="11"/>
      <c r="M230" s="11"/>
      <c r="N230" s="11"/>
      <c r="O230" s="11"/>
    </row>
    <row r="231" spans="1:15" x14ac:dyDescent="0.3">
      <c r="A231" s="12">
        <v>27</v>
      </c>
      <c r="B231" s="12" t="s">
        <v>6</v>
      </c>
      <c r="C231" s="11" t="s">
        <v>38</v>
      </c>
      <c r="D231" s="12" t="s">
        <v>13</v>
      </c>
      <c r="E231" s="11" t="s">
        <v>40</v>
      </c>
      <c r="F231" s="11" t="s">
        <v>40</v>
      </c>
      <c r="G231" s="11" t="s">
        <v>39</v>
      </c>
      <c r="H231" s="11"/>
      <c r="I231" s="11"/>
      <c r="J231" s="11"/>
      <c r="K231" s="11"/>
      <c r="L231" s="11"/>
      <c r="M231" s="11"/>
      <c r="N231" s="11"/>
      <c r="O231" s="11"/>
    </row>
    <row r="232" spans="1:15" x14ac:dyDescent="0.3">
      <c r="A232" s="12">
        <v>28</v>
      </c>
      <c r="B232" s="12" t="s">
        <v>6</v>
      </c>
      <c r="C232" s="11" t="s">
        <v>38</v>
      </c>
      <c r="D232" s="12" t="s">
        <v>13</v>
      </c>
      <c r="E232" s="11" t="s">
        <v>42</v>
      </c>
      <c r="F232" s="11" t="s">
        <v>42</v>
      </c>
      <c r="G232" s="11" t="s">
        <v>39</v>
      </c>
      <c r="H232" s="11"/>
      <c r="I232" s="11"/>
      <c r="J232" s="11"/>
      <c r="K232" s="11"/>
      <c r="L232" s="11"/>
      <c r="M232" s="11"/>
      <c r="N232" s="11"/>
      <c r="O232" s="11"/>
    </row>
    <row r="233" spans="1:15" x14ac:dyDescent="0.3">
      <c r="A233" s="12">
        <v>30</v>
      </c>
      <c r="B233" s="12" t="s">
        <v>6</v>
      </c>
      <c r="C233" s="11" t="s">
        <v>38</v>
      </c>
      <c r="D233" s="12" t="s">
        <v>13</v>
      </c>
      <c r="E233" s="11" t="s">
        <v>40</v>
      </c>
      <c r="F233" s="11" t="s">
        <v>40</v>
      </c>
      <c r="G233" s="11" t="s">
        <v>39</v>
      </c>
      <c r="H233" s="11"/>
      <c r="I233" s="11"/>
      <c r="J233" s="11"/>
      <c r="K233" s="11"/>
      <c r="L233" s="11"/>
      <c r="M233" s="11"/>
      <c r="N233" s="11"/>
      <c r="O233" s="11"/>
    </row>
    <row r="234" spans="1:15" x14ac:dyDescent="0.3">
      <c r="A234" s="12">
        <v>31</v>
      </c>
      <c r="B234" s="12" t="s">
        <v>6</v>
      </c>
      <c r="C234" s="11" t="s">
        <v>38</v>
      </c>
      <c r="D234" s="12" t="s">
        <v>13</v>
      </c>
      <c r="E234" s="11" t="s">
        <v>40</v>
      </c>
      <c r="F234" s="11" t="s">
        <v>42</v>
      </c>
      <c r="G234" s="11" t="s">
        <v>39</v>
      </c>
      <c r="H234" s="11"/>
      <c r="I234" s="11"/>
      <c r="J234" s="11"/>
      <c r="K234" s="11"/>
      <c r="L234" s="11"/>
      <c r="M234" s="11"/>
      <c r="N234" s="11"/>
      <c r="O234" s="11"/>
    </row>
    <row r="235" spans="1:15" x14ac:dyDescent="0.3">
      <c r="A235" s="12">
        <v>33</v>
      </c>
      <c r="B235" s="12" t="s">
        <v>6</v>
      </c>
      <c r="C235" s="11" t="s">
        <v>38</v>
      </c>
      <c r="D235" s="12" t="s">
        <v>13</v>
      </c>
      <c r="E235" s="11" t="s">
        <v>40</v>
      </c>
      <c r="F235" s="11" t="s">
        <v>42</v>
      </c>
      <c r="G235" s="11" t="s">
        <v>39</v>
      </c>
      <c r="H235" s="11"/>
      <c r="I235" s="11"/>
      <c r="J235" s="11"/>
      <c r="K235" s="11"/>
      <c r="L235" s="11"/>
      <c r="M235" s="11"/>
      <c r="N235" s="11"/>
      <c r="O235" s="11"/>
    </row>
    <row r="236" spans="1:15" x14ac:dyDescent="0.3">
      <c r="A236" s="12">
        <v>34</v>
      </c>
      <c r="B236" s="12" t="s">
        <v>6</v>
      </c>
      <c r="C236" s="11" t="s">
        <v>38</v>
      </c>
      <c r="D236" s="12" t="s">
        <v>13</v>
      </c>
      <c r="E236" s="11" t="s">
        <v>40</v>
      </c>
      <c r="F236" s="11" t="s">
        <v>40</v>
      </c>
      <c r="G236" s="11" t="s">
        <v>39</v>
      </c>
      <c r="H236" s="11"/>
      <c r="I236" s="11"/>
      <c r="J236" s="11"/>
      <c r="K236" s="11"/>
      <c r="L236" s="11"/>
      <c r="M236" s="11"/>
      <c r="N236" s="11"/>
      <c r="O236" s="11"/>
    </row>
    <row r="237" spans="1:15" x14ac:dyDescent="0.3">
      <c r="A237" s="12">
        <v>36</v>
      </c>
      <c r="B237" s="12" t="s">
        <v>6</v>
      </c>
      <c r="C237" s="11" t="s">
        <v>38</v>
      </c>
      <c r="D237" s="12" t="s">
        <v>13</v>
      </c>
      <c r="E237" s="11" t="s">
        <v>40</v>
      </c>
      <c r="F237" s="11" t="s">
        <v>40</v>
      </c>
      <c r="G237" s="11" t="s">
        <v>39</v>
      </c>
      <c r="H237" s="11"/>
      <c r="I237" s="11"/>
      <c r="J237" s="11"/>
      <c r="K237" s="11"/>
      <c r="L237" s="11"/>
      <c r="M237" s="11"/>
      <c r="N237" s="11"/>
      <c r="O237" s="11"/>
    </row>
    <row r="238" spans="1:15" x14ac:dyDescent="0.3">
      <c r="A238" s="12">
        <v>37</v>
      </c>
      <c r="B238" s="12" t="s">
        <v>6</v>
      </c>
      <c r="C238" s="11" t="s">
        <v>38</v>
      </c>
      <c r="D238" s="12" t="s">
        <v>13</v>
      </c>
      <c r="E238" s="11" t="s">
        <v>40</v>
      </c>
      <c r="F238" s="11" t="s">
        <v>40</v>
      </c>
      <c r="G238" s="11" t="s">
        <v>39</v>
      </c>
      <c r="H238" s="11"/>
      <c r="I238" s="11"/>
      <c r="J238" s="11"/>
      <c r="K238" s="11"/>
      <c r="L238" s="11"/>
      <c r="M238" s="11"/>
      <c r="N238" s="11"/>
      <c r="O238" s="11"/>
    </row>
    <row r="239" spans="1:15" x14ac:dyDescent="0.3">
      <c r="A239" s="12">
        <v>38</v>
      </c>
      <c r="B239" s="12" t="s">
        <v>6</v>
      </c>
      <c r="C239" s="11" t="s">
        <v>38</v>
      </c>
      <c r="D239" s="12" t="s">
        <v>13</v>
      </c>
      <c r="E239" s="11" t="s">
        <v>42</v>
      </c>
      <c r="F239" s="11" t="s">
        <v>42</v>
      </c>
      <c r="G239" s="11" t="s">
        <v>39</v>
      </c>
      <c r="H239" s="11"/>
      <c r="I239" s="11"/>
      <c r="J239" s="11"/>
      <c r="K239" s="11"/>
      <c r="L239" s="11"/>
      <c r="M239" s="11"/>
      <c r="N239" s="11"/>
      <c r="O239" s="11"/>
    </row>
    <row r="240" spans="1:15" x14ac:dyDescent="0.3">
      <c r="A240" s="12">
        <v>39</v>
      </c>
      <c r="B240" s="12" t="s">
        <v>6</v>
      </c>
      <c r="C240" s="11" t="s">
        <v>38</v>
      </c>
      <c r="D240" s="12" t="s">
        <v>13</v>
      </c>
      <c r="E240" s="11" t="s">
        <v>39</v>
      </c>
      <c r="F240" s="11" t="s">
        <v>42</v>
      </c>
      <c r="G240" s="11" t="s">
        <v>39</v>
      </c>
      <c r="H240" s="11"/>
      <c r="I240" s="11"/>
      <c r="J240" s="11"/>
      <c r="K240" s="11"/>
      <c r="L240" s="11"/>
      <c r="M240" s="11"/>
      <c r="N240" s="11"/>
      <c r="O240" s="11"/>
    </row>
    <row r="241" spans="1:15" x14ac:dyDescent="0.3">
      <c r="A241" s="12">
        <v>40</v>
      </c>
      <c r="B241" s="12" t="s">
        <v>6</v>
      </c>
      <c r="C241" s="11" t="s">
        <v>38</v>
      </c>
      <c r="D241" s="12" t="s">
        <v>13</v>
      </c>
      <c r="E241" s="11" t="s">
        <v>42</v>
      </c>
      <c r="F241" s="11" t="s">
        <v>42</v>
      </c>
      <c r="G241" s="11" t="s">
        <v>39</v>
      </c>
      <c r="H241" s="11"/>
      <c r="I241" s="11"/>
      <c r="J241" s="11"/>
      <c r="K241" s="11"/>
      <c r="L241" s="11"/>
      <c r="M241" s="11"/>
      <c r="N241" s="11"/>
      <c r="O241" s="11"/>
    </row>
    <row r="242" spans="1:15" x14ac:dyDescent="0.3">
      <c r="A242" s="12">
        <v>41</v>
      </c>
      <c r="B242" s="12" t="s">
        <v>6</v>
      </c>
      <c r="C242" s="11" t="s">
        <v>38</v>
      </c>
      <c r="D242" s="12" t="s">
        <v>13</v>
      </c>
      <c r="E242" s="11" t="s">
        <v>49</v>
      </c>
      <c r="F242" s="11" t="s">
        <v>42</v>
      </c>
      <c r="G242" s="11" t="s">
        <v>46</v>
      </c>
      <c r="H242" s="11"/>
      <c r="I242" s="11"/>
      <c r="J242" s="11"/>
      <c r="K242" s="11"/>
      <c r="L242" s="11"/>
      <c r="M242" s="11"/>
      <c r="N242" s="11"/>
      <c r="O242" s="11"/>
    </row>
    <row r="243" spans="1:15" x14ac:dyDescent="0.3">
      <c r="A243" s="12">
        <v>42</v>
      </c>
      <c r="B243" s="12" t="s">
        <v>50</v>
      </c>
      <c r="C243" s="11" t="s">
        <v>38</v>
      </c>
      <c r="D243" s="12" t="s">
        <v>13</v>
      </c>
      <c r="E243" s="11" t="s">
        <v>42</v>
      </c>
      <c r="F243" s="11" t="s">
        <v>42</v>
      </c>
      <c r="G243" s="11" t="s">
        <v>39</v>
      </c>
      <c r="H243" s="11"/>
      <c r="I243" s="11"/>
      <c r="J243" s="11"/>
      <c r="K243" s="11"/>
      <c r="L243" s="11"/>
      <c r="M243" s="11"/>
      <c r="N243" s="11"/>
      <c r="O243" s="11"/>
    </row>
    <row r="244" spans="1:15" x14ac:dyDescent="0.3">
      <c r="A244" s="12">
        <v>43</v>
      </c>
      <c r="B244" s="12" t="s">
        <v>6</v>
      </c>
      <c r="C244" s="11" t="s">
        <v>38</v>
      </c>
      <c r="D244" s="12" t="s">
        <v>13</v>
      </c>
      <c r="E244" s="11" t="s">
        <v>39</v>
      </c>
      <c r="F244" s="11" t="s">
        <v>42</v>
      </c>
      <c r="G244" s="11" t="s">
        <v>39</v>
      </c>
      <c r="H244" s="11"/>
      <c r="I244" s="11"/>
      <c r="J244" s="11"/>
      <c r="K244" s="11"/>
      <c r="L244" s="11"/>
      <c r="M244" s="11"/>
      <c r="N244" s="11"/>
      <c r="O244" s="11"/>
    </row>
    <row r="245" spans="1:15" x14ac:dyDescent="0.3">
      <c r="A245" s="12">
        <v>44</v>
      </c>
      <c r="B245" s="12" t="s">
        <v>6</v>
      </c>
      <c r="C245" s="11" t="s">
        <v>38</v>
      </c>
      <c r="D245" s="12" t="s">
        <v>13</v>
      </c>
      <c r="E245" s="11" t="s">
        <v>39</v>
      </c>
      <c r="F245" s="11" t="s">
        <v>42</v>
      </c>
      <c r="G245" s="11" t="s">
        <v>39</v>
      </c>
      <c r="H245" s="11"/>
      <c r="I245" s="11"/>
      <c r="J245" s="11"/>
      <c r="K245" s="11"/>
      <c r="L245" s="11"/>
      <c r="M245" s="11"/>
      <c r="N245" s="11"/>
      <c r="O245" s="11"/>
    </row>
    <row r="246" spans="1:15" x14ac:dyDescent="0.3">
      <c r="A246" s="12">
        <v>45</v>
      </c>
      <c r="B246" s="12" t="s">
        <v>6</v>
      </c>
      <c r="C246" s="11" t="s">
        <v>38</v>
      </c>
      <c r="D246" s="12" t="s">
        <v>13</v>
      </c>
      <c r="E246" s="11" t="s">
        <v>42</v>
      </c>
      <c r="F246" s="11" t="s">
        <v>40</v>
      </c>
      <c r="G246" s="11" t="s">
        <v>39</v>
      </c>
      <c r="H246" s="11"/>
      <c r="I246" s="11"/>
      <c r="J246" s="11"/>
      <c r="K246" s="11"/>
      <c r="L246" s="11"/>
      <c r="M246" s="11"/>
      <c r="N246" s="11"/>
      <c r="O246" s="11"/>
    </row>
    <row r="247" spans="1:15" x14ac:dyDescent="0.3">
      <c r="A247" s="12">
        <v>46</v>
      </c>
      <c r="B247" s="12" t="s">
        <v>6</v>
      </c>
      <c r="C247" s="11" t="s">
        <v>38</v>
      </c>
      <c r="D247" s="12" t="s">
        <v>13</v>
      </c>
      <c r="E247" s="11" t="s">
        <v>40</v>
      </c>
      <c r="F247" s="11" t="s">
        <v>40</v>
      </c>
      <c r="G247" s="11" t="s">
        <v>39</v>
      </c>
      <c r="H247" s="11"/>
      <c r="I247" s="11"/>
      <c r="J247" s="11"/>
      <c r="K247" s="11"/>
      <c r="L247" s="11"/>
      <c r="M247" s="11"/>
      <c r="N247" s="11"/>
      <c r="O247" s="11"/>
    </row>
    <row r="248" spans="1:15" x14ac:dyDescent="0.3">
      <c r="A248" s="12">
        <v>47</v>
      </c>
      <c r="B248" s="12" t="s">
        <v>6</v>
      </c>
      <c r="C248" s="11" t="s">
        <v>38</v>
      </c>
      <c r="D248" s="12" t="s">
        <v>13</v>
      </c>
      <c r="E248" s="11" t="s">
        <v>40</v>
      </c>
      <c r="F248" s="11" t="s">
        <v>42</v>
      </c>
      <c r="G248" s="11" t="s">
        <v>39</v>
      </c>
      <c r="H248" s="11"/>
      <c r="I248" s="11"/>
      <c r="J248" s="11"/>
      <c r="K248" s="11"/>
      <c r="L248" s="11"/>
      <c r="M248" s="11"/>
      <c r="N248" s="11"/>
      <c r="O248" s="11"/>
    </row>
    <row r="249" spans="1:15" x14ac:dyDescent="0.3">
      <c r="A249" s="12">
        <v>49</v>
      </c>
      <c r="B249" s="12" t="s">
        <v>6</v>
      </c>
      <c r="C249" s="11" t="s">
        <v>38</v>
      </c>
      <c r="D249" s="12" t="s">
        <v>13</v>
      </c>
      <c r="E249" s="11" t="s">
        <v>40</v>
      </c>
      <c r="F249" s="11" t="s">
        <v>51</v>
      </c>
      <c r="G249" s="11" t="s">
        <v>39</v>
      </c>
      <c r="H249" s="11"/>
      <c r="I249" s="11"/>
      <c r="J249" s="11"/>
      <c r="K249" s="11"/>
      <c r="L249" s="11"/>
      <c r="M249" s="11"/>
      <c r="N249" s="11"/>
      <c r="O249" s="11"/>
    </row>
    <row r="250" spans="1:15" x14ac:dyDescent="0.3">
      <c r="A250" s="12">
        <v>50</v>
      </c>
      <c r="B250" s="12" t="s">
        <v>6</v>
      </c>
      <c r="C250" s="11" t="s">
        <v>38</v>
      </c>
      <c r="D250" s="12" t="s">
        <v>13</v>
      </c>
      <c r="E250" s="11" t="s">
        <v>42</v>
      </c>
      <c r="F250" s="11" t="s">
        <v>52</v>
      </c>
      <c r="G250" s="11" t="s">
        <v>39</v>
      </c>
      <c r="H250" s="11"/>
      <c r="I250" s="11"/>
      <c r="J250" s="11"/>
      <c r="K250" s="11"/>
      <c r="L250" s="11"/>
      <c r="M250" s="11"/>
      <c r="N250" s="11"/>
      <c r="O250" s="11"/>
    </row>
    <row r="251" spans="1:15" x14ac:dyDescent="0.3">
      <c r="C251" s="9">
        <f>COUNTA(C210:C250)</f>
        <v>41</v>
      </c>
      <c r="D251" s="24" t="s">
        <v>329</v>
      </c>
      <c r="E251" s="24" t="s">
        <v>330</v>
      </c>
      <c r="F251" s="24" t="s">
        <v>331</v>
      </c>
      <c r="G251" s="24" t="s">
        <v>334</v>
      </c>
      <c r="H251" s="11"/>
      <c r="I251" s="11"/>
      <c r="J251" s="11"/>
      <c r="K251" s="11"/>
      <c r="L251" s="11"/>
      <c r="M251" s="11"/>
      <c r="N251" s="11"/>
      <c r="O251" s="11"/>
    </row>
    <row r="252" spans="1:15" x14ac:dyDescent="0.3">
      <c r="D252" s="24" t="s">
        <v>288</v>
      </c>
      <c r="E252" s="24" t="s">
        <v>288</v>
      </c>
      <c r="F252" s="24" t="s">
        <v>288</v>
      </c>
      <c r="G252" s="24" t="s">
        <v>288</v>
      </c>
      <c r="H252" s="11"/>
      <c r="I252" s="11"/>
      <c r="J252" s="11"/>
      <c r="K252" s="11"/>
      <c r="L252" s="11"/>
      <c r="M252" s="11"/>
      <c r="N252" s="11"/>
      <c r="O252" s="11"/>
    </row>
    <row r="253" spans="1:15" x14ac:dyDescent="0.3">
      <c r="D253" s="24" t="s">
        <v>275</v>
      </c>
      <c r="E253" s="24" t="s">
        <v>275</v>
      </c>
      <c r="F253" s="24" t="s">
        <v>275</v>
      </c>
      <c r="G253" s="24" t="s">
        <v>275</v>
      </c>
      <c r="H253" s="11"/>
      <c r="I253" s="11"/>
      <c r="J253" s="11"/>
      <c r="K253" s="11"/>
      <c r="L253" s="11"/>
      <c r="M253" s="11"/>
      <c r="N253" s="11"/>
      <c r="O253" s="11"/>
    </row>
    <row r="254" spans="1:15" x14ac:dyDescent="0.3">
      <c r="D254" s="24" t="s">
        <v>276</v>
      </c>
      <c r="E254" s="24" t="s">
        <v>290</v>
      </c>
      <c r="F254" s="24" t="s">
        <v>292</v>
      </c>
      <c r="G254" s="24" t="s">
        <v>292</v>
      </c>
    </row>
    <row r="255" spans="1:15" x14ac:dyDescent="0.3">
      <c r="C255" s="1" t="s">
        <v>222</v>
      </c>
      <c r="D255" s="1">
        <v>41</v>
      </c>
      <c r="E255" s="1">
        <v>41</v>
      </c>
      <c r="F255" s="1" t="s">
        <v>333</v>
      </c>
      <c r="G255" s="1">
        <v>41</v>
      </c>
    </row>
    <row r="256" spans="1:15" x14ac:dyDescent="0.3">
      <c r="F256" s="24" t="s">
        <v>332</v>
      </c>
    </row>
    <row r="257" spans="1:14" ht="18" x14ac:dyDescent="0.35">
      <c r="A257" s="28"/>
      <c r="B257" s="28"/>
      <c r="C257" s="32" t="s">
        <v>260</v>
      </c>
      <c r="D257" s="28"/>
      <c r="E257" s="28"/>
      <c r="F257" s="28"/>
      <c r="G257" s="28"/>
    </row>
    <row r="258" spans="1:14" x14ac:dyDescent="0.3">
      <c r="A258" s="1" t="s">
        <v>53</v>
      </c>
      <c r="B258" s="1" t="s">
        <v>0</v>
      </c>
      <c r="C258" s="1" t="s">
        <v>9</v>
      </c>
      <c r="D258" s="1" t="s">
        <v>12</v>
      </c>
      <c r="E258" s="1" t="s">
        <v>14</v>
      </c>
      <c r="F258" s="1" t="s">
        <v>25</v>
      </c>
      <c r="G258" s="1" t="s">
        <v>30</v>
      </c>
      <c r="H258" s="37"/>
      <c r="I258" s="37" t="s">
        <v>267</v>
      </c>
      <c r="J258" s="34"/>
      <c r="K258" s="34"/>
      <c r="L258" s="34"/>
      <c r="M258" s="34"/>
      <c r="N258" s="1"/>
    </row>
    <row r="259" spans="1:14" x14ac:dyDescent="0.3">
      <c r="A259" s="2" t="s">
        <v>62</v>
      </c>
      <c r="B259" s="2" t="s">
        <v>1</v>
      </c>
      <c r="C259" s="2" t="s">
        <v>11</v>
      </c>
      <c r="D259" s="2" t="s">
        <v>10</v>
      </c>
      <c r="E259" s="2" t="s">
        <v>18</v>
      </c>
      <c r="F259" s="2" t="s">
        <v>26</v>
      </c>
      <c r="G259" s="2" t="s">
        <v>31</v>
      </c>
      <c r="H259" s="35" t="s">
        <v>265</v>
      </c>
      <c r="I259" s="35" t="s">
        <v>264</v>
      </c>
      <c r="J259" s="35" t="s">
        <v>14</v>
      </c>
      <c r="K259" s="35" t="s">
        <v>25</v>
      </c>
      <c r="L259" s="35" t="s">
        <v>30</v>
      </c>
      <c r="M259" s="35"/>
      <c r="N259" s="2"/>
    </row>
    <row r="260" spans="1:14" x14ac:dyDescent="0.3">
      <c r="A260" s="2" t="s">
        <v>70</v>
      </c>
      <c r="B260" s="2" t="s">
        <v>1</v>
      </c>
      <c r="C260" s="2" t="s">
        <v>11</v>
      </c>
      <c r="D260" s="2" t="s">
        <v>10</v>
      </c>
      <c r="E260" s="2" t="s">
        <v>18</v>
      </c>
      <c r="F260" s="2" t="s">
        <v>26</v>
      </c>
      <c r="G260" s="2" t="s">
        <v>32</v>
      </c>
      <c r="H260" s="35"/>
      <c r="I260" s="36" t="s">
        <v>270</v>
      </c>
      <c r="J260" s="35"/>
      <c r="K260" s="35"/>
      <c r="L260" s="35"/>
      <c r="M260" s="35"/>
      <c r="N260" s="2"/>
    </row>
    <row r="261" spans="1:14" x14ac:dyDescent="0.3">
      <c r="A261" s="2" t="s">
        <v>71</v>
      </c>
      <c r="B261" s="2" t="s">
        <v>1</v>
      </c>
      <c r="C261" s="2" t="s">
        <v>11</v>
      </c>
      <c r="D261" s="2" t="s">
        <v>10</v>
      </c>
      <c r="E261" s="2" t="s">
        <v>16</v>
      </c>
      <c r="F261" s="2" t="s">
        <v>26</v>
      </c>
      <c r="G261" s="2" t="s">
        <v>32</v>
      </c>
      <c r="H261" s="34" t="s">
        <v>245</v>
      </c>
      <c r="I261" s="34">
        <v>0</v>
      </c>
      <c r="J261" s="34">
        <v>4</v>
      </c>
      <c r="K261" s="34">
        <v>2</v>
      </c>
      <c r="L261" s="34">
        <v>2</v>
      </c>
      <c r="M261" s="35"/>
      <c r="N261" s="2"/>
    </row>
    <row r="262" spans="1:14" x14ac:dyDescent="0.3">
      <c r="A262" s="2" t="s">
        <v>94</v>
      </c>
      <c r="B262" s="2" t="s">
        <v>1</v>
      </c>
      <c r="C262" s="2" t="s">
        <v>11</v>
      </c>
      <c r="D262" s="2" t="s">
        <v>10</v>
      </c>
      <c r="E262" s="2" t="s">
        <v>16</v>
      </c>
      <c r="F262" s="2" t="s">
        <v>26</v>
      </c>
      <c r="G262" s="2" t="s">
        <v>32</v>
      </c>
      <c r="H262" s="34" t="s">
        <v>242</v>
      </c>
      <c r="I262" s="34">
        <v>0</v>
      </c>
      <c r="J262" s="34">
        <v>0</v>
      </c>
      <c r="K262" s="34">
        <v>0</v>
      </c>
      <c r="L262" s="34">
        <v>0</v>
      </c>
      <c r="M262" s="35"/>
      <c r="N262" s="2"/>
    </row>
    <row r="263" spans="1:14" x14ac:dyDescent="0.3">
      <c r="A263" s="2" t="s">
        <v>96</v>
      </c>
      <c r="B263" s="2" t="s">
        <v>1</v>
      </c>
      <c r="C263" s="2" t="s">
        <v>11</v>
      </c>
      <c r="D263" s="2" t="s">
        <v>10</v>
      </c>
      <c r="E263" s="2" t="s">
        <v>23</v>
      </c>
      <c r="F263" s="2" t="s">
        <v>29</v>
      </c>
      <c r="G263" s="2" t="s">
        <v>32</v>
      </c>
      <c r="H263" s="34" t="s">
        <v>243</v>
      </c>
      <c r="I263" s="34">
        <v>0</v>
      </c>
      <c r="J263" s="34">
        <v>0</v>
      </c>
      <c r="K263" s="34">
        <v>0</v>
      </c>
      <c r="L263" s="34">
        <v>0</v>
      </c>
      <c r="M263" s="35"/>
      <c r="N263" s="2"/>
    </row>
    <row r="264" spans="1:14" x14ac:dyDescent="0.3">
      <c r="A264" s="2" t="s">
        <v>100</v>
      </c>
      <c r="B264" s="2" t="s">
        <v>1</v>
      </c>
      <c r="C264" s="2" t="s">
        <v>11</v>
      </c>
      <c r="D264" s="2" t="s">
        <v>10</v>
      </c>
      <c r="E264" s="2" t="s">
        <v>20</v>
      </c>
      <c r="F264" s="2" t="s">
        <v>27</v>
      </c>
      <c r="G264" s="2" t="s">
        <v>31</v>
      </c>
      <c r="H264" s="34" t="s">
        <v>244</v>
      </c>
      <c r="I264" s="34">
        <v>9</v>
      </c>
      <c r="J264" s="34">
        <v>5</v>
      </c>
      <c r="K264" s="34">
        <v>7</v>
      </c>
      <c r="L264" s="34">
        <v>7</v>
      </c>
      <c r="M264" s="35"/>
      <c r="N264" s="2"/>
    </row>
    <row r="265" spans="1:14" x14ac:dyDescent="0.3">
      <c r="A265" s="2" t="s">
        <v>187</v>
      </c>
      <c r="B265" s="2" t="s">
        <v>6</v>
      </c>
      <c r="C265" s="2" t="s">
        <v>11</v>
      </c>
      <c r="D265" s="2" t="s">
        <v>10</v>
      </c>
      <c r="E265" s="2" t="s">
        <v>16</v>
      </c>
      <c r="F265" s="2" t="s">
        <v>26</v>
      </c>
      <c r="G265" s="2" t="s">
        <v>32</v>
      </c>
      <c r="H265" s="38" t="s">
        <v>222</v>
      </c>
      <c r="I265" s="35">
        <v>9</v>
      </c>
      <c r="J265" s="35">
        <v>9</v>
      </c>
      <c r="K265" s="35">
        <v>9</v>
      </c>
      <c r="L265" s="35">
        <v>9</v>
      </c>
      <c r="M265" s="35"/>
      <c r="N265" s="2"/>
    </row>
    <row r="266" spans="1:14" x14ac:dyDescent="0.3">
      <c r="A266" s="2" t="s">
        <v>193</v>
      </c>
      <c r="B266" s="2" t="s">
        <v>6</v>
      </c>
      <c r="C266" s="2" t="s">
        <v>11</v>
      </c>
      <c r="D266" s="2" t="s">
        <v>10</v>
      </c>
      <c r="E266" s="2" t="s">
        <v>16</v>
      </c>
      <c r="F266" s="2" t="s">
        <v>26</v>
      </c>
      <c r="G266" s="2" t="s">
        <v>32</v>
      </c>
      <c r="H266" s="34"/>
      <c r="I266" s="34"/>
      <c r="J266" s="34"/>
      <c r="K266" s="34"/>
      <c r="L266" s="34"/>
      <c r="M266" s="34"/>
      <c r="N266" s="2"/>
    </row>
    <row r="267" spans="1:14" x14ac:dyDescent="0.3">
      <c r="A267" s="2" t="s">
        <v>198</v>
      </c>
      <c r="B267" s="2" t="s">
        <v>6</v>
      </c>
      <c r="C267" s="2" t="s">
        <v>11</v>
      </c>
      <c r="D267" s="2" t="s">
        <v>10</v>
      </c>
      <c r="E267" s="2" t="s">
        <v>16</v>
      </c>
      <c r="F267" s="2" t="s">
        <v>26</v>
      </c>
      <c r="G267" s="2" t="s">
        <v>32</v>
      </c>
      <c r="H267" s="34" t="s">
        <v>422</v>
      </c>
      <c r="I267" s="34" t="s">
        <v>412</v>
      </c>
      <c r="J267" s="34" t="s">
        <v>413</v>
      </c>
      <c r="K267" s="34" t="s">
        <v>414</v>
      </c>
      <c r="L267" s="34" t="s">
        <v>414</v>
      </c>
      <c r="M267" s="34"/>
      <c r="N267" s="2"/>
    </row>
    <row r="268" spans="1:14" x14ac:dyDescent="0.3">
      <c r="C268" s="9">
        <f>COUNTA(C259:C267)</f>
        <v>9</v>
      </c>
      <c r="D268" s="24" t="s">
        <v>274</v>
      </c>
      <c r="E268" s="24" t="s">
        <v>339</v>
      </c>
      <c r="F268" s="24" t="s">
        <v>309</v>
      </c>
      <c r="G268" s="24" t="s">
        <v>309</v>
      </c>
      <c r="H268" s="34" t="s">
        <v>423</v>
      </c>
      <c r="I268" s="34">
        <v>0</v>
      </c>
      <c r="J268" s="34">
        <v>0</v>
      </c>
      <c r="K268" s="34">
        <v>0</v>
      </c>
      <c r="L268" s="34">
        <v>0</v>
      </c>
      <c r="M268" s="34"/>
      <c r="N268" s="2"/>
    </row>
    <row r="269" spans="1:14" x14ac:dyDescent="0.3">
      <c r="D269" s="24" t="s">
        <v>338</v>
      </c>
      <c r="E269" s="24" t="s">
        <v>288</v>
      </c>
      <c r="F269" s="24" t="s">
        <v>288</v>
      </c>
      <c r="G269" s="24" t="s">
        <v>288</v>
      </c>
      <c r="H269" s="34" t="s">
        <v>424</v>
      </c>
      <c r="I269" s="34">
        <v>0</v>
      </c>
      <c r="J269" s="34">
        <v>100</v>
      </c>
      <c r="K269" s="34">
        <v>100</v>
      </c>
      <c r="L269" s="34">
        <v>100</v>
      </c>
      <c r="M269" s="34"/>
      <c r="N269" s="2"/>
    </row>
    <row r="270" spans="1:14" x14ac:dyDescent="0.3">
      <c r="D270" s="24" t="s">
        <v>275</v>
      </c>
      <c r="E270" s="24" t="s">
        <v>275</v>
      </c>
      <c r="F270" s="24" t="s">
        <v>275</v>
      </c>
      <c r="G270" s="24" t="s">
        <v>275</v>
      </c>
      <c r="H270" s="34" t="s">
        <v>425</v>
      </c>
      <c r="I270" s="34">
        <v>0</v>
      </c>
      <c r="J270" s="34">
        <v>0</v>
      </c>
      <c r="K270" s="34">
        <v>0</v>
      </c>
      <c r="L270" s="34">
        <v>0</v>
      </c>
      <c r="M270" s="34"/>
      <c r="N270" s="2"/>
    </row>
    <row r="271" spans="1:14" x14ac:dyDescent="0.3">
      <c r="A271" s="22"/>
      <c r="B271" s="22"/>
      <c r="C271" s="22"/>
      <c r="D271" s="24" t="s">
        <v>337</v>
      </c>
      <c r="E271" s="24" t="s">
        <v>296</v>
      </c>
      <c r="F271" s="24" t="s">
        <v>340</v>
      </c>
      <c r="G271" s="24" t="s">
        <v>340</v>
      </c>
      <c r="H271" s="34"/>
      <c r="I271" s="34"/>
      <c r="J271" s="34"/>
      <c r="K271" s="34"/>
      <c r="L271" s="34"/>
      <c r="M271" s="34"/>
      <c r="N271" s="2"/>
    </row>
    <row r="272" spans="1:14" x14ac:dyDescent="0.3">
      <c r="C272" s="1" t="s">
        <v>222</v>
      </c>
      <c r="D272" s="1">
        <v>9</v>
      </c>
      <c r="E272" s="1">
        <v>9</v>
      </c>
      <c r="F272" s="1">
        <v>9</v>
      </c>
      <c r="G272" s="1">
        <v>9</v>
      </c>
      <c r="H272" s="2"/>
      <c r="I272" s="2"/>
      <c r="J272" s="2"/>
      <c r="K272" s="2"/>
      <c r="L272" s="2"/>
      <c r="M272" s="2"/>
      <c r="N272" s="2"/>
    </row>
    <row r="273" spans="2:17" x14ac:dyDescent="0.3">
      <c r="H273" s="2"/>
      <c r="I273" s="2"/>
      <c r="J273" s="2"/>
      <c r="K273" s="2"/>
      <c r="L273" s="2"/>
      <c r="M273" s="2"/>
      <c r="N273" s="2"/>
    </row>
    <row r="274" spans="2:17" ht="18" x14ac:dyDescent="0.35">
      <c r="C274" s="32" t="s">
        <v>261</v>
      </c>
    </row>
    <row r="275" spans="2:17" x14ac:dyDescent="0.3">
      <c r="B275" s="1" t="s">
        <v>53</v>
      </c>
      <c r="C275" s="1" t="s">
        <v>0</v>
      </c>
      <c r="D275" s="1" t="s">
        <v>9</v>
      </c>
      <c r="E275" s="1" t="s">
        <v>12</v>
      </c>
      <c r="F275" s="1" t="s">
        <v>14</v>
      </c>
      <c r="G275" s="1" t="s">
        <v>25</v>
      </c>
      <c r="H275" s="1" t="s">
        <v>30</v>
      </c>
      <c r="I275" s="1"/>
      <c r="J275" s="37"/>
      <c r="K275" s="37" t="s">
        <v>315</v>
      </c>
      <c r="L275" s="34"/>
      <c r="M275" s="34"/>
      <c r="N275" s="34"/>
      <c r="O275" s="34"/>
      <c r="P275" s="1"/>
      <c r="Q275" s="1"/>
    </row>
    <row r="276" spans="2:17" x14ac:dyDescent="0.3">
      <c r="B276" s="10" t="s">
        <v>205</v>
      </c>
      <c r="C276" s="10" t="s">
        <v>1</v>
      </c>
      <c r="D276" s="10" t="s">
        <v>10</v>
      </c>
      <c r="E276" s="10" t="s">
        <v>13</v>
      </c>
      <c r="F276" s="10" t="s">
        <v>36</v>
      </c>
      <c r="G276" s="10" t="str">
        <f t="shared" ref="G276:H279" si="1">F276</f>
        <v>MTB Detected</v>
      </c>
      <c r="H276" s="10" t="str">
        <f>G276</f>
        <v>MTB Detected</v>
      </c>
      <c r="I276" s="10"/>
      <c r="J276" s="35" t="s">
        <v>265</v>
      </c>
      <c r="K276" s="35" t="s">
        <v>264</v>
      </c>
      <c r="L276" s="35" t="s">
        <v>14</v>
      </c>
      <c r="M276" s="35" t="s">
        <v>25</v>
      </c>
      <c r="N276" s="35" t="s">
        <v>30</v>
      </c>
      <c r="O276" s="35"/>
      <c r="P276" s="10"/>
      <c r="Q276" s="10"/>
    </row>
    <row r="277" spans="2:17" x14ac:dyDescent="0.3">
      <c r="B277" s="10" t="s">
        <v>206</v>
      </c>
      <c r="C277" s="10" t="s">
        <v>1</v>
      </c>
      <c r="D277" s="10" t="s">
        <v>10</v>
      </c>
      <c r="E277" s="10" t="s">
        <v>13</v>
      </c>
      <c r="F277" s="10" t="s">
        <v>37</v>
      </c>
      <c r="G277" s="10" t="str">
        <f t="shared" si="1"/>
        <v>MTB Not Detected</v>
      </c>
      <c r="H277" s="10" t="s">
        <v>36</v>
      </c>
      <c r="I277" s="10"/>
      <c r="J277" s="35"/>
      <c r="K277" s="36" t="s">
        <v>271</v>
      </c>
      <c r="L277" s="35"/>
      <c r="M277" s="35"/>
      <c r="N277" s="35"/>
      <c r="O277" s="35"/>
      <c r="P277" s="10"/>
      <c r="Q277" s="10"/>
    </row>
    <row r="278" spans="2:17" x14ac:dyDescent="0.3">
      <c r="B278" s="10" t="s">
        <v>207</v>
      </c>
      <c r="C278" s="10" t="s">
        <v>1</v>
      </c>
      <c r="D278" s="10" t="s">
        <v>10</v>
      </c>
      <c r="E278" s="10" t="s">
        <v>13</v>
      </c>
      <c r="F278" s="10" t="s">
        <v>36</v>
      </c>
      <c r="G278" s="10" t="str">
        <f t="shared" si="1"/>
        <v>MTB Detected</v>
      </c>
      <c r="H278" s="10" t="str">
        <f t="shared" si="1"/>
        <v>MTB Detected</v>
      </c>
      <c r="I278" s="10"/>
      <c r="J278" s="34" t="s">
        <v>245</v>
      </c>
      <c r="K278" s="34">
        <v>0</v>
      </c>
      <c r="L278" s="34">
        <v>0</v>
      </c>
      <c r="M278" s="34">
        <v>0</v>
      </c>
      <c r="N278" s="34">
        <v>0</v>
      </c>
      <c r="O278" s="35"/>
      <c r="P278" s="10"/>
      <c r="Q278" s="10"/>
    </row>
    <row r="279" spans="2:17" x14ac:dyDescent="0.3">
      <c r="B279" s="10" t="s">
        <v>208</v>
      </c>
      <c r="C279" s="10" t="s">
        <v>1</v>
      </c>
      <c r="D279" s="10" t="s">
        <v>10</v>
      </c>
      <c r="E279" s="10" t="s">
        <v>13</v>
      </c>
      <c r="F279" s="10" t="s">
        <v>36</v>
      </c>
      <c r="G279" s="10" t="str">
        <f t="shared" si="1"/>
        <v>MTB Detected</v>
      </c>
      <c r="H279" s="10" t="str">
        <f t="shared" si="1"/>
        <v>MTB Detected</v>
      </c>
      <c r="I279" s="10"/>
      <c r="J279" s="34" t="s">
        <v>242</v>
      </c>
      <c r="K279" s="34">
        <v>0</v>
      </c>
      <c r="L279" s="34">
        <v>1</v>
      </c>
      <c r="M279" s="34">
        <v>1</v>
      </c>
      <c r="N279" s="34">
        <v>0</v>
      </c>
      <c r="O279" s="35"/>
      <c r="P279" s="10"/>
      <c r="Q279" s="10"/>
    </row>
    <row r="280" spans="2:17" x14ac:dyDescent="0.3">
      <c r="B280" s="15">
        <v>6</v>
      </c>
      <c r="C280" s="15" t="s">
        <v>6</v>
      </c>
      <c r="D280" s="10" t="s">
        <v>43</v>
      </c>
      <c r="E280" s="15" t="s">
        <v>13</v>
      </c>
      <c r="F280" s="10" t="s">
        <v>42</v>
      </c>
      <c r="G280" s="10" t="s">
        <v>42</v>
      </c>
      <c r="H280" s="10" t="s">
        <v>39</v>
      </c>
      <c r="I280" s="10"/>
      <c r="J280" s="34" t="s">
        <v>243</v>
      </c>
      <c r="K280" s="34">
        <v>7</v>
      </c>
      <c r="L280" s="34">
        <v>6</v>
      </c>
      <c r="M280" s="34">
        <v>6</v>
      </c>
      <c r="N280" s="34">
        <v>7</v>
      </c>
      <c r="O280" s="35"/>
      <c r="P280" s="10"/>
      <c r="Q280" s="10"/>
    </row>
    <row r="281" spans="2:17" x14ac:dyDescent="0.3">
      <c r="B281" s="15">
        <v>16</v>
      </c>
      <c r="C281" s="15" t="s">
        <v>6</v>
      </c>
      <c r="D281" s="10" t="s">
        <v>43</v>
      </c>
      <c r="E281" s="15" t="s">
        <v>13</v>
      </c>
      <c r="F281" s="10" t="s">
        <v>40</v>
      </c>
      <c r="G281" s="10" t="s">
        <v>40</v>
      </c>
      <c r="H281" s="10" t="s">
        <v>39</v>
      </c>
      <c r="I281" s="10"/>
      <c r="J281" s="34" t="s">
        <v>244</v>
      </c>
      <c r="K281" s="34">
        <v>0</v>
      </c>
      <c r="L281" s="34">
        <v>0</v>
      </c>
      <c r="M281" s="34">
        <v>0</v>
      </c>
      <c r="N281" s="34">
        <v>0</v>
      </c>
      <c r="O281" s="35"/>
      <c r="P281" s="10"/>
      <c r="Q281" s="10"/>
    </row>
    <row r="282" spans="2:17" x14ac:dyDescent="0.3">
      <c r="B282" s="15">
        <v>20</v>
      </c>
      <c r="C282" s="15" t="s">
        <v>6</v>
      </c>
      <c r="D282" s="10" t="s">
        <v>43</v>
      </c>
      <c r="E282" s="15" t="s">
        <v>13</v>
      </c>
      <c r="F282" s="10" t="s">
        <v>42</v>
      </c>
      <c r="G282" s="10" t="s">
        <v>47</v>
      </c>
      <c r="H282" s="10" t="s">
        <v>39</v>
      </c>
      <c r="I282" s="10"/>
      <c r="J282" s="38" t="s">
        <v>222</v>
      </c>
      <c r="K282" s="35">
        <v>7</v>
      </c>
      <c r="L282" s="35">
        <v>7</v>
      </c>
      <c r="M282" s="35">
        <v>7</v>
      </c>
      <c r="N282" s="35">
        <v>7</v>
      </c>
      <c r="O282" s="35"/>
      <c r="P282" s="10"/>
      <c r="Q282" s="10"/>
    </row>
    <row r="283" spans="2:17" x14ac:dyDescent="0.3">
      <c r="D283" s="9">
        <v>7</v>
      </c>
      <c r="E283" s="24" t="s">
        <v>274</v>
      </c>
      <c r="F283" s="24" t="s">
        <v>274</v>
      </c>
      <c r="G283" s="24" t="s">
        <v>274</v>
      </c>
      <c r="H283" s="24" t="s">
        <v>314</v>
      </c>
      <c r="J283" s="34"/>
      <c r="K283" s="34"/>
      <c r="L283" s="34"/>
      <c r="M283" s="34"/>
      <c r="N283" s="34"/>
      <c r="O283" s="34"/>
      <c r="P283" s="10"/>
      <c r="Q283" s="10"/>
    </row>
    <row r="284" spans="2:17" x14ac:dyDescent="0.3">
      <c r="E284" s="24" t="s">
        <v>288</v>
      </c>
      <c r="F284" s="24" t="s">
        <v>312</v>
      </c>
      <c r="G284" s="24" t="s">
        <v>312</v>
      </c>
      <c r="H284" s="24" t="s">
        <v>288</v>
      </c>
      <c r="J284" s="34" t="s">
        <v>422</v>
      </c>
      <c r="K284" s="34">
        <v>0</v>
      </c>
      <c r="L284" s="34">
        <v>0</v>
      </c>
      <c r="M284" s="34">
        <v>0</v>
      </c>
      <c r="N284" s="34">
        <v>0</v>
      </c>
      <c r="O284" s="34"/>
    </row>
    <row r="285" spans="2:17" x14ac:dyDescent="0.3">
      <c r="E285" s="24" t="s">
        <v>313</v>
      </c>
      <c r="F285" s="24" t="s">
        <v>341</v>
      </c>
      <c r="G285" s="24" t="s">
        <v>341</v>
      </c>
      <c r="H285" s="24" t="s">
        <v>313</v>
      </c>
      <c r="J285" s="34" t="s">
        <v>423</v>
      </c>
      <c r="K285" s="34" t="s">
        <v>415</v>
      </c>
      <c r="L285" s="34" t="s">
        <v>416</v>
      </c>
      <c r="M285" s="34" t="s">
        <v>416</v>
      </c>
      <c r="N285" s="34" t="s">
        <v>415</v>
      </c>
      <c r="O285" s="34"/>
    </row>
    <row r="286" spans="2:17" x14ac:dyDescent="0.3">
      <c r="E286" s="24" t="s">
        <v>279</v>
      </c>
      <c r="F286" s="24" t="s">
        <v>279</v>
      </c>
      <c r="G286" s="24" t="s">
        <v>279</v>
      </c>
      <c r="H286" s="24" t="s">
        <v>279</v>
      </c>
      <c r="J286" s="34" t="s">
        <v>424</v>
      </c>
      <c r="K286" s="34">
        <v>0</v>
      </c>
      <c r="L286" s="34">
        <v>0</v>
      </c>
      <c r="M286" s="34">
        <v>0</v>
      </c>
      <c r="N286" s="34">
        <v>0</v>
      </c>
      <c r="O286" s="34"/>
    </row>
    <row r="287" spans="2:17" x14ac:dyDescent="0.3">
      <c r="D287" s="1" t="s">
        <v>222</v>
      </c>
      <c r="E287" s="1">
        <v>7</v>
      </c>
      <c r="F287" s="1">
        <v>7</v>
      </c>
      <c r="G287" s="1">
        <v>7</v>
      </c>
      <c r="H287" s="1">
        <v>7</v>
      </c>
      <c r="J287" s="34" t="s">
        <v>425</v>
      </c>
      <c r="K287" s="34">
        <v>0</v>
      </c>
      <c r="L287" s="34">
        <v>100</v>
      </c>
      <c r="M287" s="34">
        <v>100</v>
      </c>
      <c r="N287" s="34">
        <v>0</v>
      </c>
      <c r="O287" s="34"/>
    </row>
    <row r="288" spans="2:17" x14ac:dyDescent="0.3">
      <c r="J288" s="34"/>
      <c r="K288" s="34"/>
      <c r="L288" s="34"/>
      <c r="M288" s="34"/>
      <c r="N288" s="34"/>
      <c r="O288" s="34"/>
    </row>
  </sheetData>
  <hyperlinks>
    <hyperlink ref="I25" location="'Pulmonary TB isolates'!A132:G132" display="Smear negative (SN)-Culture negative (CN)"/>
    <hyperlink ref="I26" location="'Pulmonary TB isolates'!A208:G208" display="Smear positive (SP)-Culture positive (CP)"/>
    <hyperlink ref="J25" location="'Pulmonary TB isolates'!B200" display="'Pulmonary TB isolates'!B200"/>
    <hyperlink ref="J26" location="'Pulmonary TB isolates'!C251" display="'Pulmonary TB isolates'!C251"/>
    <hyperlink ref="I27" location="'Pulmonary TB isolates'!A257:G257" display="SN-CP"/>
    <hyperlink ref="C257" location="'Pulmonary TB isolates'!I2" display="Smear Negative (SN)-Culture Positive (CP)"/>
    <hyperlink ref="J27" location="'Pulmonary TB isolates'!C268" display="'Pulmonary TB isolates'!C268"/>
    <hyperlink ref="C274" location="'Pulmonary TB isolates'!I5" display="Smear Positive (SP)-Culture Negative (CN)"/>
    <hyperlink ref="I28" location="'Pulmonary TB isolates'!A274:G274" display="SP-CN"/>
    <hyperlink ref="J28" location="'Pulmonary TB isolates'!D283" display="'Pulmonary TB isolates'!D283"/>
    <hyperlink ref="H140" location="'Pulmonary TB isolates'!C204:G204" display="Total"/>
    <hyperlink ref="C204" location="'Pulmonary TB isolates'!I133" display="Total"/>
    <hyperlink ref="I216" location="'Pulmonary TB isolates'!C255:G255" display="Total"/>
    <hyperlink ref="H265" location="'SN-CP'!C21:G21" display="Total"/>
    <hyperlink ref="J282" location="'Pulmonary TB isolates'!C287:G287" display="Total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4"/>
  <sheetViews>
    <sheetView topLeftCell="E1" workbookViewId="0">
      <pane ySplit="1" topLeftCell="A187" activePane="bottomLeft" state="frozen"/>
      <selection activeCell="D1" sqref="D1"/>
      <selection pane="bottomLeft" activeCell="I199" sqref="I199:L208"/>
    </sheetView>
  </sheetViews>
  <sheetFormatPr defaultRowHeight="14.4" x14ac:dyDescent="0.3"/>
  <cols>
    <col min="1" max="1" width="23.5546875" bestFit="1" customWidth="1"/>
    <col min="2" max="2" width="15.5546875" bestFit="1" customWidth="1"/>
    <col min="3" max="3" width="23.33203125" bestFit="1" customWidth="1"/>
    <col min="4" max="4" width="47" bestFit="1" customWidth="1"/>
    <col min="5" max="5" width="23.21875" bestFit="1" customWidth="1"/>
    <col min="6" max="6" width="20.21875" bestFit="1" customWidth="1"/>
    <col min="7" max="7" width="22.5546875" bestFit="1" customWidth="1"/>
    <col min="9" max="9" width="35.77734375" bestFit="1" customWidth="1"/>
    <col min="10" max="11" width="14.77734375" customWidth="1"/>
    <col min="12" max="12" width="14.77734375" bestFit="1" customWidth="1"/>
  </cols>
  <sheetData>
    <row r="1" spans="1:11" x14ac:dyDescent="0.3">
      <c r="A1" s="1" t="s">
        <v>53</v>
      </c>
      <c r="B1" s="1" t="s">
        <v>0</v>
      </c>
      <c r="C1" s="1" t="s">
        <v>9</v>
      </c>
      <c r="D1" s="1" t="s">
        <v>12</v>
      </c>
      <c r="E1" s="1" t="s">
        <v>14</v>
      </c>
      <c r="F1" s="1" t="s">
        <v>25</v>
      </c>
      <c r="G1" s="1" t="s">
        <v>30</v>
      </c>
      <c r="I1" s="19" t="s">
        <v>210</v>
      </c>
      <c r="J1" s="19" t="s">
        <v>211</v>
      </c>
      <c r="K1" s="19" t="s">
        <v>223</v>
      </c>
    </row>
    <row r="2" spans="1:11" x14ac:dyDescent="0.3">
      <c r="A2" s="2" t="s">
        <v>69</v>
      </c>
      <c r="B2" s="2" t="s">
        <v>4</v>
      </c>
      <c r="C2" s="2" t="s">
        <v>11</v>
      </c>
      <c r="D2" s="2" t="s">
        <v>10</v>
      </c>
      <c r="E2" s="2" t="s">
        <v>19</v>
      </c>
      <c r="F2" s="2" t="s">
        <v>26</v>
      </c>
      <c r="G2" s="2" t="s">
        <v>32</v>
      </c>
      <c r="I2" s="17" t="s">
        <v>253</v>
      </c>
      <c r="J2" s="17">
        <v>80</v>
      </c>
      <c r="K2" s="17"/>
    </row>
    <row r="3" spans="1:11" x14ac:dyDescent="0.3">
      <c r="A3" s="11" t="s">
        <v>72</v>
      </c>
      <c r="B3" s="11" t="s">
        <v>2</v>
      </c>
      <c r="C3" s="11" t="s">
        <v>11</v>
      </c>
      <c r="D3" s="11" t="s">
        <v>13</v>
      </c>
      <c r="E3" s="11" t="s">
        <v>20</v>
      </c>
      <c r="F3" s="11" t="s">
        <v>22</v>
      </c>
      <c r="G3" s="11" t="s">
        <v>32</v>
      </c>
      <c r="I3" s="17" t="s">
        <v>255</v>
      </c>
      <c r="J3" s="17">
        <v>4</v>
      </c>
      <c r="K3" s="19">
        <f>SUM($J$3:J3)</f>
        <v>4</v>
      </c>
    </row>
    <row r="4" spans="1:11" x14ac:dyDescent="0.3">
      <c r="A4" s="2" t="s">
        <v>81</v>
      </c>
      <c r="B4" s="2" t="s">
        <v>44</v>
      </c>
      <c r="C4" s="2" t="s">
        <v>11</v>
      </c>
      <c r="D4" s="2" t="s">
        <v>10</v>
      </c>
      <c r="E4" s="2" t="s">
        <v>21</v>
      </c>
      <c r="F4" s="2" t="s">
        <v>26</v>
      </c>
      <c r="G4" s="2" t="s">
        <v>31</v>
      </c>
      <c r="I4" s="17" t="s">
        <v>256</v>
      </c>
      <c r="J4" s="17">
        <v>3</v>
      </c>
      <c r="K4" s="19">
        <f>SUM($J$3:J4)</f>
        <v>7</v>
      </c>
    </row>
    <row r="5" spans="1:11" x14ac:dyDescent="0.3">
      <c r="A5" s="3" t="s">
        <v>82</v>
      </c>
      <c r="B5" s="3" t="s">
        <v>3</v>
      </c>
      <c r="C5" s="3" t="s">
        <v>10</v>
      </c>
      <c r="D5" s="3" t="s">
        <v>10</v>
      </c>
      <c r="E5" s="3" t="s">
        <v>16</v>
      </c>
      <c r="F5" s="3" t="s">
        <v>26</v>
      </c>
      <c r="G5" s="3" t="s">
        <v>31</v>
      </c>
      <c r="I5" s="17" t="s">
        <v>3</v>
      </c>
      <c r="J5" s="17">
        <v>18</v>
      </c>
      <c r="K5" s="19">
        <f>SUM($J$3:J5)</f>
        <v>25</v>
      </c>
    </row>
    <row r="6" spans="1:11" x14ac:dyDescent="0.3">
      <c r="A6" s="3" t="s">
        <v>83</v>
      </c>
      <c r="B6" s="3" t="s">
        <v>3</v>
      </c>
      <c r="C6" s="3" t="s">
        <v>10</v>
      </c>
      <c r="D6" s="3" t="s">
        <v>10</v>
      </c>
      <c r="E6" s="3" t="s">
        <v>16</v>
      </c>
      <c r="F6" s="3" t="s">
        <v>26</v>
      </c>
      <c r="G6" s="3" t="s">
        <v>31</v>
      </c>
      <c r="I6" s="17" t="s">
        <v>257</v>
      </c>
      <c r="J6" s="17">
        <v>4</v>
      </c>
      <c r="K6" s="19">
        <f>SUM($J$3:J6)</f>
        <v>29</v>
      </c>
    </row>
    <row r="7" spans="1:11" x14ac:dyDescent="0.3">
      <c r="A7" s="3" t="s">
        <v>84</v>
      </c>
      <c r="B7" s="3" t="s">
        <v>3</v>
      </c>
      <c r="C7" s="3" t="s">
        <v>10</v>
      </c>
      <c r="D7" s="3" t="s">
        <v>10</v>
      </c>
      <c r="E7" s="3" t="s">
        <v>16</v>
      </c>
      <c r="F7" s="3" t="s">
        <v>26</v>
      </c>
      <c r="G7" s="3" t="s">
        <v>31</v>
      </c>
      <c r="I7" s="17" t="s">
        <v>4</v>
      </c>
      <c r="J7" s="17">
        <v>15</v>
      </c>
      <c r="K7" s="19">
        <f>SUM($J$3:J7)</f>
        <v>44</v>
      </c>
    </row>
    <row r="8" spans="1:11" x14ac:dyDescent="0.3">
      <c r="A8" s="3" t="s">
        <v>85</v>
      </c>
      <c r="B8" s="3" t="s">
        <v>3</v>
      </c>
      <c r="C8" s="3" t="s">
        <v>10</v>
      </c>
      <c r="D8" s="3" t="s">
        <v>10</v>
      </c>
      <c r="E8" s="3" t="s">
        <v>16</v>
      </c>
      <c r="F8" s="3" t="s">
        <v>26</v>
      </c>
      <c r="G8" s="3" t="s">
        <v>31</v>
      </c>
      <c r="I8" s="17" t="s">
        <v>258</v>
      </c>
      <c r="J8" s="17">
        <v>36</v>
      </c>
      <c r="K8" s="19">
        <f>SUM($J$3:J8)</f>
        <v>80</v>
      </c>
    </row>
    <row r="9" spans="1:11" x14ac:dyDescent="0.3">
      <c r="A9" s="11" t="s">
        <v>86</v>
      </c>
      <c r="B9" s="11" t="s">
        <v>44</v>
      </c>
      <c r="C9" s="11" t="s">
        <v>11</v>
      </c>
      <c r="D9" s="11" t="s">
        <v>13</v>
      </c>
      <c r="E9" s="11" t="s">
        <v>22</v>
      </c>
      <c r="F9" s="11" t="s">
        <v>28</v>
      </c>
      <c r="G9" s="11" t="s">
        <v>32</v>
      </c>
      <c r="I9" s="17"/>
      <c r="J9" s="17"/>
      <c r="K9" s="19"/>
    </row>
    <row r="10" spans="1:11" x14ac:dyDescent="0.3">
      <c r="A10" s="3" t="s">
        <v>87</v>
      </c>
      <c r="B10" s="3" t="s">
        <v>3</v>
      </c>
      <c r="C10" s="3" t="s">
        <v>10</v>
      </c>
      <c r="D10" s="3" t="s">
        <v>10</v>
      </c>
      <c r="E10" s="3" t="s">
        <v>18</v>
      </c>
      <c r="F10" s="3" t="s">
        <v>26</v>
      </c>
      <c r="G10" s="3" t="s">
        <v>32</v>
      </c>
      <c r="I10" s="17" t="s">
        <v>212</v>
      </c>
      <c r="J10" s="17">
        <v>0</v>
      </c>
      <c r="K10" s="19">
        <f>SUM($J$10:J10)</f>
        <v>0</v>
      </c>
    </row>
    <row r="11" spans="1:11" x14ac:dyDescent="0.3">
      <c r="A11" s="3" t="s">
        <v>88</v>
      </c>
      <c r="B11" s="3" t="s">
        <v>3</v>
      </c>
      <c r="C11" s="3" t="s">
        <v>10</v>
      </c>
      <c r="D11" s="3" t="s">
        <v>10</v>
      </c>
      <c r="E11" s="3" t="s">
        <v>18</v>
      </c>
      <c r="F11" s="3" t="s">
        <v>26</v>
      </c>
      <c r="G11" s="3" t="s">
        <v>32</v>
      </c>
      <c r="I11" s="17" t="s">
        <v>220</v>
      </c>
      <c r="J11" s="17">
        <v>13</v>
      </c>
      <c r="K11" s="19">
        <f>SUM($J$10:J11)</f>
        <v>13</v>
      </c>
    </row>
    <row r="12" spans="1:11" x14ac:dyDescent="0.3">
      <c r="A12" s="3" t="s">
        <v>89</v>
      </c>
      <c r="B12" s="3" t="s">
        <v>3</v>
      </c>
      <c r="C12" s="3" t="s">
        <v>10</v>
      </c>
      <c r="D12" s="3" t="s">
        <v>10</v>
      </c>
      <c r="E12" s="3" t="s">
        <v>18</v>
      </c>
      <c r="F12" s="3" t="s">
        <v>26</v>
      </c>
      <c r="G12" s="3" t="s">
        <v>32</v>
      </c>
      <c r="I12" s="17" t="s">
        <v>221</v>
      </c>
      <c r="J12" s="17">
        <v>67</v>
      </c>
      <c r="K12" s="19">
        <f>SUM($J$10:J12)</f>
        <v>80</v>
      </c>
    </row>
    <row r="13" spans="1:11" x14ac:dyDescent="0.3">
      <c r="A13" s="3" t="s">
        <v>90</v>
      </c>
      <c r="B13" s="3" t="s">
        <v>3</v>
      </c>
      <c r="C13" s="3" t="s">
        <v>10</v>
      </c>
      <c r="D13" s="3" t="s">
        <v>10</v>
      </c>
      <c r="E13" s="3" t="s">
        <v>18</v>
      </c>
      <c r="F13" s="3" t="s">
        <v>26</v>
      </c>
      <c r="G13" s="3" t="s">
        <v>32</v>
      </c>
      <c r="I13" s="17"/>
      <c r="J13" s="17"/>
      <c r="K13" s="19"/>
    </row>
    <row r="14" spans="1:11" x14ac:dyDescent="0.3">
      <c r="A14" s="3" t="s">
        <v>91</v>
      </c>
      <c r="B14" s="3" t="s">
        <v>3</v>
      </c>
      <c r="C14" s="3" t="s">
        <v>10</v>
      </c>
      <c r="D14" s="3" t="s">
        <v>10</v>
      </c>
      <c r="E14" s="3" t="s">
        <v>18</v>
      </c>
      <c r="F14" s="3" t="s">
        <v>26</v>
      </c>
      <c r="G14" s="3" t="s">
        <v>32</v>
      </c>
      <c r="I14" s="17" t="s">
        <v>224</v>
      </c>
      <c r="J14" s="17">
        <v>8</v>
      </c>
      <c r="K14" s="19">
        <f>SUM($J$14:J14)</f>
        <v>8</v>
      </c>
    </row>
    <row r="15" spans="1:11" x14ac:dyDescent="0.3">
      <c r="A15" s="3" t="s">
        <v>92</v>
      </c>
      <c r="B15" s="3" t="s">
        <v>3</v>
      </c>
      <c r="C15" s="3" t="s">
        <v>10</v>
      </c>
      <c r="D15" s="3" t="s">
        <v>10</v>
      </c>
      <c r="E15" s="3" t="s">
        <v>18</v>
      </c>
      <c r="F15" s="3" t="s">
        <v>26</v>
      </c>
      <c r="G15" s="3" t="s">
        <v>32</v>
      </c>
      <c r="I15" s="17" t="s">
        <v>225</v>
      </c>
      <c r="J15" s="17">
        <v>72</v>
      </c>
      <c r="K15" s="19">
        <f>SUM($J$14:J15)</f>
        <v>80</v>
      </c>
    </row>
    <row r="16" spans="1:11" x14ac:dyDescent="0.3">
      <c r="A16" s="3" t="s">
        <v>93</v>
      </c>
      <c r="B16" s="3" t="s">
        <v>3</v>
      </c>
      <c r="C16" s="3" t="s">
        <v>10</v>
      </c>
      <c r="D16" s="3" t="s">
        <v>10</v>
      </c>
      <c r="E16" s="3" t="s">
        <v>18</v>
      </c>
      <c r="F16" s="3" t="s">
        <v>26</v>
      </c>
      <c r="G16" s="3" t="s">
        <v>32</v>
      </c>
      <c r="I16" s="17"/>
      <c r="J16" s="17"/>
      <c r="K16" s="19"/>
    </row>
    <row r="17" spans="1:11" x14ac:dyDescent="0.3">
      <c r="A17" s="3" t="s">
        <v>101</v>
      </c>
      <c r="B17" s="3" t="s">
        <v>5</v>
      </c>
      <c r="C17" s="3" t="s">
        <v>10</v>
      </c>
      <c r="D17" s="3" t="s">
        <v>10</v>
      </c>
      <c r="E17" s="3" t="s">
        <v>19</v>
      </c>
      <c r="F17" s="3" t="s">
        <v>26</v>
      </c>
      <c r="G17" s="3" t="s">
        <v>31</v>
      </c>
      <c r="I17" s="17" t="s">
        <v>235</v>
      </c>
      <c r="J17" s="17">
        <v>43</v>
      </c>
      <c r="K17" s="19">
        <f>SUM($J$17:J17)</f>
        <v>43</v>
      </c>
    </row>
    <row r="18" spans="1:11" x14ac:dyDescent="0.3">
      <c r="A18" s="3" t="s">
        <v>102</v>
      </c>
      <c r="B18" s="3" t="s">
        <v>5</v>
      </c>
      <c r="C18" s="3" t="s">
        <v>10</v>
      </c>
      <c r="D18" s="3" t="s">
        <v>10</v>
      </c>
      <c r="E18" s="3" t="s">
        <v>19</v>
      </c>
      <c r="F18" s="3" t="s">
        <v>26</v>
      </c>
      <c r="G18" s="3" t="s">
        <v>31</v>
      </c>
      <c r="I18" s="17" t="s">
        <v>236</v>
      </c>
      <c r="J18" s="17">
        <v>37</v>
      </c>
      <c r="K18" s="19">
        <f>SUM($J$17:J18)</f>
        <v>80</v>
      </c>
    </row>
    <row r="19" spans="1:11" x14ac:dyDescent="0.3">
      <c r="A19" s="3" t="s">
        <v>103</v>
      </c>
      <c r="B19" s="3" t="s">
        <v>5</v>
      </c>
      <c r="C19" s="3" t="s">
        <v>10</v>
      </c>
      <c r="D19" s="3" t="s">
        <v>10</v>
      </c>
      <c r="E19" s="3" t="s">
        <v>19</v>
      </c>
      <c r="F19" s="3" t="s">
        <v>26</v>
      </c>
      <c r="G19" s="3" t="s">
        <v>31</v>
      </c>
      <c r="I19" s="17" t="s">
        <v>227</v>
      </c>
      <c r="J19" s="17">
        <v>0</v>
      </c>
      <c r="K19" s="19">
        <f>SUM($J$17:J19)</f>
        <v>80</v>
      </c>
    </row>
    <row r="20" spans="1:11" x14ac:dyDescent="0.3">
      <c r="A20" s="3" t="s">
        <v>104</v>
      </c>
      <c r="B20" s="3" t="s">
        <v>5</v>
      </c>
      <c r="C20" s="3" t="s">
        <v>10</v>
      </c>
      <c r="D20" s="3" t="s">
        <v>10</v>
      </c>
      <c r="E20" s="3" t="s">
        <v>19</v>
      </c>
      <c r="F20" s="3" t="s">
        <v>26</v>
      </c>
      <c r="G20" s="3" t="s">
        <v>31</v>
      </c>
      <c r="I20" s="17"/>
      <c r="J20" s="17"/>
      <c r="K20" s="19"/>
    </row>
    <row r="21" spans="1:11" x14ac:dyDescent="0.3">
      <c r="A21" s="3" t="s">
        <v>105</v>
      </c>
      <c r="B21" s="3" t="s">
        <v>5</v>
      </c>
      <c r="C21" s="3" t="s">
        <v>10</v>
      </c>
      <c r="D21" s="3" t="s">
        <v>10</v>
      </c>
      <c r="E21" s="3" t="s">
        <v>19</v>
      </c>
      <c r="F21" s="3" t="s">
        <v>26</v>
      </c>
      <c r="G21" s="3" t="s">
        <v>31</v>
      </c>
      <c r="I21" s="17" t="s">
        <v>237</v>
      </c>
      <c r="J21" s="17">
        <v>8</v>
      </c>
      <c r="K21" s="19">
        <f>SUM($J$21:J21)</f>
        <v>8</v>
      </c>
    </row>
    <row r="22" spans="1:11" x14ac:dyDescent="0.3">
      <c r="A22" s="3" t="s">
        <v>106</v>
      </c>
      <c r="B22" s="3" t="s">
        <v>5</v>
      </c>
      <c r="C22" s="3" t="s">
        <v>10</v>
      </c>
      <c r="D22" s="3" t="s">
        <v>10</v>
      </c>
      <c r="E22" s="3" t="s">
        <v>19</v>
      </c>
      <c r="F22" s="3" t="s">
        <v>26</v>
      </c>
      <c r="G22" s="3" t="s">
        <v>31</v>
      </c>
      <c r="I22" s="17" t="s">
        <v>238</v>
      </c>
      <c r="J22" s="17">
        <v>71</v>
      </c>
      <c r="K22" s="19">
        <f>SUM($J$21:J22)</f>
        <v>79</v>
      </c>
    </row>
    <row r="23" spans="1:11" x14ac:dyDescent="0.3">
      <c r="A23" s="3" t="s">
        <v>107</v>
      </c>
      <c r="B23" s="3" t="s">
        <v>5</v>
      </c>
      <c r="C23" s="3" t="s">
        <v>10</v>
      </c>
      <c r="D23" s="3" t="s">
        <v>10</v>
      </c>
      <c r="E23" s="3" t="s">
        <v>19</v>
      </c>
      <c r="F23" s="3" t="s">
        <v>26</v>
      </c>
      <c r="G23" s="3" t="s">
        <v>31</v>
      </c>
      <c r="I23" s="17" t="s">
        <v>232</v>
      </c>
      <c r="J23" s="17">
        <v>0</v>
      </c>
      <c r="K23" s="19">
        <f>SUM($J$21:J23)</f>
        <v>79</v>
      </c>
    </row>
    <row r="24" spans="1:11" x14ac:dyDescent="0.3">
      <c r="A24" s="3" t="s">
        <v>108</v>
      </c>
      <c r="B24" s="3" t="s">
        <v>5</v>
      </c>
      <c r="C24" s="3" t="s">
        <v>10</v>
      </c>
      <c r="D24" s="3" t="s">
        <v>10</v>
      </c>
      <c r="E24" s="3" t="s">
        <v>19</v>
      </c>
      <c r="F24" s="3" t="s">
        <v>26</v>
      </c>
      <c r="G24" s="3" t="s">
        <v>31</v>
      </c>
      <c r="I24" s="17" t="s">
        <v>231</v>
      </c>
      <c r="J24" s="17">
        <v>1</v>
      </c>
      <c r="K24" s="19">
        <f>SUM($J$21:J24)</f>
        <v>80</v>
      </c>
    </row>
    <row r="25" spans="1:11" x14ac:dyDescent="0.3">
      <c r="A25" s="3" t="s">
        <v>109</v>
      </c>
      <c r="B25" s="3" t="s">
        <v>5</v>
      </c>
      <c r="C25" s="3" t="s">
        <v>10</v>
      </c>
      <c r="D25" s="3" t="s">
        <v>10</v>
      </c>
      <c r="E25" s="3" t="s">
        <v>19</v>
      </c>
      <c r="F25" s="3" t="s">
        <v>26</v>
      </c>
      <c r="G25" s="3" t="s">
        <v>31</v>
      </c>
      <c r="I25" s="17"/>
      <c r="J25" s="17"/>
      <c r="K25" s="19"/>
    </row>
    <row r="26" spans="1:11" x14ac:dyDescent="0.3">
      <c r="A26" s="3" t="s">
        <v>110</v>
      </c>
      <c r="B26" s="3" t="s">
        <v>5</v>
      </c>
      <c r="C26" s="3" t="s">
        <v>10</v>
      </c>
      <c r="D26" s="3" t="s">
        <v>10</v>
      </c>
      <c r="E26" s="3" t="s">
        <v>19</v>
      </c>
      <c r="F26" s="3" t="s">
        <v>26</v>
      </c>
      <c r="G26" s="3" t="s">
        <v>31</v>
      </c>
      <c r="I26" s="17" t="s">
        <v>239</v>
      </c>
      <c r="J26" s="17">
        <v>59</v>
      </c>
      <c r="K26" s="19">
        <f>SUM($J$26:J26)</f>
        <v>59</v>
      </c>
    </row>
    <row r="27" spans="1:11" x14ac:dyDescent="0.3">
      <c r="A27" s="3" t="s">
        <v>111</v>
      </c>
      <c r="B27" s="3" t="s">
        <v>5</v>
      </c>
      <c r="C27" s="3" t="s">
        <v>10</v>
      </c>
      <c r="D27" s="3" t="s">
        <v>10</v>
      </c>
      <c r="E27" s="3" t="s">
        <v>19</v>
      </c>
      <c r="F27" s="3" t="s">
        <v>26</v>
      </c>
      <c r="G27" s="3" t="s">
        <v>31</v>
      </c>
      <c r="I27" s="17" t="s">
        <v>240</v>
      </c>
      <c r="J27" s="17">
        <v>21</v>
      </c>
      <c r="K27" s="19">
        <f>SUM($J$26:J27)</f>
        <v>80</v>
      </c>
    </row>
    <row r="28" spans="1:11" x14ac:dyDescent="0.3">
      <c r="A28" s="3" t="s">
        <v>112</v>
      </c>
      <c r="B28" s="3" t="s">
        <v>5</v>
      </c>
      <c r="C28" s="3" t="s">
        <v>10</v>
      </c>
      <c r="D28" s="3" t="s">
        <v>10</v>
      </c>
      <c r="E28" s="3" t="s">
        <v>19</v>
      </c>
      <c r="F28" s="3" t="s">
        <v>26</v>
      </c>
      <c r="G28" s="3" t="s">
        <v>31</v>
      </c>
      <c r="I28" s="17"/>
      <c r="J28" s="17"/>
      <c r="K28" s="19"/>
    </row>
    <row r="29" spans="1:11" x14ac:dyDescent="0.3">
      <c r="A29" s="3" t="s">
        <v>113</v>
      </c>
      <c r="B29" s="3" t="s">
        <v>5</v>
      </c>
      <c r="C29" s="3" t="s">
        <v>10</v>
      </c>
      <c r="D29" s="3" t="s">
        <v>10</v>
      </c>
      <c r="E29" s="3" t="s">
        <v>19</v>
      </c>
      <c r="F29" s="3" t="s">
        <v>26</v>
      </c>
      <c r="G29" s="3" t="s">
        <v>31</v>
      </c>
      <c r="I29" s="26" t="s">
        <v>213</v>
      </c>
      <c r="J29" s="26">
        <v>66</v>
      </c>
      <c r="K29" s="19">
        <f>SUM($J$29:J29)</f>
        <v>66</v>
      </c>
    </row>
    <row r="30" spans="1:11" x14ac:dyDescent="0.3">
      <c r="A30" s="3" t="s">
        <v>114</v>
      </c>
      <c r="B30" s="3" t="s">
        <v>5</v>
      </c>
      <c r="C30" s="3" t="s">
        <v>10</v>
      </c>
      <c r="D30" s="3" t="s">
        <v>10</v>
      </c>
      <c r="E30" s="3" t="s">
        <v>19</v>
      </c>
      <c r="F30" s="3" t="s">
        <v>26</v>
      </c>
      <c r="G30" s="3" t="s">
        <v>31</v>
      </c>
      <c r="I30" s="26" t="s">
        <v>214</v>
      </c>
      <c r="J30" s="26">
        <v>7</v>
      </c>
      <c r="K30" s="19">
        <f>SUM($J$29:J30)</f>
        <v>73</v>
      </c>
    </row>
    <row r="31" spans="1:11" x14ac:dyDescent="0.3">
      <c r="A31" s="3" t="s">
        <v>115</v>
      </c>
      <c r="B31" s="3" t="s">
        <v>5</v>
      </c>
      <c r="C31" s="3" t="s">
        <v>10</v>
      </c>
      <c r="D31" s="3" t="s">
        <v>10</v>
      </c>
      <c r="E31" s="3" t="s">
        <v>19</v>
      </c>
      <c r="F31" s="3" t="s">
        <v>26</v>
      </c>
      <c r="G31" s="3" t="s">
        <v>31</v>
      </c>
      <c r="I31" s="26" t="s">
        <v>35</v>
      </c>
      <c r="J31" s="26">
        <v>6</v>
      </c>
      <c r="K31" s="19">
        <f>SUM($J$29:J31)</f>
        <v>79</v>
      </c>
    </row>
    <row r="32" spans="1:11" x14ac:dyDescent="0.3">
      <c r="A32" s="3" t="s">
        <v>116</v>
      </c>
      <c r="B32" s="3" t="s">
        <v>5</v>
      </c>
      <c r="C32" s="3" t="s">
        <v>10</v>
      </c>
      <c r="D32" s="3" t="s">
        <v>10</v>
      </c>
      <c r="E32" s="3" t="s">
        <v>19</v>
      </c>
      <c r="F32" s="3" t="s">
        <v>26</v>
      </c>
      <c r="G32" s="3" t="s">
        <v>31</v>
      </c>
      <c r="I32" s="26" t="s">
        <v>215</v>
      </c>
      <c r="J32" s="26">
        <v>1</v>
      </c>
      <c r="K32" s="19">
        <f>SUM($J$29:J32)</f>
        <v>80</v>
      </c>
    </row>
    <row r="33" spans="1:14" x14ac:dyDescent="0.3">
      <c r="A33" s="3" t="s">
        <v>117</v>
      </c>
      <c r="B33" s="3" t="s">
        <v>5</v>
      </c>
      <c r="C33" s="3" t="s">
        <v>10</v>
      </c>
      <c r="D33" s="3" t="s">
        <v>10</v>
      </c>
      <c r="E33" s="3" t="s">
        <v>19</v>
      </c>
      <c r="F33" s="3" t="s">
        <v>26</v>
      </c>
      <c r="G33" s="3" t="s">
        <v>31</v>
      </c>
      <c r="I33" s="17"/>
      <c r="J33" s="17"/>
      <c r="K33" s="17"/>
    </row>
    <row r="34" spans="1:14" x14ac:dyDescent="0.3">
      <c r="A34" s="3" t="s">
        <v>118</v>
      </c>
      <c r="B34" s="3" t="s">
        <v>5</v>
      </c>
      <c r="C34" s="3" t="s">
        <v>10</v>
      </c>
      <c r="D34" s="3" t="s">
        <v>10</v>
      </c>
      <c r="E34" s="3" t="s">
        <v>19</v>
      </c>
      <c r="F34" s="3" t="s">
        <v>26</v>
      </c>
      <c r="G34" s="3" t="s">
        <v>31</v>
      </c>
    </row>
    <row r="35" spans="1:14" x14ac:dyDescent="0.3">
      <c r="A35" s="3" t="s">
        <v>119</v>
      </c>
      <c r="B35" s="3" t="s">
        <v>5</v>
      </c>
      <c r="C35" s="3" t="s">
        <v>10</v>
      </c>
      <c r="D35" s="3" t="s">
        <v>10</v>
      </c>
      <c r="E35" s="3" t="s">
        <v>19</v>
      </c>
      <c r="F35" s="3" t="s">
        <v>26</v>
      </c>
      <c r="G35" s="3" t="s">
        <v>31</v>
      </c>
      <c r="I35" s="37"/>
      <c r="J35" s="37" t="s">
        <v>346</v>
      </c>
      <c r="K35" s="34"/>
      <c r="L35" s="34"/>
      <c r="M35" s="34"/>
      <c r="N35" s="34"/>
    </row>
    <row r="36" spans="1:14" x14ac:dyDescent="0.3">
      <c r="A36" s="3" t="s">
        <v>120</v>
      </c>
      <c r="B36" s="3" t="s">
        <v>5</v>
      </c>
      <c r="C36" s="3" t="s">
        <v>10</v>
      </c>
      <c r="D36" s="3" t="s">
        <v>10</v>
      </c>
      <c r="E36" s="3" t="s">
        <v>19</v>
      </c>
      <c r="F36" s="3" t="s">
        <v>26</v>
      </c>
      <c r="G36" s="3" t="s">
        <v>31</v>
      </c>
      <c r="I36" s="35" t="s">
        <v>265</v>
      </c>
      <c r="J36" s="35" t="s">
        <v>264</v>
      </c>
      <c r="K36" s="35" t="s">
        <v>14</v>
      </c>
      <c r="L36" s="35" t="s">
        <v>25</v>
      </c>
      <c r="M36" s="35" t="s">
        <v>30</v>
      </c>
      <c r="N36" s="35"/>
    </row>
    <row r="37" spans="1:14" x14ac:dyDescent="0.3">
      <c r="A37" s="3" t="s">
        <v>121</v>
      </c>
      <c r="B37" s="3" t="s">
        <v>5</v>
      </c>
      <c r="C37" s="3" t="s">
        <v>10</v>
      </c>
      <c r="D37" s="3" t="s">
        <v>10</v>
      </c>
      <c r="E37" s="3" t="s">
        <v>19</v>
      </c>
      <c r="F37" s="3" t="s">
        <v>26</v>
      </c>
      <c r="G37" s="3" t="s">
        <v>31</v>
      </c>
      <c r="I37" s="35"/>
      <c r="J37" s="36"/>
      <c r="K37" s="35"/>
      <c r="L37" s="35"/>
      <c r="M37" s="35"/>
      <c r="N37" s="35"/>
    </row>
    <row r="38" spans="1:14" x14ac:dyDescent="0.3">
      <c r="A38" s="3" t="s">
        <v>122</v>
      </c>
      <c r="B38" s="3" t="s">
        <v>5</v>
      </c>
      <c r="C38" s="3" t="s">
        <v>10</v>
      </c>
      <c r="D38" s="3" t="s">
        <v>10</v>
      </c>
      <c r="E38" s="3" t="s">
        <v>19</v>
      </c>
      <c r="F38" s="3" t="s">
        <v>26</v>
      </c>
      <c r="G38" s="3" t="s">
        <v>31</v>
      </c>
      <c r="I38" s="34" t="s">
        <v>245</v>
      </c>
      <c r="J38" s="34">
        <v>7</v>
      </c>
      <c r="K38" s="34">
        <v>9</v>
      </c>
      <c r="L38" s="34">
        <v>6</v>
      </c>
      <c r="M38" s="34">
        <v>9</v>
      </c>
      <c r="N38" s="35"/>
    </row>
    <row r="39" spans="1:14" x14ac:dyDescent="0.3">
      <c r="A39" s="3" t="s">
        <v>123</v>
      </c>
      <c r="B39" s="3" t="s">
        <v>5</v>
      </c>
      <c r="C39" s="3" t="s">
        <v>10</v>
      </c>
      <c r="D39" s="3" t="s">
        <v>10</v>
      </c>
      <c r="E39" s="3" t="s">
        <v>19</v>
      </c>
      <c r="F39" s="3" t="s">
        <v>26</v>
      </c>
      <c r="G39" s="3" t="s">
        <v>31</v>
      </c>
      <c r="I39" s="34" t="s">
        <v>242</v>
      </c>
      <c r="J39" s="34">
        <v>66</v>
      </c>
      <c r="K39" s="34">
        <v>33</v>
      </c>
      <c r="L39" s="34">
        <v>65</v>
      </c>
      <c r="M39" s="34">
        <v>17</v>
      </c>
      <c r="N39" s="35"/>
    </row>
    <row r="40" spans="1:14" x14ac:dyDescent="0.3">
      <c r="A40" s="3" t="s">
        <v>124</v>
      </c>
      <c r="B40" s="3" t="s">
        <v>5</v>
      </c>
      <c r="C40" s="3" t="s">
        <v>10</v>
      </c>
      <c r="D40" s="3" t="s">
        <v>10</v>
      </c>
      <c r="E40" s="3" t="s">
        <v>19</v>
      </c>
      <c r="F40" s="3" t="s">
        <v>26</v>
      </c>
      <c r="G40" s="3" t="s">
        <v>31</v>
      </c>
      <c r="I40" s="34" t="s">
        <v>243</v>
      </c>
      <c r="J40" s="34">
        <v>1</v>
      </c>
      <c r="K40" s="34">
        <v>34</v>
      </c>
      <c r="L40" s="34">
        <v>2</v>
      </c>
      <c r="M40" s="34">
        <v>50</v>
      </c>
      <c r="N40" s="35"/>
    </row>
    <row r="41" spans="1:14" x14ac:dyDescent="0.3">
      <c r="A41" s="3" t="s">
        <v>125</v>
      </c>
      <c r="B41" s="3" t="s">
        <v>5</v>
      </c>
      <c r="C41" s="3" t="s">
        <v>10</v>
      </c>
      <c r="D41" s="3" t="s">
        <v>10</v>
      </c>
      <c r="E41" s="3" t="s">
        <v>19</v>
      </c>
      <c r="F41" s="3" t="s">
        <v>26</v>
      </c>
      <c r="G41" s="3" t="s">
        <v>31</v>
      </c>
      <c r="I41" s="34" t="s">
        <v>244</v>
      </c>
      <c r="J41" s="34">
        <v>6</v>
      </c>
      <c r="K41" s="34">
        <v>4</v>
      </c>
      <c r="L41" s="34">
        <v>6</v>
      </c>
      <c r="M41" s="34">
        <v>4</v>
      </c>
      <c r="N41" s="35"/>
    </row>
    <row r="42" spans="1:14" x14ac:dyDescent="0.3">
      <c r="A42" s="3" t="s">
        <v>126</v>
      </c>
      <c r="B42" s="3" t="s">
        <v>5</v>
      </c>
      <c r="C42" s="3" t="s">
        <v>10</v>
      </c>
      <c r="D42" s="3" t="s">
        <v>10</v>
      </c>
      <c r="E42" s="3" t="s">
        <v>19</v>
      </c>
      <c r="F42" s="3" t="s">
        <v>26</v>
      </c>
      <c r="G42" s="3" t="s">
        <v>31</v>
      </c>
      <c r="I42" s="35" t="s">
        <v>222</v>
      </c>
      <c r="J42" s="35">
        <f>SUM(J38:J41)</f>
        <v>80</v>
      </c>
      <c r="K42" s="35">
        <f>SUM(K38:K41)</f>
        <v>80</v>
      </c>
      <c r="L42" s="35" t="s">
        <v>361</v>
      </c>
      <c r="M42" s="35">
        <f>SUM(M38:M41)</f>
        <v>80</v>
      </c>
      <c r="N42" s="35"/>
    </row>
    <row r="43" spans="1:14" x14ac:dyDescent="0.3">
      <c r="A43" s="2" t="s">
        <v>157</v>
      </c>
      <c r="B43" s="2" t="s">
        <v>4</v>
      </c>
      <c r="C43" s="2" t="s">
        <v>11</v>
      </c>
      <c r="D43" s="2" t="s">
        <v>10</v>
      </c>
      <c r="E43" s="2" t="s">
        <v>16</v>
      </c>
      <c r="F43" s="2" t="s">
        <v>26</v>
      </c>
      <c r="G43" s="2" t="s">
        <v>31</v>
      </c>
      <c r="I43" s="34"/>
      <c r="J43" s="34"/>
      <c r="K43" s="34"/>
      <c r="L43" s="34"/>
      <c r="M43" s="34"/>
      <c r="N43" s="34"/>
    </row>
    <row r="44" spans="1:14" x14ac:dyDescent="0.3">
      <c r="A44" s="2" t="s">
        <v>161</v>
      </c>
      <c r="B44" s="2" t="s">
        <v>4</v>
      </c>
      <c r="C44" s="2" t="s">
        <v>11</v>
      </c>
      <c r="D44" s="2" t="s">
        <v>10</v>
      </c>
      <c r="E44" s="2" t="s">
        <v>16</v>
      </c>
      <c r="F44" s="2" t="s">
        <v>26</v>
      </c>
      <c r="G44" s="2" t="s">
        <v>31</v>
      </c>
      <c r="I44" s="34" t="s">
        <v>422</v>
      </c>
      <c r="J44" s="34" t="s">
        <v>363</v>
      </c>
      <c r="K44" s="34" t="s">
        <v>367</v>
      </c>
      <c r="L44" s="34" t="s">
        <v>371</v>
      </c>
      <c r="M44" s="34" t="s">
        <v>367</v>
      </c>
      <c r="N44" s="34"/>
    </row>
    <row r="45" spans="1:14" x14ac:dyDescent="0.3">
      <c r="A45" s="3" t="s">
        <v>162</v>
      </c>
      <c r="B45" s="3" t="s">
        <v>8</v>
      </c>
      <c r="C45" s="3" t="s">
        <v>10</v>
      </c>
      <c r="D45" s="3" t="s">
        <v>10</v>
      </c>
      <c r="E45" s="3" t="s">
        <v>16</v>
      </c>
      <c r="F45" s="3" t="s">
        <v>26</v>
      </c>
      <c r="G45" s="3" t="s">
        <v>31</v>
      </c>
      <c r="I45" s="34" t="s">
        <v>423</v>
      </c>
      <c r="J45" s="34" t="s">
        <v>364</v>
      </c>
      <c r="K45" s="34" t="s">
        <v>368</v>
      </c>
      <c r="L45" s="34" t="s">
        <v>372</v>
      </c>
      <c r="M45" s="34" t="s">
        <v>375</v>
      </c>
      <c r="N45" s="34"/>
    </row>
    <row r="46" spans="1:14" x14ac:dyDescent="0.3">
      <c r="A46" s="3" t="s">
        <v>163</v>
      </c>
      <c r="B46" s="3" t="s">
        <v>8</v>
      </c>
      <c r="C46" s="3" t="s">
        <v>10</v>
      </c>
      <c r="D46" s="3" t="s">
        <v>10</v>
      </c>
      <c r="E46" s="3" t="s">
        <v>16</v>
      </c>
      <c r="F46" s="3" t="s">
        <v>26</v>
      </c>
      <c r="G46" s="3" t="s">
        <v>31</v>
      </c>
      <c r="I46" s="34" t="s">
        <v>424</v>
      </c>
      <c r="J46" s="34" t="s">
        <v>365</v>
      </c>
      <c r="K46" s="34" t="s">
        <v>369</v>
      </c>
      <c r="L46" s="34" t="s">
        <v>373</v>
      </c>
      <c r="M46" s="34" t="s">
        <v>376</v>
      </c>
      <c r="N46" s="34"/>
    </row>
    <row r="47" spans="1:14" x14ac:dyDescent="0.3">
      <c r="A47" s="3" t="s">
        <v>164</v>
      </c>
      <c r="B47" s="3" t="s">
        <v>8</v>
      </c>
      <c r="C47" s="3" t="s">
        <v>10</v>
      </c>
      <c r="D47" s="3" t="s">
        <v>10</v>
      </c>
      <c r="E47" s="3" t="s">
        <v>16</v>
      </c>
      <c r="F47" s="3" t="s">
        <v>26</v>
      </c>
      <c r="G47" s="3" t="s">
        <v>31</v>
      </c>
      <c r="I47" s="34" t="s">
        <v>425</v>
      </c>
      <c r="J47" s="34" t="s">
        <v>366</v>
      </c>
      <c r="K47" s="34" t="s">
        <v>370</v>
      </c>
      <c r="L47" s="34" t="s">
        <v>374</v>
      </c>
      <c r="M47" s="34" t="s">
        <v>377</v>
      </c>
      <c r="N47" s="34"/>
    </row>
    <row r="48" spans="1:14" x14ac:dyDescent="0.3">
      <c r="A48" s="3" t="s">
        <v>166</v>
      </c>
      <c r="B48" s="3" t="s">
        <v>5</v>
      </c>
      <c r="C48" s="3" t="s">
        <v>10</v>
      </c>
      <c r="D48" s="3" t="s">
        <v>10</v>
      </c>
      <c r="E48" s="3" t="s">
        <v>16</v>
      </c>
      <c r="F48" s="3" t="s">
        <v>26</v>
      </c>
      <c r="G48" s="3" t="s">
        <v>31</v>
      </c>
      <c r="I48" s="34" t="s">
        <v>362</v>
      </c>
      <c r="J48" s="34"/>
      <c r="K48" s="34" t="s">
        <v>345</v>
      </c>
      <c r="L48" s="34"/>
      <c r="M48" s="34"/>
      <c r="N48" s="34"/>
    </row>
    <row r="49" spans="1:7" x14ac:dyDescent="0.3">
      <c r="A49" s="3" t="s">
        <v>167</v>
      </c>
      <c r="B49" s="3" t="s">
        <v>5</v>
      </c>
      <c r="C49" s="3" t="s">
        <v>10</v>
      </c>
      <c r="D49" s="3" t="s">
        <v>10</v>
      </c>
      <c r="E49" s="3" t="s">
        <v>16</v>
      </c>
      <c r="F49" s="3" t="s">
        <v>26</v>
      </c>
      <c r="G49" s="3" t="s">
        <v>31</v>
      </c>
    </row>
    <row r="50" spans="1:7" x14ac:dyDescent="0.3">
      <c r="A50" s="3" t="s">
        <v>168</v>
      </c>
      <c r="B50" s="3" t="s">
        <v>5</v>
      </c>
      <c r="C50" s="3" t="s">
        <v>10</v>
      </c>
      <c r="D50" s="3" t="s">
        <v>10</v>
      </c>
      <c r="E50" s="3" t="s">
        <v>16</v>
      </c>
      <c r="F50" s="3" t="s">
        <v>26</v>
      </c>
      <c r="G50" s="3" t="s">
        <v>31</v>
      </c>
    </row>
    <row r="51" spans="1:7" x14ac:dyDescent="0.3">
      <c r="A51" s="3" t="s">
        <v>169</v>
      </c>
      <c r="B51" s="3" t="s">
        <v>5</v>
      </c>
      <c r="C51" s="3" t="s">
        <v>10</v>
      </c>
      <c r="D51" s="3" t="s">
        <v>10</v>
      </c>
      <c r="E51" s="3" t="s">
        <v>16</v>
      </c>
      <c r="F51" s="3" t="s">
        <v>26</v>
      </c>
      <c r="G51" s="3" t="s">
        <v>31</v>
      </c>
    </row>
    <row r="52" spans="1:7" x14ac:dyDescent="0.3">
      <c r="A52" s="3" t="s">
        <v>170</v>
      </c>
      <c r="B52" s="3" t="s">
        <v>5</v>
      </c>
      <c r="C52" s="3" t="s">
        <v>10</v>
      </c>
      <c r="D52" s="3" t="s">
        <v>10</v>
      </c>
      <c r="E52" s="3" t="s">
        <v>16</v>
      </c>
      <c r="F52" s="3" t="s">
        <v>26</v>
      </c>
      <c r="G52" s="3" t="s">
        <v>31</v>
      </c>
    </row>
    <row r="53" spans="1:7" x14ac:dyDescent="0.3">
      <c r="A53" s="3" t="s">
        <v>171</v>
      </c>
      <c r="B53" s="3" t="s">
        <v>5</v>
      </c>
      <c r="C53" s="3" t="s">
        <v>10</v>
      </c>
      <c r="D53" s="3" t="s">
        <v>10</v>
      </c>
      <c r="E53" s="3" t="s">
        <v>16</v>
      </c>
      <c r="F53" s="3" t="s">
        <v>26</v>
      </c>
      <c r="G53" s="3" t="s">
        <v>31</v>
      </c>
    </row>
    <row r="54" spans="1:7" x14ac:dyDescent="0.3">
      <c r="A54" s="3" t="s">
        <v>172</v>
      </c>
      <c r="B54" s="3" t="s">
        <v>5</v>
      </c>
      <c r="C54" s="3" t="s">
        <v>10</v>
      </c>
      <c r="D54" s="3" t="s">
        <v>10</v>
      </c>
      <c r="E54" s="3" t="s">
        <v>16</v>
      </c>
      <c r="F54" s="3" t="s">
        <v>26</v>
      </c>
      <c r="G54" s="3" t="s">
        <v>31</v>
      </c>
    </row>
    <row r="55" spans="1:7" x14ac:dyDescent="0.3">
      <c r="A55" s="3" t="s">
        <v>173</v>
      </c>
      <c r="B55" s="3" t="s">
        <v>5</v>
      </c>
      <c r="C55" s="3" t="s">
        <v>10</v>
      </c>
      <c r="D55" s="3" t="s">
        <v>10</v>
      </c>
      <c r="E55" s="3" t="s">
        <v>16</v>
      </c>
      <c r="F55" s="3" t="s">
        <v>26</v>
      </c>
      <c r="G55" s="3" t="s">
        <v>31</v>
      </c>
    </row>
    <row r="56" spans="1:7" x14ac:dyDescent="0.3">
      <c r="A56" s="3" t="s">
        <v>174</v>
      </c>
      <c r="B56" s="3" t="s">
        <v>5</v>
      </c>
      <c r="C56" s="3" t="s">
        <v>10</v>
      </c>
      <c r="D56" s="3" t="s">
        <v>10</v>
      </c>
      <c r="E56" s="3" t="s">
        <v>16</v>
      </c>
      <c r="F56" s="3" t="s">
        <v>26</v>
      </c>
      <c r="G56" s="3" t="s">
        <v>31</v>
      </c>
    </row>
    <row r="57" spans="1:7" x14ac:dyDescent="0.3">
      <c r="A57" s="3" t="s">
        <v>175</v>
      </c>
      <c r="B57" s="3" t="s">
        <v>5</v>
      </c>
      <c r="C57" s="3" t="s">
        <v>10</v>
      </c>
      <c r="D57" s="3" t="s">
        <v>10</v>
      </c>
      <c r="E57" s="3" t="s">
        <v>16</v>
      </c>
      <c r="F57" s="3" t="s">
        <v>26</v>
      </c>
      <c r="G57" s="3" t="s">
        <v>31</v>
      </c>
    </row>
    <row r="58" spans="1:7" x14ac:dyDescent="0.3">
      <c r="A58" s="2" t="s">
        <v>176</v>
      </c>
      <c r="B58" s="2" t="s">
        <v>3</v>
      </c>
      <c r="C58" s="2" t="s">
        <v>11</v>
      </c>
      <c r="D58" s="2" t="s">
        <v>10</v>
      </c>
      <c r="E58" s="2" t="s">
        <v>16</v>
      </c>
      <c r="F58" s="2" t="s">
        <v>26</v>
      </c>
      <c r="G58" s="2" t="s">
        <v>32</v>
      </c>
    </row>
    <row r="59" spans="1:7" x14ac:dyDescent="0.3">
      <c r="A59" s="2" t="s">
        <v>181</v>
      </c>
      <c r="B59" s="2" t="s">
        <v>4</v>
      </c>
      <c r="C59" s="2" t="s">
        <v>11</v>
      </c>
      <c r="D59" s="2" t="s">
        <v>10</v>
      </c>
      <c r="E59" s="2" t="s">
        <v>16</v>
      </c>
      <c r="F59" s="2" t="s">
        <v>26</v>
      </c>
      <c r="G59" s="2" t="s">
        <v>33</v>
      </c>
    </row>
    <row r="60" spans="1:7" x14ac:dyDescent="0.3">
      <c r="A60" s="3" t="s">
        <v>182</v>
      </c>
      <c r="B60" s="3" t="s">
        <v>3</v>
      </c>
      <c r="C60" s="3" t="s">
        <v>10</v>
      </c>
      <c r="D60" s="3" t="s">
        <v>10</v>
      </c>
      <c r="E60" s="3" t="s">
        <v>16</v>
      </c>
      <c r="F60" s="3" t="s">
        <v>26</v>
      </c>
      <c r="G60" s="3" t="s">
        <v>32</v>
      </c>
    </row>
    <row r="61" spans="1:7" x14ac:dyDescent="0.3">
      <c r="A61" s="3" t="s">
        <v>183</v>
      </c>
      <c r="B61" s="3" t="s">
        <v>3</v>
      </c>
      <c r="C61" s="3" t="s">
        <v>10</v>
      </c>
      <c r="D61" s="3" t="s">
        <v>10</v>
      </c>
      <c r="E61" s="3" t="s">
        <v>16</v>
      </c>
      <c r="F61" s="3" t="s">
        <v>26</v>
      </c>
      <c r="G61" s="3" t="s">
        <v>32</v>
      </c>
    </row>
    <row r="62" spans="1:7" x14ac:dyDescent="0.3">
      <c r="A62" s="3" t="s">
        <v>184</v>
      </c>
      <c r="B62" s="3" t="s">
        <v>3</v>
      </c>
      <c r="C62" s="3" t="s">
        <v>10</v>
      </c>
      <c r="D62" s="3" t="s">
        <v>10</v>
      </c>
      <c r="E62" s="3" t="s">
        <v>16</v>
      </c>
      <c r="F62" s="3" t="s">
        <v>26</v>
      </c>
      <c r="G62" s="3" t="s">
        <v>32</v>
      </c>
    </row>
    <row r="63" spans="1:7" x14ac:dyDescent="0.3">
      <c r="A63" s="3" t="s">
        <v>185</v>
      </c>
      <c r="B63" s="3" t="s">
        <v>3</v>
      </c>
      <c r="C63" s="3" t="s">
        <v>10</v>
      </c>
      <c r="D63" s="3" t="s">
        <v>10</v>
      </c>
      <c r="E63" s="3" t="s">
        <v>16</v>
      </c>
      <c r="F63" s="3" t="s">
        <v>26</v>
      </c>
      <c r="G63" s="3" t="s">
        <v>32</v>
      </c>
    </row>
    <row r="64" spans="1:7" x14ac:dyDescent="0.3">
      <c r="A64" s="3" t="s">
        <v>186</v>
      </c>
      <c r="B64" s="3" t="s">
        <v>3</v>
      </c>
      <c r="C64" s="3" t="s">
        <v>10</v>
      </c>
      <c r="D64" s="3" t="s">
        <v>10</v>
      </c>
      <c r="E64" s="3" t="s">
        <v>16</v>
      </c>
      <c r="F64" s="3" t="s">
        <v>26</v>
      </c>
      <c r="G64" s="3" t="s">
        <v>32</v>
      </c>
    </row>
    <row r="65" spans="1:12" x14ac:dyDescent="0.3">
      <c r="A65" s="3" t="s">
        <v>188</v>
      </c>
      <c r="B65" s="3" t="s">
        <v>4</v>
      </c>
      <c r="C65" s="3" t="s">
        <v>10</v>
      </c>
      <c r="D65" s="3" t="s">
        <v>10</v>
      </c>
      <c r="E65" s="3" t="s">
        <v>16</v>
      </c>
      <c r="F65" s="3" t="s">
        <v>26</v>
      </c>
      <c r="G65" s="3" t="s">
        <v>31</v>
      </c>
    </row>
    <row r="66" spans="1:12" x14ac:dyDescent="0.3">
      <c r="A66" s="3" t="s">
        <v>189</v>
      </c>
      <c r="B66" s="3" t="s">
        <v>4</v>
      </c>
      <c r="C66" s="3" t="s">
        <v>10</v>
      </c>
      <c r="D66" s="3" t="s">
        <v>10</v>
      </c>
      <c r="E66" s="3" t="s">
        <v>16</v>
      </c>
      <c r="F66" s="3" t="s">
        <v>26</v>
      </c>
      <c r="G66" s="3" t="s">
        <v>31</v>
      </c>
    </row>
    <row r="67" spans="1:12" x14ac:dyDescent="0.3">
      <c r="A67" s="3" t="s">
        <v>190</v>
      </c>
      <c r="B67" s="3" t="s">
        <v>4</v>
      </c>
      <c r="C67" s="3" t="s">
        <v>10</v>
      </c>
      <c r="D67" s="3" t="s">
        <v>10</v>
      </c>
      <c r="E67" s="3" t="s">
        <v>16</v>
      </c>
      <c r="F67" s="3" t="s">
        <v>26</v>
      </c>
      <c r="G67" s="3" t="s">
        <v>31</v>
      </c>
    </row>
    <row r="68" spans="1:12" x14ac:dyDescent="0.3">
      <c r="A68" s="3" t="s">
        <v>191</v>
      </c>
      <c r="B68" s="3" t="s">
        <v>4</v>
      </c>
      <c r="C68" s="3" t="s">
        <v>10</v>
      </c>
      <c r="D68" s="3" t="s">
        <v>10</v>
      </c>
      <c r="E68" s="3" t="s">
        <v>16</v>
      </c>
      <c r="F68" s="3" t="s">
        <v>26</v>
      </c>
      <c r="G68" s="3" t="s">
        <v>31</v>
      </c>
    </row>
    <row r="69" spans="1:12" x14ac:dyDescent="0.3">
      <c r="A69" s="3" t="s">
        <v>192</v>
      </c>
      <c r="B69" s="3" t="s">
        <v>4</v>
      </c>
      <c r="C69" s="3" t="s">
        <v>10</v>
      </c>
      <c r="D69" s="3" t="s">
        <v>10</v>
      </c>
      <c r="E69" s="3" t="s">
        <v>16</v>
      </c>
      <c r="F69" s="3" t="s">
        <v>26</v>
      </c>
      <c r="G69" s="3" t="s">
        <v>31</v>
      </c>
    </row>
    <row r="70" spans="1:12" x14ac:dyDescent="0.3">
      <c r="A70" s="3" t="s">
        <v>197</v>
      </c>
      <c r="B70" s="3" t="s">
        <v>3</v>
      </c>
      <c r="C70" s="3" t="s">
        <v>10</v>
      </c>
      <c r="D70" s="3" t="s">
        <v>10</v>
      </c>
      <c r="E70" s="3" t="s">
        <v>16</v>
      </c>
      <c r="F70" s="3" t="s">
        <v>18</v>
      </c>
      <c r="G70" s="3" t="s">
        <v>31</v>
      </c>
    </row>
    <row r="71" spans="1:12" x14ac:dyDescent="0.3">
      <c r="A71" s="3" t="s">
        <v>199</v>
      </c>
      <c r="B71" s="3" t="s">
        <v>4</v>
      </c>
      <c r="C71" s="3" t="s">
        <v>10</v>
      </c>
      <c r="D71" s="3" t="s">
        <v>10</v>
      </c>
      <c r="E71" s="3" t="s">
        <v>16</v>
      </c>
      <c r="F71" s="3" t="s">
        <v>26</v>
      </c>
      <c r="G71" s="3" t="s">
        <v>32</v>
      </c>
    </row>
    <row r="72" spans="1:12" x14ac:dyDescent="0.3">
      <c r="A72" s="3" t="s">
        <v>200</v>
      </c>
      <c r="B72" s="3" t="s">
        <v>4</v>
      </c>
      <c r="C72" s="3" t="s">
        <v>10</v>
      </c>
      <c r="D72" s="3" t="s">
        <v>10</v>
      </c>
      <c r="E72" s="3" t="s">
        <v>16</v>
      </c>
      <c r="F72" s="3" t="s">
        <v>26</v>
      </c>
      <c r="G72" s="3" t="s">
        <v>32</v>
      </c>
    </row>
    <row r="73" spans="1:12" x14ac:dyDescent="0.3">
      <c r="A73" s="3" t="s">
        <v>201</v>
      </c>
      <c r="B73" s="3" t="s">
        <v>4</v>
      </c>
      <c r="C73" s="3" t="s">
        <v>10</v>
      </c>
      <c r="D73" s="3" t="s">
        <v>10</v>
      </c>
      <c r="E73" s="3" t="s">
        <v>16</v>
      </c>
      <c r="F73" s="3" t="s">
        <v>26</v>
      </c>
      <c r="G73" s="3" t="s">
        <v>32</v>
      </c>
    </row>
    <row r="74" spans="1:12" x14ac:dyDescent="0.3">
      <c r="A74" s="3" t="s">
        <v>202</v>
      </c>
      <c r="B74" s="3" t="s">
        <v>4</v>
      </c>
      <c r="C74" s="3" t="s">
        <v>10</v>
      </c>
      <c r="D74" s="3" t="s">
        <v>10</v>
      </c>
      <c r="E74" s="3" t="s">
        <v>16</v>
      </c>
      <c r="F74" s="3" t="s">
        <v>26</v>
      </c>
      <c r="G74" s="3" t="s">
        <v>32</v>
      </c>
    </row>
    <row r="75" spans="1:12" x14ac:dyDescent="0.3">
      <c r="A75" s="3" t="s">
        <v>203</v>
      </c>
      <c r="B75" s="3" t="s">
        <v>4</v>
      </c>
      <c r="C75" s="3" t="s">
        <v>10</v>
      </c>
      <c r="D75" s="3" t="s">
        <v>10</v>
      </c>
      <c r="E75" s="3" t="s">
        <v>16</v>
      </c>
      <c r="F75" s="3" t="s">
        <v>26</v>
      </c>
      <c r="G75" s="3" t="s">
        <v>32</v>
      </c>
      <c r="I75" s="3" t="s">
        <v>259</v>
      </c>
      <c r="J75" s="3" t="s">
        <v>14</v>
      </c>
      <c r="K75" s="3" t="s">
        <v>25</v>
      </c>
      <c r="L75" s="3" t="s">
        <v>30</v>
      </c>
    </row>
    <row r="76" spans="1:12" x14ac:dyDescent="0.3">
      <c r="A76" s="12">
        <v>2</v>
      </c>
      <c r="B76" s="12" t="s">
        <v>41</v>
      </c>
      <c r="C76" s="11" t="s">
        <v>38</v>
      </c>
      <c r="D76" s="12" t="s">
        <v>13</v>
      </c>
      <c r="E76" s="11" t="s">
        <v>40</v>
      </c>
      <c r="F76" s="11" t="s">
        <v>40</v>
      </c>
      <c r="G76" s="11" t="s">
        <v>39</v>
      </c>
      <c r="I76" s="24" t="s">
        <v>246</v>
      </c>
      <c r="J76" s="24" t="s">
        <v>246</v>
      </c>
      <c r="K76" s="24" t="s">
        <v>246</v>
      </c>
      <c r="L76" s="24" t="s">
        <v>246</v>
      </c>
    </row>
    <row r="77" spans="1:12" x14ac:dyDescent="0.3">
      <c r="A77" s="15">
        <v>11</v>
      </c>
      <c r="B77" s="15" t="s">
        <v>41</v>
      </c>
      <c r="C77" s="10" t="s">
        <v>43</v>
      </c>
      <c r="D77" s="15" t="s">
        <v>13</v>
      </c>
      <c r="E77" s="10" t="s">
        <v>42</v>
      </c>
      <c r="F77" s="10" t="s">
        <v>42</v>
      </c>
      <c r="G77" s="10" t="s">
        <v>39</v>
      </c>
      <c r="I77" s="24" t="s">
        <v>247</v>
      </c>
      <c r="J77" s="24" t="s">
        <v>247</v>
      </c>
      <c r="K77" s="24" t="s">
        <v>247</v>
      </c>
      <c r="L77" s="24" t="s">
        <v>247</v>
      </c>
    </row>
    <row r="78" spans="1:12" x14ac:dyDescent="0.3">
      <c r="A78" s="12">
        <v>13</v>
      </c>
      <c r="B78" s="12" t="s">
        <v>44</v>
      </c>
      <c r="C78" s="11" t="s">
        <v>38</v>
      </c>
      <c r="D78" s="12" t="s">
        <v>13</v>
      </c>
      <c r="E78" s="11" t="s">
        <v>40</v>
      </c>
      <c r="F78" s="11" t="s">
        <v>42</v>
      </c>
      <c r="G78" s="11" t="s">
        <v>39</v>
      </c>
      <c r="I78" s="24" t="s">
        <v>248</v>
      </c>
      <c r="J78" s="24" t="s">
        <v>248</v>
      </c>
      <c r="K78" s="24" t="s">
        <v>248</v>
      </c>
      <c r="L78" s="24" t="s">
        <v>248</v>
      </c>
    </row>
    <row r="79" spans="1:12" x14ac:dyDescent="0.3">
      <c r="A79" s="12">
        <v>24</v>
      </c>
      <c r="B79" s="12" t="s">
        <v>44</v>
      </c>
      <c r="C79" s="11" t="s">
        <v>38</v>
      </c>
      <c r="D79" s="12" t="s">
        <v>13</v>
      </c>
      <c r="E79" s="11" t="s">
        <v>42</v>
      </c>
      <c r="F79" s="11" t="s">
        <v>42</v>
      </c>
      <c r="G79" s="11" t="s">
        <v>39</v>
      </c>
      <c r="I79" s="24" t="s">
        <v>249</v>
      </c>
      <c r="J79" s="24" t="s">
        <v>249</v>
      </c>
      <c r="K79" s="24" t="s">
        <v>249</v>
      </c>
      <c r="L79" s="24" t="s">
        <v>249</v>
      </c>
    </row>
    <row r="80" spans="1:12" x14ac:dyDescent="0.3">
      <c r="A80" s="12">
        <v>25</v>
      </c>
      <c r="B80" s="12" t="s">
        <v>41</v>
      </c>
      <c r="C80" s="11" t="s">
        <v>38</v>
      </c>
      <c r="D80" s="12" t="s">
        <v>13</v>
      </c>
      <c r="E80" s="11" t="s">
        <v>40</v>
      </c>
      <c r="F80" s="11" t="s">
        <v>40</v>
      </c>
      <c r="G80" s="11" t="s">
        <v>39</v>
      </c>
    </row>
    <row r="81" spans="1:15" x14ac:dyDescent="0.3">
      <c r="A81" s="12">
        <v>32</v>
      </c>
      <c r="B81" s="12" t="s">
        <v>41</v>
      </c>
      <c r="C81" s="11" t="s">
        <v>38</v>
      </c>
      <c r="D81" s="12" t="s">
        <v>13</v>
      </c>
      <c r="E81" s="11" t="s">
        <v>40</v>
      </c>
      <c r="F81" s="11" t="s">
        <v>40</v>
      </c>
      <c r="G81" s="11" t="s">
        <v>39</v>
      </c>
    </row>
    <row r="82" spans="1:15" x14ac:dyDescent="0.3">
      <c r="A82" s="22"/>
      <c r="B82" s="23">
        <f>COUNTA(B2:B81)</f>
        <v>80</v>
      </c>
      <c r="C82" s="22"/>
      <c r="D82" s="22"/>
      <c r="E82" s="22"/>
      <c r="F82" s="22"/>
      <c r="G82" s="22"/>
    </row>
    <row r="83" spans="1:15" x14ac:dyDescent="0.3">
      <c r="A83" s="22"/>
      <c r="B83" s="22"/>
      <c r="C83" s="22"/>
      <c r="D83" s="22"/>
      <c r="E83" s="22"/>
      <c r="F83" s="22"/>
      <c r="G83" s="22"/>
    </row>
    <row r="84" spans="1:15" x14ac:dyDescent="0.3">
      <c r="A84" s="22"/>
      <c r="B84" s="22"/>
      <c r="C84" s="22"/>
      <c r="D84" s="22"/>
      <c r="E84" s="22"/>
      <c r="F84" s="22"/>
      <c r="G84" s="22"/>
    </row>
    <row r="85" spans="1:15" x14ac:dyDescent="0.3">
      <c r="A85" s="22"/>
      <c r="B85" s="22"/>
      <c r="C85" s="22"/>
      <c r="D85" s="22"/>
      <c r="E85" s="22"/>
      <c r="F85" s="22"/>
      <c r="G85" s="22"/>
    </row>
    <row r="86" spans="1:15" ht="18" x14ac:dyDescent="0.35">
      <c r="A86" s="27"/>
      <c r="B86" s="27"/>
      <c r="C86" s="27"/>
      <c r="D86" s="32" t="s">
        <v>213</v>
      </c>
      <c r="E86" s="27"/>
      <c r="F86" s="27"/>
      <c r="G86" s="27"/>
    </row>
    <row r="87" spans="1:15" x14ac:dyDescent="0.3">
      <c r="A87" s="1" t="s">
        <v>53</v>
      </c>
      <c r="B87" s="1" t="s">
        <v>0</v>
      </c>
      <c r="C87" s="1" t="s">
        <v>9</v>
      </c>
      <c r="D87" s="1" t="s">
        <v>12</v>
      </c>
      <c r="E87" s="1" t="s">
        <v>14</v>
      </c>
      <c r="F87" s="1" t="s">
        <v>25</v>
      </c>
      <c r="G87" s="1" t="s">
        <v>30</v>
      </c>
      <c r="H87" s="34"/>
      <c r="I87" s="37" t="s">
        <v>347</v>
      </c>
      <c r="J87" s="34"/>
      <c r="K87" s="34"/>
      <c r="L87" s="34"/>
      <c r="M87" s="34"/>
      <c r="N87" s="1"/>
    </row>
    <row r="88" spans="1:15" x14ac:dyDescent="0.3">
      <c r="A88" s="3" t="s">
        <v>82</v>
      </c>
      <c r="B88" s="3" t="s">
        <v>3</v>
      </c>
      <c r="C88" s="3" t="s">
        <v>10</v>
      </c>
      <c r="D88" s="3" t="s">
        <v>10</v>
      </c>
      <c r="E88" s="3" t="s">
        <v>16</v>
      </c>
      <c r="F88" s="3" t="s">
        <v>26</v>
      </c>
      <c r="G88" s="3" t="s">
        <v>31</v>
      </c>
      <c r="H88" s="35" t="s">
        <v>265</v>
      </c>
      <c r="I88" s="35" t="s">
        <v>264</v>
      </c>
      <c r="J88" s="35" t="s">
        <v>14</v>
      </c>
      <c r="K88" s="35" t="s">
        <v>25</v>
      </c>
      <c r="L88" s="35" t="s">
        <v>30</v>
      </c>
      <c r="M88" s="35"/>
      <c r="N88" s="3"/>
      <c r="O88" s="3"/>
    </row>
    <row r="89" spans="1:15" x14ac:dyDescent="0.3">
      <c r="A89" s="3" t="s">
        <v>83</v>
      </c>
      <c r="B89" s="3" t="s">
        <v>3</v>
      </c>
      <c r="C89" s="3" t="s">
        <v>10</v>
      </c>
      <c r="D89" s="3" t="s">
        <v>10</v>
      </c>
      <c r="E89" s="3" t="s">
        <v>16</v>
      </c>
      <c r="F89" s="3" t="s">
        <v>26</v>
      </c>
      <c r="G89" s="3" t="s">
        <v>31</v>
      </c>
      <c r="H89" s="35"/>
      <c r="I89" s="36" t="s">
        <v>268</v>
      </c>
      <c r="J89" s="35"/>
      <c r="K89" s="35"/>
      <c r="L89" s="35"/>
      <c r="M89" s="35"/>
      <c r="N89" s="3"/>
      <c r="O89" s="3"/>
    </row>
    <row r="90" spans="1:15" x14ac:dyDescent="0.3">
      <c r="A90" s="3" t="s">
        <v>84</v>
      </c>
      <c r="B90" s="3" t="s">
        <v>3</v>
      </c>
      <c r="C90" s="3" t="s">
        <v>10</v>
      </c>
      <c r="D90" s="3" t="s">
        <v>10</v>
      </c>
      <c r="E90" s="3" t="s">
        <v>16</v>
      </c>
      <c r="F90" s="3" t="s">
        <v>26</v>
      </c>
      <c r="G90" s="3" t="s">
        <v>31</v>
      </c>
      <c r="H90" s="34" t="s">
        <v>245</v>
      </c>
      <c r="I90" s="34">
        <v>0</v>
      </c>
      <c r="J90" s="34">
        <v>0</v>
      </c>
      <c r="K90" s="34">
        <v>0</v>
      </c>
      <c r="L90" s="34">
        <v>0</v>
      </c>
      <c r="M90" s="35"/>
      <c r="N90" s="3"/>
      <c r="O90" s="3"/>
    </row>
    <row r="91" spans="1:15" x14ac:dyDescent="0.3">
      <c r="A91" s="3" t="s">
        <v>85</v>
      </c>
      <c r="B91" s="3" t="s">
        <v>3</v>
      </c>
      <c r="C91" s="3" t="s">
        <v>10</v>
      </c>
      <c r="D91" s="3" t="s">
        <v>10</v>
      </c>
      <c r="E91" s="3" t="s">
        <v>16</v>
      </c>
      <c r="F91" s="3" t="s">
        <v>26</v>
      </c>
      <c r="G91" s="3" t="s">
        <v>31</v>
      </c>
      <c r="H91" s="34" t="s">
        <v>242</v>
      </c>
      <c r="I91" s="34">
        <v>66</v>
      </c>
      <c r="J91" s="34">
        <v>33</v>
      </c>
      <c r="K91" s="34">
        <v>65</v>
      </c>
      <c r="L91" s="34">
        <v>17</v>
      </c>
      <c r="M91" s="35"/>
      <c r="N91" s="3"/>
      <c r="O91" s="3"/>
    </row>
    <row r="92" spans="1:15" x14ac:dyDescent="0.3">
      <c r="A92" s="3" t="s">
        <v>87</v>
      </c>
      <c r="B92" s="3" t="s">
        <v>3</v>
      </c>
      <c r="C92" s="3" t="s">
        <v>10</v>
      </c>
      <c r="D92" s="3" t="s">
        <v>10</v>
      </c>
      <c r="E92" s="3" t="s">
        <v>18</v>
      </c>
      <c r="F92" s="3" t="s">
        <v>26</v>
      </c>
      <c r="G92" s="3" t="s">
        <v>32</v>
      </c>
      <c r="H92" s="34" t="s">
        <v>243</v>
      </c>
      <c r="I92" s="34">
        <v>0</v>
      </c>
      <c r="J92" s="34">
        <v>33</v>
      </c>
      <c r="K92" s="34">
        <v>1</v>
      </c>
      <c r="L92" s="34">
        <v>49</v>
      </c>
      <c r="M92" s="35"/>
      <c r="N92" s="3"/>
      <c r="O92" s="3"/>
    </row>
    <row r="93" spans="1:15" x14ac:dyDescent="0.3">
      <c r="A93" s="3" t="s">
        <v>88</v>
      </c>
      <c r="B93" s="3" t="s">
        <v>3</v>
      </c>
      <c r="C93" s="3" t="s">
        <v>10</v>
      </c>
      <c r="D93" s="3" t="s">
        <v>10</v>
      </c>
      <c r="E93" s="3" t="s">
        <v>18</v>
      </c>
      <c r="F93" s="3" t="s">
        <v>26</v>
      </c>
      <c r="G93" s="3" t="s">
        <v>32</v>
      </c>
      <c r="H93" s="34" t="s">
        <v>244</v>
      </c>
      <c r="I93" s="34">
        <v>0</v>
      </c>
      <c r="J93" s="34">
        <v>0</v>
      </c>
      <c r="K93" s="34">
        <v>0</v>
      </c>
      <c r="L93" s="34">
        <v>0</v>
      </c>
      <c r="M93" s="35"/>
      <c r="N93" s="3"/>
      <c r="O93" s="3"/>
    </row>
    <row r="94" spans="1:15" x14ac:dyDescent="0.3">
      <c r="A94" s="3" t="s">
        <v>89</v>
      </c>
      <c r="B94" s="3" t="s">
        <v>3</v>
      </c>
      <c r="C94" s="3" t="s">
        <v>10</v>
      </c>
      <c r="D94" s="3" t="s">
        <v>10</v>
      </c>
      <c r="E94" s="3" t="s">
        <v>18</v>
      </c>
      <c r="F94" s="3" t="s">
        <v>26</v>
      </c>
      <c r="G94" s="3" t="s">
        <v>32</v>
      </c>
      <c r="H94" s="38" t="s">
        <v>222</v>
      </c>
      <c r="I94" s="35">
        <v>66</v>
      </c>
      <c r="J94" s="35">
        <v>66</v>
      </c>
      <c r="K94" s="35">
        <v>66</v>
      </c>
      <c r="L94" s="35">
        <v>66</v>
      </c>
      <c r="M94" s="35"/>
      <c r="N94" s="3"/>
      <c r="O94" s="3"/>
    </row>
    <row r="95" spans="1:15" x14ac:dyDescent="0.3">
      <c r="A95" s="3" t="s">
        <v>90</v>
      </c>
      <c r="B95" s="3" t="s">
        <v>3</v>
      </c>
      <c r="C95" s="3" t="s">
        <v>10</v>
      </c>
      <c r="D95" s="3" t="s">
        <v>10</v>
      </c>
      <c r="E95" s="3" t="s">
        <v>18</v>
      </c>
      <c r="F95" s="3" t="s">
        <v>26</v>
      </c>
      <c r="G95" s="3" t="s">
        <v>32</v>
      </c>
      <c r="H95" s="34"/>
      <c r="I95" s="34"/>
      <c r="J95" s="34"/>
      <c r="K95" s="34"/>
      <c r="L95" s="34"/>
      <c r="M95" s="34"/>
      <c r="N95" s="3"/>
      <c r="O95" s="3"/>
    </row>
    <row r="96" spans="1:15" x14ac:dyDescent="0.3">
      <c r="A96" s="3" t="s">
        <v>91</v>
      </c>
      <c r="B96" s="3" t="s">
        <v>3</v>
      </c>
      <c r="C96" s="3" t="s">
        <v>10</v>
      </c>
      <c r="D96" s="3" t="s">
        <v>10</v>
      </c>
      <c r="E96" s="3" t="s">
        <v>18</v>
      </c>
      <c r="F96" s="3" t="s">
        <v>26</v>
      </c>
      <c r="G96" s="3" t="s">
        <v>32</v>
      </c>
      <c r="H96" s="34" t="s">
        <v>422</v>
      </c>
      <c r="I96" s="34">
        <v>0</v>
      </c>
      <c r="J96" s="34">
        <v>0</v>
      </c>
      <c r="K96" s="34">
        <v>0</v>
      </c>
      <c r="L96" s="34">
        <v>0</v>
      </c>
      <c r="M96" s="34"/>
      <c r="N96" s="3"/>
      <c r="O96" s="3"/>
    </row>
    <row r="97" spans="1:15" x14ac:dyDescent="0.3">
      <c r="A97" s="3" t="s">
        <v>92</v>
      </c>
      <c r="B97" s="3" t="s">
        <v>3</v>
      </c>
      <c r="C97" s="3" t="s">
        <v>10</v>
      </c>
      <c r="D97" s="3" t="s">
        <v>10</v>
      </c>
      <c r="E97" s="3" t="s">
        <v>18</v>
      </c>
      <c r="F97" s="3" t="s">
        <v>26</v>
      </c>
      <c r="G97" s="3" t="s">
        <v>32</v>
      </c>
      <c r="H97" s="34" t="s">
        <v>423</v>
      </c>
      <c r="I97" s="34" t="s">
        <v>378</v>
      </c>
      <c r="J97" s="34" t="s">
        <v>379</v>
      </c>
      <c r="K97" s="34" t="s">
        <v>380</v>
      </c>
      <c r="L97" s="34" t="s">
        <v>381</v>
      </c>
      <c r="M97" s="34"/>
      <c r="N97" s="3"/>
      <c r="O97" s="3"/>
    </row>
    <row r="98" spans="1:15" x14ac:dyDescent="0.3">
      <c r="A98" s="3" t="s">
        <v>93</v>
      </c>
      <c r="B98" s="3" t="s">
        <v>3</v>
      </c>
      <c r="C98" s="3" t="s">
        <v>10</v>
      </c>
      <c r="D98" s="3" t="s">
        <v>10</v>
      </c>
      <c r="E98" s="3" t="s">
        <v>18</v>
      </c>
      <c r="F98" s="3" t="s">
        <v>26</v>
      </c>
      <c r="G98" s="3" t="s">
        <v>32</v>
      </c>
      <c r="H98" s="34" t="s">
        <v>424</v>
      </c>
      <c r="I98" s="34">
        <v>0</v>
      </c>
      <c r="J98" s="34">
        <v>0</v>
      </c>
      <c r="K98" s="34">
        <v>0</v>
      </c>
      <c r="L98" s="34">
        <v>0</v>
      </c>
      <c r="M98" s="34"/>
      <c r="N98" s="3"/>
      <c r="O98" s="3"/>
    </row>
    <row r="99" spans="1:15" x14ac:dyDescent="0.3">
      <c r="A99" s="3" t="s">
        <v>101</v>
      </c>
      <c r="B99" s="3" t="s">
        <v>5</v>
      </c>
      <c r="C99" s="3" t="s">
        <v>10</v>
      </c>
      <c r="D99" s="3" t="s">
        <v>10</v>
      </c>
      <c r="E99" s="3" t="s">
        <v>19</v>
      </c>
      <c r="F99" s="3" t="s">
        <v>26</v>
      </c>
      <c r="G99" s="3" t="s">
        <v>31</v>
      </c>
      <c r="H99" s="34" t="s">
        <v>425</v>
      </c>
      <c r="I99" s="34">
        <v>100</v>
      </c>
      <c r="J99" s="34">
        <v>100</v>
      </c>
      <c r="K99" s="34">
        <v>100</v>
      </c>
      <c r="L99" s="34">
        <v>100</v>
      </c>
      <c r="M99" s="34"/>
      <c r="N99" s="3"/>
      <c r="O99" s="3"/>
    </row>
    <row r="100" spans="1:15" x14ac:dyDescent="0.3">
      <c r="A100" s="3" t="s">
        <v>102</v>
      </c>
      <c r="B100" s="3" t="s">
        <v>5</v>
      </c>
      <c r="C100" s="3" t="s">
        <v>10</v>
      </c>
      <c r="D100" s="3" t="s">
        <v>10</v>
      </c>
      <c r="E100" s="3" t="s">
        <v>19</v>
      </c>
      <c r="F100" s="3" t="s">
        <v>26</v>
      </c>
      <c r="G100" s="3" t="s">
        <v>31</v>
      </c>
      <c r="H100" s="34" t="s">
        <v>286</v>
      </c>
      <c r="I100" s="34"/>
      <c r="J100" s="34"/>
      <c r="K100" s="34"/>
      <c r="L100" s="34"/>
      <c r="M100" s="34"/>
      <c r="N100" s="3"/>
      <c r="O100" s="3"/>
    </row>
    <row r="101" spans="1:15" x14ac:dyDescent="0.3">
      <c r="A101" s="3" t="s">
        <v>103</v>
      </c>
      <c r="B101" s="3" t="s">
        <v>5</v>
      </c>
      <c r="C101" s="3" t="s">
        <v>10</v>
      </c>
      <c r="D101" s="3" t="s">
        <v>10</v>
      </c>
      <c r="E101" s="3" t="s">
        <v>19</v>
      </c>
      <c r="F101" s="3" t="s">
        <v>26</v>
      </c>
      <c r="G101" s="3" t="s">
        <v>31</v>
      </c>
      <c r="H101" s="3"/>
      <c r="I101" s="3"/>
      <c r="J101" s="3"/>
      <c r="K101" s="3"/>
      <c r="L101" s="3"/>
      <c r="M101" s="3"/>
      <c r="N101" s="3"/>
      <c r="O101" s="3"/>
    </row>
    <row r="102" spans="1:15" x14ac:dyDescent="0.3">
      <c r="A102" s="3" t="s">
        <v>104</v>
      </c>
      <c r="B102" s="3" t="s">
        <v>5</v>
      </c>
      <c r="C102" s="3" t="s">
        <v>10</v>
      </c>
      <c r="D102" s="3" t="s">
        <v>10</v>
      </c>
      <c r="E102" s="3" t="s">
        <v>19</v>
      </c>
      <c r="F102" s="3" t="s">
        <v>26</v>
      </c>
      <c r="G102" s="3" t="s">
        <v>31</v>
      </c>
      <c r="H102" s="3"/>
      <c r="I102" s="3"/>
      <c r="J102" s="3"/>
      <c r="K102" s="3"/>
      <c r="L102" s="3"/>
      <c r="M102" s="3"/>
      <c r="N102" s="3"/>
      <c r="O102" s="3"/>
    </row>
    <row r="103" spans="1:15" x14ac:dyDescent="0.3">
      <c r="A103" s="3" t="s">
        <v>105</v>
      </c>
      <c r="B103" s="3" t="s">
        <v>5</v>
      </c>
      <c r="C103" s="3" t="s">
        <v>10</v>
      </c>
      <c r="D103" s="3" t="s">
        <v>10</v>
      </c>
      <c r="E103" s="3" t="s">
        <v>19</v>
      </c>
      <c r="F103" s="3" t="s">
        <v>26</v>
      </c>
      <c r="G103" s="3" t="s">
        <v>31</v>
      </c>
      <c r="H103" s="3"/>
      <c r="I103" s="3"/>
      <c r="J103" s="3"/>
      <c r="K103" s="3"/>
      <c r="L103" s="3"/>
      <c r="M103" s="3"/>
      <c r="N103" s="3"/>
      <c r="O103" s="3"/>
    </row>
    <row r="104" spans="1:15" x14ac:dyDescent="0.3">
      <c r="A104" s="3" t="s">
        <v>106</v>
      </c>
      <c r="B104" s="3" t="s">
        <v>5</v>
      </c>
      <c r="C104" s="3" t="s">
        <v>10</v>
      </c>
      <c r="D104" s="3" t="s">
        <v>10</v>
      </c>
      <c r="E104" s="3" t="s">
        <v>19</v>
      </c>
      <c r="F104" s="3" t="s">
        <v>26</v>
      </c>
      <c r="G104" s="3" t="s">
        <v>31</v>
      </c>
      <c r="H104" s="3"/>
      <c r="I104" s="3"/>
      <c r="J104" s="3"/>
      <c r="K104" s="3"/>
      <c r="L104" s="3"/>
      <c r="M104" s="3"/>
      <c r="N104" s="3"/>
      <c r="O104" s="3"/>
    </row>
    <row r="105" spans="1:15" x14ac:dyDescent="0.3">
      <c r="A105" s="3" t="s">
        <v>107</v>
      </c>
      <c r="B105" s="3" t="s">
        <v>5</v>
      </c>
      <c r="C105" s="3" t="s">
        <v>10</v>
      </c>
      <c r="D105" s="3" t="s">
        <v>10</v>
      </c>
      <c r="E105" s="3" t="s">
        <v>19</v>
      </c>
      <c r="F105" s="3" t="s">
        <v>26</v>
      </c>
      <c r="G105" s="3" t="s">
        <v>31</v>
      </c>
      <c r="H105" s="3"/>
      <c r="I105" s="3"/>
      <c r="J105" s="3"/>
      <c r="K105" s="3"/>
      <c r="L105" s="3"/>
      <c r="M105" s="3"/>
      <c r="N105" s="3"/>
      <c r="O105" s="3"/>
    </row>
    <row r="106" spans="1:15" x14ac:dyDescent="0.3">
      <c r="A106" s="3" t="s">
        <v>108</v>
      </c>
      <c r="B106" s="3" t="s">
        <v>5</v>
      </c>
      <c r="C106" s="3" t="s">
        <v>10</v>
      </c>
      <c r="D106" s="3" t="s">
        <v>10</v>
      </c>
      <c r="E106" s="3" t="s">
        <v>19</v>
      </c>
      <c r="F106" s="3" t="s">
        <v>26</v>
      </c>
      <c r="G106" s="3" t="s">
        <v>31</v>
      </c>
      <c r="H106" s="3"/>
      <c r="I106" s="3"/>
      <c r="J106" s="3"/>
      <c r="K106" s="3"/>
      <c r="L106" s="3"/>
      <c r="M106" s="3"/>
      <c r="N106" s="3"/>
      <c r="O106" s="3"/>
    </row>
    <row r="107" spans="1:15" x14ac:dyDescent="0.3">
      <c r="A107" s="3" t="s">
        <v>109</v>
      </c>
      <c r="B107" s="3" t="s">
        <v>5</v>
      </c>
      <c r="C107" s="3" t="s">
        <v>10</v>
      </c>
      <c r="D107" s="3" t="s">
        <v>10</v>
      </c>
      <c r="E107" s="3" t="s">
        <v>19</v>
      </c>
      <c r="F107" s="3" t="s">
        <v>26</v>
      </c>
      <c r="G107" s="3" t="s">
        <v>31</v>
      </c>
      <c r="H107" s="3"/>
      <c r="I107" s="3"/>
      <c r="J107" s="3"/>
      <c r="K107" s="3"/>
      <c r="L107" s="3"/>
      <c r="M107" s="3"/>
      <c r="N107" s="3"/>
      <c r="O107" s="3"/>
    </row>
    <row r="108" spans="1:15" x14ac:dyDescent="0.3">
      <c r="A108" s="3" t="s">
        <v>110</v>
      </c>
      <c r="B108" s="3" t="s">
        <v>5</v>
      </c>
      <c r="C108" s="3" t="s">
        <v>10</v>
      </c>
      <c r="D108" s="3" t="s">
        <v>10</v>
      </c>
      <c r="E108" s="3" t="s">
        <v>19</v>
      </c>
      <c r="F108" s="3" t="s">
        <v>26</v>
      </c>
      <c r="G108" s="3" t="s">
        <v>31</v>
      </c>
      <c r="H108" s="3"/>
      <c r="I108" s="3"/>
      <c r="J108" s="3"/>
      <c r="K108" s="3"/>
      <c r="L108" s="3"/>
      <c r="M108" s="3"/>
      <c r="N108" s="3"/>
      <c r="O108" s="3"/>
    </row>
    <row r="109" spans="1:15" x14ac:dyDescent="0.3">
      <c r="A109" s="3" t="s">
        <v>111</v>
      </c>
      <c r="B109" s="3" t="s">
        <v>5</v>
      </c>
      <c r="C109" s="3" t="s">
        <v>10</v>
      </c>
      <c r="D109" s="3" t="s">
        <v>10</v>
      </c>
      <c r="E109" s="3" t="s">
        <v>19</v>
      </c>
      <c r="F109" s="3" t="s">
        <v>26</v>
      </c>
      <c r="G109" s="3" t="s">
        <v>31</v>
      </c>
      <c r="H109" s="3"/>
      <c r="I109" s="3"/>
      <c r="J109" s="3"/>
      <c r="K109" s="3"/>
      <c r="L109" s="3"/>
      <c r="M109" s="3"/>
      <c r="N109" s="3"/>
      <c r="O109" s="3"/>
    </row>
    <row r="110" spans="1:15" x14ac:dyDescent="0.3">
      <c r="A110" s="3" t="s">
        <v>112</v>
      </c>
      <c r="B110" s="3" t="s">
        <v>5</v>
      </c>
      <c r="C110" s="3" t="s">
        <v>10</v>
      </c>
      <c r="D110" s="3" t="s">
        <v>10</v>
      </c>
      <c r="E110" s="3" t="s">
        <v>19</v>
      </c>
      <c r="F110" s="3" t="s">
        <v>26</v>
      </c>
      <c r="G110" s="3" t="s">
        <v>31</v>
      </c>
      <c r="H110" s="3"/>
      <c r="I110" s="3"/>
      <c r="J110" s="3"/>
      <c r="K110" s="3"/>
      <c r="L110" s="3"/>
      <c r="M110" s="3"/>
      <c r="N110" s="3"/>
      <c r="O110" s="3"/>
    </row>
    <row r="111" spans="1:15" x14ac:dyDescent="0.3">
      <c r="A111" s="3" t="s">
        <v>113</v>
      </c>
      <c r="B111" s="3" t="s">
        <v>5</v>
      </c>
      <c r="C111" s="3" t="s">
        <v>10</v>
      </c>
      <c r="D111" s="3" t="s">
        <v>10</v>
      </c>
      <c r="E111" s="3" t="s">
        <v>19</v>
      </c>
      <c r="F111" s="3" t="s">
        <v>26</v>
      </c>
      <c r="G111" s="3" t="s">
        <v>31</v>
      </c>
      <c r="H111" s="3"/>
      <c r="I111" s="3"/>
      <c r="J111" s="3"/>
      <c r="K111" s="3"/>
      <c r="L111" s="3"/>
      <c r="M111" s="3"/>
      <c r="N111" s="3"/>
      <c r="O111" s="3"/>
    </row>
    <row r="112" spans="1:15" x14ac:dyDescent="0.3">
      <c r="A112" s="3" t="s">
        <v>114</v>
      </c>
      <c r="B112" s="3" t="s">
        <v>5</v>
      </c>
      <c r="C112" s="3" t="s">
        <v>10</v>
      </c>
      <c r="D112" s="3" t="s">
        <v>10</v>
      </c>
      <c r="E112" s="3" t="s">
        <v>19</v>
      </c>
      <c r="F112" s="3" t="s">
        <v>26</v>
      </c>
      <c r="G112" s="3" t="s">
        <v>31</v>
      </c>
      <c r="H112" s="3"/>
      <c r="I112" s="3"/>
      <c r="J112" s="3"/>
      <c r="K112" s="3"/>
      <c r="L112" s="3"/>
      <c r="M112" s="3"/>
      <c r="N112" s="3"/>
      <c r="O112" s="3"/>
    </row>
    <row r="113" spans="1:15" x14ac:dyDescent="0.3">
      <c r="A113" s="3" t="s">
        <v>115</v>
      </c>
      <c r="B113" s="3" t="s">
        <v>5</v>
      </c>
      <c r="C113" s="3" t="s">
        <v>10</v>
      </c>
      <c r="D113" s="3" t="s">
        <v>10</v>
      </c>
      <c r="E113" s="3" t="s">
        <v>19</v>
      </c>
      <c r="F113" s="3" t="s">
        <v>26</v>
      </c>
      <c r="G113" s="3" t="s">
        <v>31</v>
      </c>
      <c r="H113" s="3"/>
      <c r="I113" s="3"/>
      <c r="J113" s="3"/>
      <c r="K113" s="3"/>
      <c r="L113" s="3"/>
      <c r="M113" s="3"/>
      <c r="N113" s="3"/>
      <c r="O113" s="3"/>
    </row>
    <row r="114" spans="1:15" x14ac:dyDescent="0.3">
      <c r="A114" s="3" t="s">
        <v>116</v>
      </c>
      <c r="B114" s="3" t="s">
        <v>5</v>
      </c>
      <c r="C114" s="3" t="s">
        <v>10</v>
      </c>
      <c r="D114" s="3" t="s">
        <v>10</v>
      </c>
      <c r="E114" s="3" t="s">
        <v>19</v>
      </c>
      <c r="F114" s="3" t="s">
        <v>26</v>
      </c>
      <c r="G114" s="3" t="s">
        <v>31</v>
      </c>
      <c r="H114" s="3"/>
      <c r="I114" s="3"/>
      <c r="J114" s="3"/>
      <c r="K114" s="3"/>
      <c r="L114" s="3"/>
      <c r="M114" s="3"/>
      <c r="N114" s="3"/>
      <c r="O114" s="3"/>
    </row>
    <row r="115" spans="1:15" x14ac:dyDescent="0.3">
      <c r="A115" s="3" t="s">
        <v>117</v>
      </c>
      <c r="B115" s="3" t="s">
        <v>5</v>
      </c>
      <c r="C115" s="3" t="s">
        <v>10</v>
      </c>
      <c r="D115" s="3" t="s">
        <v>10</v>
      </c>
      <c r="E115" s="3" t="s">
        <v>19</v>
      </c>
      <c r="F115" s="3" t="s">
        <v>26</v>
      </c>
      <c r="G115" s="3" t="s">
        <v>31</v>
      </c>
      <c r="H115" s="3"/>
      <c r="I115" s="3"/>
      <c r="J115" s="3"/>
      <c r="K115" s="3"/>
      <c r="L115" s="3"/>
      <c r="M115" s="3"/>
      <c r="N115" s="3"/>
      <c r="O115" s="3"/>
    </row>
    <row r="116" spans="1:15" x14ac:dyDescent="0.3">
      <c r="A116" s="3" t="s">
        <v>118</v>
      </c>
      <c r="B116" s="3" t="s">
        <v>5</v>
      </c>
      <c r="C116" s="3" t="s">
        <v>10</v>
      </c>
      <c r="D116" s="3" t="s">
        <v>10</v>
      </c>
      <c r="E116" s="3" t="s">
        <v>19</v>
      </c>
      <c r="F116" s="3" t="s">
        <v>26</v>
      </c>
      <c r="G116" s="3" t="s">
        <v>31</v>
      </c>
      <c r="H116" s="3"/>
      <c r="I116" s="3"/>
      <c r="J116" s="3"/>
      <c r="K116" s="3"/>
      <c r="L116" s="3"/>
      <c r="M116" s="3"/>
      <c r="N116" s="3"/>
      <c r="O116" s="3"/>
    </row>
    <row r="117" spans="1:15" x14ac:dyDescent="0.3">
      <c r="A117" s="3" t="s">
        <v>119</v>
      </c>
      <c r="B117" s="3" t="s">
        <v>5</v>
      </c>
      <c r="C117" s="3" t="s">
        <v>10</v>
      </c>
      <c r="D117" s="3" t="s">
        <v>10</v>
      </c>
      <c r="E117" s="3" t="s">
        <v>19</v>
      </c>
      <c r="F117" s="3" t="s">
        <v>26</v>
      </c>
      <c r="G117" s="3" t="s">
        <v>31</v>
      </c>
      <c r="H117" s="3"/>
      <c r="I117" s="3"/>
      <c r="J117" s="3"/>
      <c r="K117" s="3"/>
      <c r="L117" s="3"/>
      <c r="M117" s="3"/>
      <c r="N117" s="3"/>
      <c r="O117" s="3"/>
    </row>
    <row r="118" spans="1:15" x14ac:dyDescent="0.3">
      <c r="A118" s="3" t="s">
        <v>120</v>
      </c>
      <c r="B118" s="3" t="s">
        <v>5</v>
      </c>
      <c r="C118" s="3" t="s">
        <v>10</v>
      </c>
      <c r="D118" s="3" t="s">
        <v>10</v>
      </c>
      <c r="E118" s="3" t="s">
        <v>19</v>
      </c>
      <c r="F118" s="3" t="s">
        <v>26</v>
      </c>
      <c r="G118" s="3" t="s">
        <v>31</v>
      </c>
      <c r="H118" s="3"/>
      <c r="I118" s="3"/>
      <c r="J118" s="3"/>
      <c r="K118" s="3"/>
      <c r="L118" s="3"/>
      <c r="M118" s="3"/>
      <c r="N118" s="3"/>
      <c r="O118" s="3"/>
    </row>
    <row r="119" spans="1:15" x14ac:dyDescent="0.3">
      <c r="A119" s="3" t="s">
        <v>121</v>
      </c>
      <c r="B119" s="3" t="s">
        <v>5</v>
      </c>
      <c r="C119" s="3" t="s">
        <v>10</v>
      </c>
      <c r="D119" s="3" t="s">
        <v>10</v>
      </c>
      <c r="E119" s="3" t="s">
        <v>19</v>
      </c>
      <c r="F119" s="3" t="s">
        <v>26</v>
      </c>
      <c r="G119" s="3" t="s">
        <v>31</v>
      </c>
      <c r="H119" s="3"/>
      <c r="I119" s="3"/>
      <c r="J119" s="3"/>
      <c r="K119" s="3"/>
      <c r="L119" s="3"/>
      <c r="M119" s="3"/>
      <c r="N119" s="3"/>
      <c r="O119" s="3"/>
    </row>
    <row r="120" spans="1:15" x14ac:dyDescent="0.3">
      <c r="A120" s="3" t="s">
        <v>122</v>
      </c>
      <c r="B120" s="3" t="s">
        <v>5</v>
      </c>
      <c r="C120" s="3" t="s">
        <v>10</v>
      </c>
      <c r="D120" s="3" t="s">
        <v>10</v>
      </c>
      <c r="E120" s="3" t="s">
        <v>19</v>
      </c>
      <c r="F120" s="3" t="s">
        <v>26</v>
      </c>
      <c r="G120" s="3" t="s">
        <v>31</v>
      </c>
      <c r="H120" s="3"/>
      <c r="I120" s="3"/>
      <c r="J120" s="3"/>
      <c r="K120" s="3"/>
      <c r="L120" s="3"/>
      <c r="M120" s="3"/>
      <c r="N120" s="3"/>
      <c r="O120" s="3"/>
    </row>
    <row r="121" spans="1:15" x14ac:dyDescent="0.3">
      <c r="A121" s="3" t="s">
        <v>123</v>
      </c>
      <c r="B121" s="3" t="s">
        <v>5</v>
      </c>
      <c r="C121" s="3" t="s">
        <v>10</v>
      </c>
      <c r="D121" s="3" t="s">
        <v>10</v>
      </c>
      <c r="E121" s="3" t="s">
        <v>19</v>
      </c>
      <c r="F121" s="3" t="s">
        <v>26</v>
      </c>
      <c r="G121" s="3" t="s">
        <v>31</v>
      </c>
      <c r="H121" s="3"/>
      <c r="I121" s="3"/>
      <c r="J121" s="3"/>
      <c r="K121" s="3"/>
      <c r="L121" s="3"/>
      <c r="M121" s="3"/>
      <c r="N121" s="3"/>
      <c r="O121" s="3"/>
    </row>
    <row r="122" spans="1:15" x14ac:dyDescent="0.3">
      <c r="A122" s="3" t="s">
        <v>124</v>
      </c>
      <c r="B122" s="3" t="s">
        <v>5</v>
      </c>
      <c r="C122" s="3" t="s">
        <v>10</v>
      </c>
      <c r="D122" s="3" t="s">
        <v>10</v>
      </c>
      <c r="E122" s="3" t="s">
        <v>19</v>
      </c>
      <c r="F122" s="3" t="s">
        <v>26</v>
      </c>
      <c r="G122" s="3" t="s">
        <v>31</v>
      </c>
      <c r="H122" s="3"/>
      <c r="I122" s="3"/>
      <c r="J122" s="3"/>
      <c r="K122" s="3"/>
      <c r="L122" s="3"/>
      <c r="M122" s="3"/>
      <c r="N122" s="3"/>
      <c r="O122" s="3"/>
    </row>
    <row r="123" spans="1:15" x14ac:dyDescent="0.3">
      <c r="A123" s="3" t="s">
        <v>125</v>
      </c>
      <c r="B123" s="3" t="s">
        <v>5</v>
      </c>
      <c r="C123" s="3" t="s">
        <v>10</v>
      </c>
      <c r="D123" s="3" t="s">
        <v>10</v>
      </c>
      <c r="E123" s="3" t="s">
        <v>19</v>
      </c>
      <c r="F123" s="3" t="s">
        <v>26</v>
      </c>
      <c r="G123" s="3" t="s">
        <v>31</v>
      </c>
      <c r="H123" s="3"/>
      <c r="I123" s="3"/>
      <c r="J123" s="3"/>
      <c r="K123" s="3"/>
      <c r="L123" s="3"/>
      <c r="M123" s="3"/>
      <c r="N123" s="3"/>
      <c r="O123" s="3"/>
    </row>
    <row r="124" spans="1:15" x14ac:dyDescent="0.3">
      <c r="A124" s="3" t="s">
        <v>126</v>
      </c>
      <c r="B124" s="3" t="s">
        <v>5</v>
      </c>
      <c r="C124" s="3" t="s">
        <v>10</v>
      </c>
      <c r="D124" s="3" t="s">
        <v>10</v>
      </c>
      <c r="E124" s="3" t="s">
        <v>19</v>
      </c>
      <c r="F124" s="3" t="s">
        <v>26</v>
      </c>
      <c r="G124" s="3" t="s">
        <v>31</v>
      </c>
      <c r="H124" s="3"/>
      <c r="I124" s="3"/>
      <c r="J124" s="3"/>
      <c r="K124" s="3"/>
      <c r="L124" s="3"/>
      <c r="M124" s="3"/>
      <c r="N124" s="3"/>
      <c r="O124" s="3"/>
    </row>
    <row r="125" spans="1:15" x14ac:dyDescent="0.3">
      <c r="A125" s="3" t="s">
        <v>162</v>
      </c>
      <c r="B125" s="3" t="s">
        <v>8</v>
      </c>
      <c r="C125" s="3" t="s">
        <v>10</v>
      </c>
      <c r="D125" s="3" t="s">
        <v>10</v>
      </c>
      <c r="E125" s="3" t="s">
        <v>16</v>
      </c>
      <c r="F125" s="3" t="s">
        <v>26</v>
      </c>
      <c r="G125" s="3" t="s">
        <v>31</v>
      </c>
      <c r="H125" s="3"/>
      <c r="I125" s="3"/>
      <c r="J125" s="3"/>
      <c r="K125" s="3"/>
      <c r="L125" s="3"/>
      <c r="M125" s="3"/>
      <c r="N125" s="3"/>
      <c r="O125" s="3"/>
    </row>
    <row r="126" spans="1:15" x14ac:dyDescent="0.3">
      <c r="A126" s="3" t="s">
        <v>163</v>
      </c>
      <c r="B126" s="3" t="s">
        <v>8</v>
      </c>
      <c r="C126" s="3" t="s">
        <v>10</v>
      </c>
      <c r="D126" s="3" t="s">
        <v>10</v>
      </c>
      <c r="E126" s="3" t="s">
        <v>16</v>
      </c>
      <c r="F126" s="3" t="s">
        <v>26</v>
      </c>
      <c r="G126" s="3" t="s">
        <v>31</v>
      </c>
      <c r="H126" s="3"/>
      <c r="I126" s="3"/>
      <c r="J126" s="3"/>
      <c r="K126" s="3"/>
      <c r="L126" s="3"/>
      <c r="M126" s="3"/>
      <c r="N126" s="3"/>
      <c r="O126" s="3"/>
    </row>
    <row r="127" spans="1:15" x14ac:dyDescent="0.3">
      <c r="A127" s="3" t="s">
        <v>164</v>
      </c>
      <c r="B127" s="3" t="s">
        <v>8</v>
      </c>
      <c r="C127" s="3" t="s">
        <v>10</v>
      </c>
      <c r="D127" s="3" t="s">
        <v>10</v>
      </c>
      <c r="E127" s="3" t="s">
        <v>16</v>
      </c>
      <c r="F127" s="3" t="s">
        <v>26</v>
      </c>
      <c r="G127" s="3" t="s">
        <v>31</v>
      </c>
      <c r="H127" s="3"/>
      <c r="I127" s="3"/>
      <c r="J127" s="3"/>
      <c r="K127" s="3"/>
      <c r="L127" s="3"/>
      <c r="M127" s="3"/>
      <c r="N127" s="3"/>
      <c r="O127" s="3"/>
    </row>
    <row r="128" spans="1:15" x14ac:dyDescent="0.3">
      <c r="A128" s="3" t="s">
        <v>166</v>
      </c>
      <c r="B128" s="3" t="s">
        <v>5</v>
      </c>
      <c r="C128" s="3" t="s">
        <v>10</v>
      </c>
      <c r="D128" s="3" t="s">
        <v>10</v>
      </c>
      <c r="E128" s="3" t="s">
        <v>16</v>
      </c>
      <c r="F128" s="3" t="s">
        <v>26</v>
      </c>
      <c r="G128" s="3" t="s">
        <v>31</v>
      </c>
      <c r="H128" s="3"/>
      <c r="I128" s="3"/>
      <c r="J128" s="3"/>
      <c r="K128" s="3"/>
      <c r="L128" s="3"/>
      <c r="M128" s="3"/>
      <c r="N128" s="3"/>
      <c r="O128" s="3"/>
    </row>
    <row r="129" spans="1:15" x14ac:dyDescent="0.3">
      <c r="A129" s="3" t="s">
        <v>167</v>
      </c>
      <c r="B129" s="3" t="s">
        <v>5</v>
      </c>
      <c r="C129" s="3" t="s">
        <v>10</v>
      </c>
      <c r="D129" s="3" t="s">
        <v>10</v>
      </c>
      <c r="E129" s="3" t="s">
        <v>16</v>
      </c>
      <c r="F129" s="3" t="s">
        <v>26</v>
      </c>
      <c r="G129" s="3" t="s">
        <v>31</v>
      </c>
      <c r="H129" s="3"/>
      <c r="I129" s="3"/>
      <c r="J129" s="3"/>
      <c r="K129" s="3"/>
      <c r="L129" s="3"/>
      <c r="M129" s="3"/>
      <c r="N129" s="3"/>
      <c r="O129" s="3"/>
    </row>
    <row r="130" spans="1:15" x14ac:dyDescent="0.3">
      <c r="A130" s="3" t="s">
        <v>168</v>
      </c>
      <c r="B130" s="3" t="s">
        <v>5</v>
      </c>
      <c r="C130" s="3" t="s">
        <v>10</v>
      </c>
      <c r="D130" s="3" t="s">
        <v>10</v>
      </c>
      <c r="E130" s="3" t="s">
        <v>16</v>
      </c>
      <c r="F130" s="3" t="s">
        <v>26</v>
      </c>
      <c r="G130" s="3" t="s">
        <v>31</v>
      </c>
      <c r="H130" s="3"/>
      <c r="I130" s="3"/>
      <c r="J130" s="3"/>
      <c r="K130" s="3"/>
      <c r="L130" s="3"/>
      <c r="M130" s="3"/>
      <c r="N130" s="3"/>
      <c r="O130" s="3"/>
    </row>
    <row r="131" spans="1:15" x14ac:dyDescent="0.3">
      <c r="A131" s="3" t="s">
        <v>169</v>
      </c>
      <c r="B131" s="3" t="s">
        <v>5</v>
      </c>
      <c r="C131" s="3" t="s">
        <v>10</v>
      </c>
      <c r="D131" s="3" t="s">
        <v>10</v>
      </c>
      <c r="E131" s="3" t="s">
        <v>16</v>
      </c>
      <c r="F131" s="3" t="s">
        <v>26</v>
      </c>
      <c r="G131" s="3" t="s">
        <v>31</v>
      </c>
      <c r="H131" s="3"/>
      <c r="I131" s="3"/>
      <c r="J131" s="3"/>
      <c r="K131" s="3"/>
      <c r="L131" s="3"/>
      <c r="M131" s="3"/>
      <c r="N131" s="3"/>
      <c r="O131" s="3"/>
    </row>
    <row r="132" spans="1:15" x14ac:dyDescent="0.3">
      <c r="A132" s="3" t="s">
        <v>170</v>
      </c>
      <c r="B132" s="3" t="s">
        <v>5</v>
      </c>
      <c r="C132" s="3" t="s">
        <v>10</v>
      </c>
      <c r="D132" s="3" t="s">
        <v>10</v>
      </c>
      <c r="E132" s="3" t="s">
        <v>16</v>
      </c>
      <c r="F132" s="3" t="s">
        <v>26</v>
      </c>
      <c r="G132" s="3" t="s">
        <v>31</v>
      </c>
      <c r="H132" s="3"/>
      <c r="I132" s="3"/>
      <c r="J132" s="3"/>
      <c r="K132" s="3"/>
      <c r="L132" s="3"/>
      <c r="M132" s="3"/>
      <c r="N132" s="3"/>
      <c r="O132" s="3"/>
    </row>
    <row r="133" spans="1:15" x14ac:dyDescent="0.3">
      <c r="A133" s="3" t="s">
        <v>171</v>
      </c>
      <c r="B133" s="3" t="s">
        <v>5</v>
      </c>
      <c r="C133" s="3" t="s">
        <v>10</v>
      </c>
      <c r="D133" s="3" t="s">
        <v>10</v>
      </c>
      <c r="E133" s="3" t="s">
        <v>16</v>
      </c>
      <c r="F133" s="3" t="s">
        <v>26</v>
      </c>
      <c r="G133" s="3" t="s">
        <v>31</v>
      </c>
      <c r="H133" s="3"/>
      <c r="I133" s="3"/>
      <c r="J133" s="3"/>
      <c r="K133" s="3"/>
      <c r="L133" s="3"/>
      <c r="M133" s="3"/>
      <c r="N133" s="3"/>
      <c r="O133" s="3"/>
    </row>
    <row r="134" spans="1:15" x14ac:dyDescent="0.3">
      <c r="A134" s="3" t="s">
        <v>172</v>
      </c>
      <c r="B134" s="3" t="s">
        <v>5</v>
      </c>
      <c r="C134" s="3" t="s">
        <v>10</v>
      </c>
      <c r="D134" s="3" t="s">
        <v>10</v>
      </c>
      <c r="E134" s="3" t="s">
        <v>16</v>
      </c>
      <c r="F134" s="3" t="s">
        <v>26</v>
      </c>
      <c r="G134" s="3" t="s">
        <v>31</v>
      </c>
      <c r="H134" s="3"/>
      <c r="I134" s="3"/>
      <c r="J134" s="3"/>
      <c r="K134" s="3"/>
      <c r="L134" s="3"/>
      <c r="M134" s="3"/>
      <c r="N134" s="3"/>
      <c r="O134" s="3"/>
    </row>
    <row r="135" spans="1:15" x14ac:dyDescent="0.3">
      <c r="A135" s="3" t="s">
        <v>173</v>
      </c>
      <c r="B135" s="3" t="s">
        <v>5</v>
      </c>
      <c r="C135" s="3" t="s">
        <v>10</v>
      </c>
      <c r="D135" s="3" t="s">
        <v>10</v>
      </c>
      <c r="E135" s="3" t="s">
        <v>16</v>
      </c>
      <c r="F135" s="3" t="s">
        <v>26</v>
      </c>
      <c r="G135" s="3" t="s">
        <v>31</v>
      </c>
      <c r="H135" s="3"/>
      <c r="I135" s="3"/>
      <c r="J135" s="3"/>
      <c r="K135" s="3"/>
      <c r="L135" s="3"/>
      <c r="M135" s="3"/>
      <c r="N135" s="3"/>
      <c r="O135" s="3"/>
    </row>
    <row r="136" spans="1:15" x14ac:dyDescent="0.3">
      <c r="A136" s="3" t="s">
        <v>174</v>
      </c>
      <c r="B136" s="3" t="s">
        <v>5</v>
      </c>
      <c r="C136" s="3" t="s">
        <v>10</v>
      </c>
      <c r="D136" s="3" t="s">
        <v>10</v>
      </c>
      <c r="E136" s="3" t="s">
        <v>16</v>
      </c>
      <c r="F136" s="3" t="s">
        <v>26</v>
      </c>
      <c r="G136" s="3" t="s">
        <v>31</v>
      </c>
      <c r="H136" s="3"/>
      <c r="I136" s="3"/>
      <c r="J136" s="3"/>
      <c r="K136" s="3"/>
      <c r="L136" s="3"/>
      <c r="M136" s="3"/>
      <c r="N136" s="3"/>
      <c r="O136" s="3"/>
    </row>
    <row r="137" spans="1:15" x14ac:dyDescent="0.3">
      <c r="A137" s="3" t="s">
        <v>175</v>
      </c>
      <c r="B137" s="3" t="s">
        <v>5</v>
      </c>
      <c r="C137" s="3" t="s">
        <v>10</v>
      </c>
      <c r="D137" s="3" t="s">
        <v>10</v>
      </c>
      <c r="E137" s="3" t="s">
        <v>16</v>
      </c>
      <c r="F137" s="3" t="s">
        <v>26</v>
      </c>
      <c r="G137" s="3" t="s">
        <v>31</v>
      </c>
      <c r="H137" s="3"/>
      <c r="I137" s="3"/>
      <c r="J137" s="3"/>
      <c r="K137" s="3"/>
      <c r="L137" s="3"/>
      <c r="M137" s="3"/>
      <c r="N137" s="3"/>
      <c r="O137" s="3"/>
    </row>
    <row r="138" spans="1:15" x14ac:dyDescent="0.3">
      <c r="A138" s="3" t="s">
        <v>182</v>
      </c>
      <c r="B138" s="3" t="s">
        <v>3</v>
      </c>
      <c r="C138" s="3" t="s">
        <v>10</v>
      </c>
      <c r="D138" s="3" t="s">
        <v>10</v>
      </c>
      <c r="E138" s="3" t="s">
        <v>16</v>
      </c>
      <c r="F138" s="3" t="s">
        <v>26</v>
      </c>
      <c r="G138" s="3" t="s">
        <v>32</v>
      </c>
      <c r="H138" s="3"/>
      <c r="I138" s="3"/>
      <c r="J138" s="3"/>
      <c r="K138" s="3"/>
      <c r="L138" s="3"/>
      <c r="M138" s="3"/>
      <c r="N138" s="3"/>
      <c r="O138" s="3"/>
    </row>
    <row r="139" spans="1:15" x14ac:dyDescent="0.3">
      <c r="A139" s="3" t="s">
        <v>183</v>
      </c>
      <c r="B139" s="3" t="s">
        <v>3</v>
      </c>
      <c r="C139" s="3" t="s">
        <v>10</v>
      </c>
      <c r="D139" s="3" t="s">
        <v>10</v>
      </c>
      <c r="E139" s="3" t="s">
        <v>16</v>
      </c>
      <c r="F139" s="3" t="s">
        <v>26</v>
      </c>
      <c r="G139" s="3" t="s">
        <v>32</v>
      </c>
      <c r="H139" s="3"/>
      <c r="I139" s="3"/>
      <c r="J139" s="3"/>
      <c r="K139" s="3"/>
      <c r="L139" s="3"/>
      <c r="M139" s="3"/>
      <c r="N139" s="3"/>
      <c r="O139" s="3"/>
    </row>
    <row r="140" spans="1:15" x14ac:dyDescent="0.3">
      <c r="A140" s="3" t="s">
        <v>184</v>
      </c>
      <c r="B140" s="3" t="s">
        <v>3</v>
      </c>
      <c r="C140" s="3" t="s">
        <v>10</v>
      </c>
      <c r="D140" s="3" t="s">
        <v>10</v>
      </c>
      <c r="E140" s="3" t="s">
        <v>16</v>
      </c>
      <c r="F140" s="3" t="s">
        <v>26</v>
      </c>
      <c r="G140" s="3" t="s">
        <v>32</v>
      </c>
      <c r="H140" s="3"/>
      <c r="I140" s="3"/>
      <c r="J140" s="3"/>
      <c r="K140" s="3"/>
      <c r="L140" s="3"/>
      <c r="M140" s="3"/>
      <c r="N140" s="3"/>
      <c r="O140" s="3"/>
    </row>
    <row r="141" spans="1:15" x14ac:dyDescent="0.3">
      <c r="A141" s="3" t="s">
        <v>185</v>
      </c>
      <c r="B141" s="3" t="s">
        <v>3</v>
      </c>
      <c r="C141" s="3" t="s">
        <v>10</v>
      </c>
      <c r="D141" s="3" t="s">
        <v>10</v>
      </c>
      <c r="E141" s="3" t="s">
        <v>16</v>
      </c>
      <c r="F141" s="3" t="s">
        <v>26</v>
      </c>
      <c r="G141" s="3" t="s">
        <v>32</v>
      </c>
      <c r="H141" s="3"/>
      <c r="I141" s="3"/>
      <c r="J141" s="3"/>
      <c r="K141" s="3"/>
      <c r="L141" s="3"/>
      <c r="M141" s="3"/>
      <c r="N141" s="3"/>
      <c r="O141" s="3"/>
    </row>
    <row r="142" spans="1:15" x14ac:dyDescent="0.3">
      <c r="A142" s="3" t="s">
        <v>186</v>
      </c>
      <c r="B142" s="3" t="s">
        <v>3</v>
      </c>
      <c r="C142" s="3" t="s">
        <v>10</v>
      </c>
      <c r="D142" s="3" t="s">
        <v>10</v>
      </c>
      <c r="E142" s="3" t="s">
        <v>16</v>
      </c>
      <c r="F142" s="3" t="s">
        <v>26</v>
      </c>
      <c r="G142" s="3" t="s">
        <v>32</v>
      </c>
      <c r="H142" s="3"/>
      <c r="I142" s="3"/>
      <c r="J142" s="3"/>
      <c r="K142" s="3"/>
      <c r="L142" s="3"/>
      <c r="M142" s="3"/>
      <c r="N142" s="3"/>
      <c r="O142" s="3"/>
    </row>
    <row r="143" spans="1:15" x14ac:dyDescent="0.3">
      <c r="A143" s="3" t="s">
        <v>188</v>
      </c>
      <c r="B143" s="3" t="s">
        <v>4</v>
      </c>
      <c r="C143" s="3" t="s">
        <v>10</v>
      </c>
      <c r="D143" s="3" t="s">
        <v>10</v>
      </c>
      <c r="E143" s="3" t="s">
        <v>16</v>
      </c>
      <c r="F143" s="3" t="s">
        <v>26</v>
      </c>
      <c r="G143" s="3" t="s">
        <v>31</v>
      </c>
      <c r="H143" s="3"/>
      <c r="I143" s="3"/>
      <c r="J143" s="3"/>
      <c r="K143" s="3"/>
      <c r="L143" s="3"/>
      <c r="M143" s="3"/>
      <c r="N143" s="3"/>
      <c r="O143" s="3"/>
    </row>
    <row r="144" spans="1:15" x14ac:dyDescent="0.3">
      <c r="A144" s="3" t="s">
        <v>189</v>
      </c>
      <c r="B144" s="3" t="s">
        <v>4</v>
      </c>
      <c r="C144" s="3" t="s">
        <v>10</v>
      </c>
      <c r="D144" s="3" t="s">
        <v>10</v>
      </c>
      <c r="E144" s="3" t="s">
        <v>16</v>
      </c>
      <c r="F144" s="3" t="s">
        <v>26</v>
      </c>
      <c r="G144" s="3" t="s">
        <v>31</v>
      </c>
      <c r="H144" s="3"/>
      <c r="I144" s="3"/>
      <c r="J144" s="3"/>
      <c r="K144" s="3"/>
      <c r="L144" s="3"/>
      <c r="M144" s="3"/>
      <c r="N144" s="3"/>
      <c r="O144" s="3"/>
    </row>
    <row r="145" spans="1:15" x14ac:dyDescent="0.3">
      <c r="A145" s="3" t="s">
        <v>190</v>
      </c>
      <c r="B145" s="3" t="s">
        <v>4</v>
      </c>
      <c r="C145" s="3" t="s">
        <v>10</v>
      </c>
      <c r="D145" s="3" t="s">
        <v>10</v>
      </c>
      <c r="E145" s="3" t="s">
        <v>16</v>
      </c>
      <c r="F145" s="3" t="s">
        <v>26</v>
      </c>
      <c r="G145" s="3" t="s">
        <v>31</v>
      </c>
      <c r="H145" s="3"/>
      <c r="I145" s="3"/>
      <c r="J145" s="3"/>
      <c r="K145" s="3"/>
      <c r="L145" s="3"/>
      <c r="M145" s="3"/>
      <c r="N145" s="3"/>
      <c r="O145" s="3"/>
    </row>
    <row r="146" spans="1:15" x14ac:dyDescent="0.3">
      <c r="A146" s="3" t="s">
        <v>191</v>
      </c>
      <c r="B146" s="3" t="s">
        <v>4</v>
      </c>
      <c r="C146" s="3" t="s">
        <v>10</v>
      </c>
      <c r="D146" s="3" t="s">
        <v>10</v>
      </c>
      <c r="E146" s="3" t="s">
        <v>16</v>
      </c>
      <c r="F146" s="3" t="s">
        <v>26</v>
      </c>
      <c r="G146" s="3" t="s">
        <v>31</v>
      </c>
      <c r="H146" s="3"/>
      <c r="I146" s="3"/>
      <c r="J146" s="3"/>
      <c r="K146" s="3"/>
      <c r="L146" s="3"/>
      <c r="M146" s="3"/>
      <c r="N146" s="3"/>
      <c r="O146" s="3"/>
    </row>
    <row r="147" spans="1:15" x14ac:dyDescent="0.3">
      <c r="A147" s="3" t="s">
        <v>192</v>
      </c>
      <c r="B147" s="3" t="s">
        <v>4</v>
      </c>
      <c r="C147" s="3" t="s">
        <v>10</v>
      </c>
      <c r="D147" s="3" t="s">
        <v>10</v>
      </c>
      <c r="E147" s="3" t="s">
        <v>16</v>
      </c>
      <c r="F147" s="3" t="s">
        <v>26</v>
      </c>
      <c r="G147" s="3" t="s">
        <v>31</v>
      </c>
      <c r="H147" s="3"/>
      <c r="I147" s="3"/>
      <c r="J147" s="3"/>
      <c r="K147" s="3"/>
      <c r="L147" s="3"/>
      <c r="M147" s="3"/>
      <c r="N147" s="3"/>
      <c r="O147" s="3"/>
    </row>
    <row r="148" spans="1:15" x14ac:dyDescent="0.3">
      <c r="A148" s="3" t="s">
        <v>197</v>
      </c>
      <c r="B148" s="3" t="s">
        <v>3</v>
      </c>
      <c r="C148" s="3" t="s">
        <v>10</v>
      </c>
      <c r="D148" s="3" t="s">
        <v>10</v>
      </c>
      <c r="E148" s="3" t="s">
        <v>16</v>
      </c>
      <c r="F148" s="3" t="s">
        <v>18</v>
      </c>
      <c r="G148" s="3" t="s">
        <v>31</v>
      </c>
      <c r="H148" s="3"/>
      <c r="I148" s="3"/>
      <c r="J148" s="3"/>
      <c r="K148" s="3"/>
      <c r="L148" s="3"/>
      <c r="M148" s="3"/>
      <c r="N148" s="3"/>
      <c r="O148" s="3"/>
    </row>
    <row r="149" spans="1:15" x14ac:dyDescent="0.3">
      <c r="A149" s="3" t="s">
        <v>199</v>
      </c>
      <c r="B149" s="3" t="s">
        <v>4</v>
      </c>
      <c r="C149" s="3" t="s">
        <v>10</v>
      </c>
      <c r="D149" s="3" t="s">
        <v>10</v>
      </c>
      <c r="E149" s="3" t="s">
        <v>16</v>
      </c>
      <c r="F149" s="3" t="s">
        <v>26</v>
      </c>
      <c r="G149" s="3" t="s">
        <v>32</v>
      </c>
      <c r="H149" s="3"/>
      <c r="I149" s="3"/>
      <c r="J149" s="3"/>
      <c r="K149" s="3"/>
      <c r="L149" s="3"/>
      <c r="M149" s="3"/>
      <c r="N149" s="3"/>
      <c r="O149" s="3"/>
    </row>
    <row r="150" spans="1:15" x14ac:dyDescent="0.3">
      <c r="A150" s="3" t="s">
        <v>200</v>
      </c>
      <c r="B150" s="3" t="s">
        <v>4</v>
      </c>
      <c r="C150" s="3" t="s">
        <v>10</v>
      </c>
      <c r="D150" s="3" t="s">
        <v>10</v>
      </c>
      <c r="E150" s="3" t="s">
        <v>16</v>
      </c>
      <c r="F150" s="3" t="s">
        <v>26</v>
      </c>
      <c r="G150" s="3" t="s">
        <v>32</v>
      </c>
      <c r="H150" s="3"/>
      <c r="I150" s="3"/>
      <c r="J150" s="3"/>
      <c r="K150" s="3"/>
      <c r="L150" s="3"/>
      <c r="M150" s="3"/>
      <c r="N150" s="3"/>
      <c r="O150" s="3"/>
    </row>
    <row r="151" spans="1:15" x14ac:dyDescent="0.3">
      <c r="A151" s="3" t="s">
        <v>201</v>
      </c>
      <c r="B151" s="3" t="s">
        <v>4</v>
      </c>
      <c r="C151" s="3" t="s">
        <v>10</v>
      </c>
      <c r="D151" s="3" t="s">
        <v>10</v>
      </c>
      <c r="E151" s="3" t="s">
        <v>16</v>
      </c>
      <c r="F151" s="3" t="s">
        <v>26</v>
      </c>
      <c r="G151" s="3" t="s">
        <v>32</v>
      </c>
      <c r="H151" s="3"/>
      <c r="I151" s="3"/>
      <c r="J151" s="3"/>
      <c r="K151" s="3"/>
      <c r="L151" s="3"/>
      <c r="M151" s="3"/>
      <c r="N151" s="3"/>
      <c r="O151" s="3"/>
    </row>
    <row r="152" spans="1:15" x14ac:dyDescent="0.3">
      <c r="A152" s="3" t="s">
        <v>202</v>
      </c>
      <c r="B152" s="3" t="s">
        <v>4</v>
      </c>
      <c r="C152" s="3" t="s">
        <v>10</v>
      </c>
      <c r="D152" s="3" t="s">
        <v>10</v>
      </c>
      <c r="E152" s="3" t="s">
        <v>16</v>
      </c>
      <c r="F152" s="3" t="s">
        <v>26</v>
      </c>
      <c r="G152" s="3" t="s">
        <v>32</v>
      </c>
      <c r="H152" s="3"/>
      <c r="I152" s="3"/>
      <c r="J152" s="3"/>
      <c r="K152" s="3"/>
      <c r="L152" s="3"/>
      <c r="M152" s="3"/>
      <c r="N152" s="3"/>
      <c r="O152" s="3"/>
    </row>
    <row r="153" spans="1:15" x14ac:dyDescent="0.3">
      <c r="A153" s="3" t="s">
        <v>203</v>
      </c>
      <c r="B153" s="3" t="s">
        <v>4</v>
      </c>
      <c r="C153" s="3" t="s">
        <v>10</v>
      </c>
      <c r="D153" s="3" t="s">
        <v>10</v>
      </c>
      <c r="E153" s="3" t="s">
        <v>16</v>
      </c>
      <c r="F153" s="3" t="s">
        <v>26</v>
      </c>
      <c r="G153" s="3" t="s">
        <v>32</v>
      </c>
      <c r="H153" s="3"/>
      <c r="I153" s="3"/>
      <c r="J153" s="3"/>
      <c r="K153" s="3"/>
      <c r="L153" s="3"/>
      <c r="M153" s="3"/>
      <c r="N153" s="3"/>
      <c r="O153" s="3"/>
    </row>
    <row r="154" spans="1:15" x14ac:dyDescent="0.3">
      <c r="A154" s="6"/>
      <c r="B154" s="29">
        <f>COUNTA(B88:B153)</f>
        <v>66</v>
      </c>
      <c r="C154" s="6"/>
      <c r="D154" s="6"/>
      <c r="E154" s="6"/>
      <c r="F154" s="6"/>
      <c r="G154" s="6"/>
      <c r="H154" s="3"/>
      <c r="I154" s="3"/>
      <c r="J154" s="3"/>
      <c r="K154" s="3"/>
      <c r="L154" s="3"/>
      <c r="M154" s="3"/>
      <c r="N154" s="3"/>
      <c r="O154" s="3"/>
    </row>
    <row r="155" spans="1:15" s="22" customFormat="1" x14ac:dyDescent="0.3">
      <c r="B155" s="23"/>
      <c r="D155" s="24" t="s">
        <v>274</v>
      </c>
      <c r="E155" s="24" t="s">
        <v>274</v>
      </c>
      <c r="F155" s="24" t="s">
        <v>274</v>
      </c>
      <c r="G155" s="24" t="s">
        <v>274</v>
      </c>
    </row>
    <row r="156" spans="1:15" s="22" customFormat="1" x14ac:dyDescent="0.3">
      <c r="D156" s="24" t="s">
        <v>348</v>
      </c>
      <c r="E156" s="24" t="s">
        <v>349</v>
      </c>
      <c r="F156" s="24" t="s">
        <v>316</v>
      </c>
      <c r="G156" s="24" t="s">
        <v>352</v>
      </c>
    </row>
    <row r="157" spans="1:15" s="22" customFormat="1" x14ac:dyDescent="0.3">
      <c r="D157" s="24" t="s">
        <v>275</v>
      </c>
      <c r="E157" s="24" t="s">
        <v>350</v>
      </c>
      <c r="F157" s="24" t="s">
        <v>325</v>
      </c>
      <c r="G157" s="24" t="s">
        <v>351</v>
      </c>
    </row>
    <row r="158" spans="1:15" s="22" customFormat="1" x14ac:dyDescent="0.3">
      <c r="D158" s="24" t="s">
        <v>279</v>
      </c>
      <c r="E158" s="24" t="s">
        <v>279</v>
      </c>
      <c r="F158" s="24" t="s">
        <v>279</v>
      </c>
      <c r="G158" s="24" t="s">
        <v>279</v>
      </c>
    </row>
    <row r="159" spans="1:15" s="22" customFormat="1" x14ac:dyDescent="0.3">
      <c r="C159" s="30" t="s">
        <v>222</v>
      </c>
      <c r="D159" s="30">
        <v>66</v>
      </c>
      <c r="E159" s="30">
        <v>66</v>
      </c>
      <c r="F159" s="30">
        <v>66</v>
      </c>
      <c r="G159" s="30">
        <v>66</v>
      </c>
    </row>
    <row r="160" spans="1:15" s="22" customFormat="1" x14ac:dyDescent="0.3"/>
    <row r="161" spans="1:15" s="22" customFormat="1" x14ac:dyDescent="0.3"/>
    <row r="162" spans="1:15" s="22" customFormat="1" x14ac:dyDescent="0.3"/>
    <row r="163" spans="1:15" s="22" customFormat="1" ht="18" x14ac:dyDescent="0.35">
      <c r="C163" s="33" t="s">
        <v>214</v>
      </c>
    </row>
    <row r="164" spans="1:15" x14ac:dyDescent="0.3">
      <c r="A164" s="1" t="s">
        <v>53</v>
      </c>
      <c r="B164" s="1" t="s">
        <v>0</v>
      </c>
      <c r="C164" s="1" t="s">
        <v>9</v>
      </c>
      <c r="D164" s="1" t="s">
        <v>12</v>
      </c>
      <c r="E164" s="1" t="s">
        <v>14</v>
      </c>
      <c r="F164" s="1" t="s">
        <v>25</v>
      </c>
      <c r="G164" s="1" t="s">
        <v>30</v>
      </c>
      <c r="I164" s="37"/>
      <c r="J164" s="37" t="s">
        <v>266</v>
      </c>
      <c r="K164" s="34"/>
      <c r="L164" s="34"/>
      <c r="M164" s="34"/>
      <c r="N164" s="34"/>
      <c r="O164" s="1"/>
    </row>
    <row r="165" spans="1:15" x14ac:dyDescent="0.3">
      <c r="A165" s="11" t="s">
        <v>72</v>
      </c>
      <c r="B165" s="11" t="s">
        <v>2</v>
      </c>
      <c r="C165" s="11" t="s">
        <v>11</v>
      </c>
      <c r="D165" s="11" t="s">
        <v>13</v>
      </c>
      <c r="E165" s="11" t="s">
        <v>20</v>
      </c>
      <c r="F165" s="11" t="s">
        <v>22</v>
      </c>
      <c r="G165" s="11" t="s">
        <v>32</v>
      </c>
      <c r="H165" s="11"/>
      <c r="I165" s="35" t="s">
        <v>265</v>
      </c>
      <c r="J165" s="35" t="s">
        <v>264</v>
      </c>
      <c r="K165" s="35" t="s">
        <v>14</v>
      </c>
      <c r="L165" s="35" t="s">
        <v>25</v>
      </c>
      <c r="M165" s="35" t="s">
        <v>30</v>
      </c>
      <c r="N165" s="35"/>
      <c r="O165" s="11"/>
    </row>
    <row r="166" spans="1:15" x14ac:dyDescent="0.3">
      <c r="A166" s="11" t="s">
        <v>86</v>
      </c>
      <c r="B166" s="11" t="s">
        <v>44</v>
      </c>
      <c r="C166" s="11" t="s">
        <v>11</v>
      </c>
      <c r="D166" s="11" t="s">
        <v>13</v>
      </c>
      <c r="E166" s="11" t="s">
        <v>22</v>
      </c>
      <c r="F166" s="11" t="s">
        <v>28</v>
      </c>
      <c r="G166" s="11" t="s">
        <v>32</v>
      </c>
      <c r="H166" s="11"/>
      <c r="I166" s="35"/>
      <c r="J166" s="36" t="s">
        <v>269</v>
      </c>
      <c r="K166" s="35"/>
      <c r="L166" s="35"/>
      <c r="M166" s="35"/>
      <c r="N166" s="35"/>
      <c r="O166" s="11"/>
    </row>
    <row r="167" spans="1:15" x14ac:dyDescent="0.3">
      <c r="A167" s="12">
        <v>2</v>
      </c>
      <c r="B167" s="12" t="s">
        <v>41</v>
      </c>
      <c r="C167" s="11" t="s">
        <v>38</v>
      </c>
      <c r="D167" s="12" t="s">
        <v>13</v>
      </c>
      <c r="E167" s="11" t="s">
        <v>40</v>
      </c>
      <c r="F167" s="11" t="s">
        <v>40</v>
      </c>
      <c r="G167" s="11" t="s">
        <v>39</v>
      </c>
      <c r="H167" s="11"/>
      <c r="I167" s="34" t="s">
        <v>245</v>
      </c>
      <c r="J167" s="34">
        <v>7</v>
      </c>
      <c r="K167" s="34">
        <v>7</v>
      </c>
      <c r="L167" s="34">
        <v>6</v>
      </c>
      <c r="M167" s="34">
        <v>5</v>
      </c>
      <c r="N167" s="35"/>
      <c r="O167" s="11"/>
    </row>
    <row r="168" spans="1:15" x14ac:dyDescent="0.3">
      <c r="A168" s="12">
        <v>13</v>
      </c>
      <c r="B168" s="12" t="s">
        <v>44</v>
      </c>
      <c r="C168" s="11" t="s">
        <v>38</v>
      </c>
      <c r="D168" s="12" t="s">
        <v>13</v>
      </c>
      <c r="E168" s="11" t="s">
        <v>40</v>
      </c>
      <c r="F168" s="11" t="s">
        <v>42</v>
      </c>
      <c r="G168" s="11" t="s">
        <v>39</v>
      </c>
      <c r="H168" s="11"/>
      <c r="I168" s="34" t="s">
        <v>242</v>
      </c>
      <c r="J168" s="34">
        <v>0</v>
      </c>
      <c r="K168" s="34">
        <v>0</v>
      </c>
      <c r="L168" s="34">
        <v>0</v>
      </c>
      <c r="M168" s="34">
        <v>0</v>
      </c>
      <c r="N168" s="35"/>
      <c r="O168" s="11"/>
    </row>
    <row r="169" spans="1:15" x14ac:dyDescent="0.3">
      <c r="A169" s="12">
        <v>24</v>
      </c>
      <c r="B169" s="12" t="s">
        <v>44</v>
      </c>
      <c r="C169" s="11" t="s">
        <v>38</v>
      </c>
      <c r="D169" s="12" t="s">
        <v>13</v>
      </c>
      <c r="E169" s="11" t="s">
        <v>42</v>
      </c>
      <c r="F169" s="11" t="s">
        <v>42</v>
      </c>
      <c r="G169" s="11" t="s">
        <v>39</v>
      </c>
      <c r="H169" s="11"/>
      <c r="I169" s="34" t="s">
        <v>243</v>
      </c>
      <c r="J169" s="34">
        <v>0</v>
      </c>
      <c r="K169" s="34">
        <v>0</v>
      </c>
      <c r="L169" s="34">
        <v>0</v>
      </c>
      <c r="M169" s="34">
        <v>0</v>
      </c>
      <c r="N169" s="35"/>
      <c r="O169" s="11"/>
    </row>
    <row r="170" spans="1:15" x14ac:dyDescent="0.3">
      <c r="A170" s="12">
        <v>25</v>
      </c>
      <c r="B170" s="12" t="s">
        <v>41</v>
      </c>
      <c r="C170" s="11" t="s">
        <v>38</v>
      </c>
      <c r="D170" s="12" t="s">
        <v>13</v>
      </c>
      <c r="E170" s="11" t="s">
        <v>40</v>
      </c>
      <c r="F170" s="11" t="s">
        <v>40</v>
      </c>
      <c r="G170" s="11" t="s">
        <v>39</v>
      </c>
      <c r="H170" s="11"/>
      <c r="I170" s="34" t="s">
        <v>244</v>
      </c>
      <c r="J170" s="34">
        <v>0</v>
      </c>
      <c r="K170" s="34">
        <v>0</v>
      </c>
      <c r="L170" s="34">
        <v>0</v>
      </c>
      <c r="M170" s="34">
        <v>2</v>
      </c>
      <c r="N170" s="35"/>
      <c r="O170" s="11"/>
    </row>
    <row r="171" spans="1:15" x14ac:dyDescent="0.3">
      <c r="A171" s="12">
        <v>32</v>
      </c>
      <c r="B171" s="12" t="s">
        <v>41</v>
      </c>
      <c r="C171" s="11" t="s">
        <v>38</v>
      </c>
      <c r="D171" s="12" t="s">
        <v>13</v>
      </c>
      <c r="E171" s="11" t="s">
        <v>40</v>
      </c>
      <c r="F171" s="11" t="s">
        <v>40</v>
      </c>
      <c r="G171" s="11" t="s">
        <v>39</v>
      </c>
      <c r="H171" s="11"/>
      <c r="I171" s="38" t="s">
        <v>222</v>
      </c>
      <c r="J171" s="35">
        <v>7</v>
      </c>
      <c r="K171" s="35">
        <v>7</v>
      </c>
      <c r="L171" s="35" t="s">
        <v>357</v>
      </c>
      <c r="M171" s="35">
        <v>7</v>
      </c>
      <c r="N171" s="35"/>
      <c r="O171" s="11"/>
    </row>
    <row r="172" spans="1:15" x14ac:dyDescent="0.3">
      <c r="C172" s="9">
        <f>COUNTA(C165:C171)</f>
        <v>7</v>
      </c>
      <c r="D172" s="24" t="s">
        <v>353</v>
      </c>
      <c r="E172" s="24" t="s">
        <v>353</v>
      </c>
      <c r="F172" s="24" t="s">
        <v>300</v>
      </c>
      <c r="G172" s="24" t="s">
        <v>355</v>
      </c>
      <c r="H172" s="11"/>
      <c r="I172" s="34"/>
      <c r="J172" s="34"/>
      <c r="K172" s="34"/>
      <c r="L172" s="34"/>
      <c r="M172" s="34"/>
      <c r="N172" s="34"/>
      <c r="O172" s="11"/>
    </row>
    <row r="173" spans="1:15" x14ac:dyDescent="0.3">
      <c r="D173" s="24" t="s">
        <v>288</v>
      </c>
      <c r="E173" s="24" t="s">
        <v>288</v>
      </c>
      <c r="F173" s="24" t="s">
        <v>288</v>
      </c>
      <c r="G173" s="24" t="s">
        <v>288</v>
      </c>
      <c r="H173" s="11"/>
      <c r="I173" s="34" t="s">
        <v>422</v>
      </c>
      <c r="J173" s="34" t="s">
        <v>382</v>
      </c>
      <c r="K173" s="34" t="s">
        <v>382</v>
      </c>
      <c r="L173" s="34" t="s">
        <v>383</v>
      </c>
      <c r="M173" s="34" t="s">
        <v>384</v>
      </c>
      <c r="N173" s="34"/>
      <c r="O173" s="11"/>
    </row>
    <row r="174" spans="1:15" x14ac:dyDescent="0.3">
      <c r="D174" s="24" t="s">
        <v>275</v>
      </c>
      <c r="E174" s="24" t="s">
        <v>275</v>
      </c>
      <c r="F174" s="24" t="s">
        <v>275</v>
      </c>
      <c r="G174" s="24" t="s">
        <v>275</v>
      </c>
      <c r="H174" s="20"/>
      <c r="I174" s="34" t="s">
        <v>423</v>
      </c>
      <c r="J174" s="34">
        <v>0</v>
      </c>
      <c r="K174" s="34">
        <v>0</v>
      </c>
      <c r="L174" s="34">
        <v>0</v>
      </c>
      <c r="M174" s="34">
        <v>0</v>
      </c>
      <c r="N174" s="34"/>
      <c r="O174" s="11"/>
    </row>
    <row r="175" spans="1:15" x14ac:dyDescent="0.3">
      <c r="D175" s="24" t="s">
        <v>279</v>
      </c>
      <c r="E175" s="24" t="s">
        <v>279</v>
      </c>
      <c r="F175" s="24" t="s">
        <v>279</v>
      </c>
      <c r="G175" s="24" t="s">
        <v>356</v>
      </c>
      <c r="H175" s="11"/>
      <c r="I175" s="34" t="s">
        <v>424</v>
      </c>
      <c r="J175" s="34">
        <v>100</v>
      </c>
      <c r="K175" s="34">
        <v>100</v>
      </c>
      <c r="L175" s="34">
        <v>100</v>
      </c>
      <c r="M175" s="34">
        <v>100</v>
      </c>
      <c r="N175" s="34"/>
      <c r="O175" s="11"/>
    </row>
    <row r="176" spans="1:15" x14ac:dyDescent="0.3">
      <c r="F176" s="24" t="s">
        <v>354</v>
      </c>
      <c r="H176" s="11"/>
      <c r="I176" s="34" t="s">
        <v>425</v>
      </c>
      <c r="J176" s="34">
        <v>0</v>
      </c>
      <c r="K176" s="34">
        <v>0</v>
      </c>
      <c r="L176" s="34">
        <v>0</v>
      </c>
      <c r="M176" s="34">
        <v>0</v>
      </c>
      <c r="N176" s="34"/>
      <c r="O176" s="11"/>
    </row>
    <row r="177" spans="1:15" x14ac:dyDescent="0.3">
      <c r="C177" s="1" t="s">
        <v>222</v>
      </c>
      <c r="D177" s="1">
        <v>7</v>
      </c>
      <c r="E177" s="1">
        <v>7</v>
      </c>
      <c r="F177" s="1">
        <v>7</v>
      </c>
      <c r="G177" s="1">
        <v>7</v>
      </c>
      <c r="H177" s="11"/>
      <c r="I177" s="34" t="s">
        <v>358</v>
      </c>
      <c r="J177" s="34"/>
      <c r="K177" s="34"/>
      <c r="L177" s="34"/>
      <c r="M177" s="34"/>
      <c r="N177" s="34"/>
      <c r="O177" s="11"/>
    </row>
    <row r="178" spans="1:15" x14ac:dyDescent="0.3">
      <c r="H178" s="11"/>
      <c r="I178" s="11"/>
      <c r="J178" s="11"/>
      <c r="K178" s="11"/>
      <c r="L178" s="11"/>
      <c r="M178" s="11"/>
      <c r="N178" s="11"/>
      <c r="O178" s="11"/>
    </row>
    <row r="179" spans="1:15" ht="18" x14ac:dyDescent="0.35">
      <c r="C179" s="32" t="s">
        <v>260</v>
      </c>
      <c r="N179" s="11"/>
      <c r="O179" s="11"/>
    </row>
    <row r="180" spans="1:15" x14ac:dyDescent="0.3">
      <c r="A180" s="1" t="s">
        <v>53</v>
      </c>
      <c r="B180" s="1" t="s">
        <v>0</v>
      </c>
      <c r="C180" s="1" t="s">
        <v>9</v>
      </c>
      <c r="D180" s="1" t="s">
        <v>12</v>
      </c>
      <c r="E180" s="1" t="s">
        <v>14</v>
      </c>
      <c r="F180" s="1" t="s">
        <v>25</v>
      </c>
      <c r="G180" s="1" t="s">
        <v>30</v>
      </c>
      <c r="H180" s="37"/>
      <c r="I180" s="37"/>
      <c r="J180" s="37" t="s">
        <v>266</v>
      </c>
      <c r="K180" s="34"/>
      <c r="L180" s="34"/>
      <c r="M180" s="34"/>
      <c r="N180" s="1"/>
      <c r="O180" s="11"/>
    </row>
    <row r="181" spans="1:15" x14ac:dyDescent="0.3">
      <c r="A181" s="2" t="s">
        <v>69</v>
      </c>
      <c r="B181" s="2" t="s">
        <v>4</v>
      </c>
      <c r="C181" s="2" t="s">
        <v>11</v>
      </c>
      <c r="D181" s="2" t="s">
        <v>10</v>
      </c>
      <c r="E181" s="2" t="s">
        <v>19</v>
      </c>
      <c r="F181" s="2" t="s">
        <v>26</v>
      </c>
      <c r="G181" s="2" t="s">
        <v>32</v>
      </c>
      <c r="H181" s="35" t="s">
        <v>265</v>
      </c>
      <c r="I181" s="35" t="s">
        <v>264</v>
      </c>
      <c r="J181" s="35" t="s">
        <v>14</v>
      </c>
      <c r="K181" s="35" t="s">
        <v>25</v>
      </c>
      <c r="L181" s="35" t="s">
        <v>30</v>
      </c>
      <c r="M181" s="35"/>
      <c r="N181" s="2"/>
      <c r="O181" s="11"/>
    </row>
    <row r="182" spans="1:15" x14ac:dyDescent="0.3">
      <c r="A182" s="2" t="s">
        <v>81</v>
      </c>
      <c r="B182" s="2" t="s">
        <v>44</v>
      </c>
      <c r="C182" s="2" t="s">
        <v>11</v>
      </c>
      <c r="D182" s="2" t="s">
        <v>10</v>
      </c>
      <c r="E182" s="2" t="s">
        <v>21</v>
      </c>
      <c r="F182" s="2" t="s">
        <v>26</v>
      </c>
      <c r="G182" s="2" t="s">
        <v>31</v>
      </c>
      <c r="H182" s="35"/>
      <c r="I182" s="36" t="s">
        <v>270</v>
      </c>
      <c r="J182" s="35"/>
      <c r="K182" s="35"/>
      <c r="L182" s="35"/>
      <c r="M182" s="35"/>
      <c r="N182" s="2"/>
      <c r="O182" s="11"/>
    </row>
    <row r="183" spans="1:15" x14ac:dyDescent="0.3">
      <c r="A183" s="2" t="s">
        <v>157</v>
      </c>
      <c r="B183" s="2" t="s">
        <v>4</v>
      </c>
      <c r="C183" s="2" t="s">
        <v>11</v>
      </c>
      <c r="D183" s="2" t="s">
        <v>10</v>
      </c>
      <c r="E183" s="2" t="s">
        <v>16</v>
      </c>
      <c r="F183" s="2" t="s">
        <v>26</v>
      </c>
      <c r="G183" s="2" t="s">
        <v>31</v>
      </c>
      <c r="H183" s="34" t="s">
        <v>245</v>
      </c>
      <c r="I183" s="34">
        <v>0</v>
      </c>
      <c r="J183" s="34">
        <v>2</v>
      </c>
      <c r="K183" s="34">
        <v>0</v>
      </c>
      <c r="L183" s="34">
        <v>4</v>
      </c>
      <c r="M183" s="35"/>
      <c r="N183" s="2"/>
      <c r="O183" s="11"/>
    </row>
    <row r="184" spans="1:15" x14ac:dyDescent="0.3">
      <c r="A184" s="2" t="s">
        <v>161</v>
      </c>
      <c r="B184" s="2" t="s">
        <v>4</v>
      </c>
      <c r="C184" s="2" t="s">
        <v>11</v>
      </c>
      <c r="D184" s="2" t="s">
        <v>10</v>
      </c>
      <c r="E184" s="2" t="s">
        <v>16</v>
      </c>
      <c r="F184" s="2" t="s">
        <v>26</v>
      </c>
      <c r="G184" s="2" t="s">
        <v>31</v>
      </c>
      <c r="H184" s="34" t="s">
        <v>242</v>
      </c>
      <c r="I184" s="34">
        <v>0</v>
      </c>
      <c r="J184" s="34">
        <v>0</v>
      </c>
      <c r="K184" s="34">
        <v>0</v>
      </c>
      <c r="L184" s="34">
        <v>0</v>
      </c>
      <c r="M184" s="35"/>
      <c r="N184" s="2"/>
      <c r="O184" s="11"/>
    </row>
    <row r="185" spans="1:15" x14ac:dyDescent="0.3">
      <c r="A185" s="2" t="s">
        <v>176</v>
      </c>
      <c r="B185" s="2" t="s">
        <v>3</v>
      </c>
      <c r="C185" s="2" t="s">
        <v>11</v>
      </c>
      <c r="D185" s="2" t="s">
        <v>10</v>
      </c>
      <c r="E185" s="2" t="s">
        <v>16</v>
      </c>
      <c r="F185" s="2" t="s">
        <v>26</v>
      </c>
      <c r="G185" s="2" t="s">
        <v>32</v>
      </c>
      <c r="H185" s="34" t="s">
        <v>243</v>
      </c>
      <c r="I185" s="34">
        <v>0</v>
      </c>
      <c r="J185" s="34">
        <v>0</v>
      </c>
      <c r="K185" s="34">
        <v>0</v>
      </c>
      <c r="L185" s="34">
        <v>0</v>
      </c>
      <c r="M185" s="35"/>
      <c r="N185" s="2"/>
      <c r="O185" s="11"/>
    </row>
    <row r="186" spans="1:15" x14ac:dyDescent="0.3">
      <c r="A186" s="2" t="s">
        <v>181</v>
      </c>
      <c r="B186" s="2" t="s">
        <v>4</v>
      </c>
      <c r="C186" s="2" t="s">
        <v>11</v>
      </c>
      <c r="D186" s="2" t="s">
        <v>10</v>
      </c>
      <c r="E186" s="2" t="s">
        <v>16</v>
      </c>
      <c r="F186" s="2" t="s">
        <v>26</v>
      </c>
      <c r="G186" s="2" t="s">
        <v>33</v>
      </c>
      <c r="H186" s="34" t="s">
        <v>244</v>
      </c>
      <c r="I186" s="34">
        <v>6</v>
      </c>
      <c r="J186" s="34">
        <v>4</v>
      </c>
      <c r="K186" s="34">
        <v>6</v>
      </c>
      <c r="L186" s="34">
        <v>2</v>
      </c>
      <c r="M186" s="35"/>
      <c r="N186" s="2"/>
      <c r="O186" s="11"/>
    </row>
    <row r="187" spans="1:15" x14ac:dyDescent="0.3">
      <c r="C187" s="9">
        <f>COUNTA(C181:C186)</f>
        <v>6</v>
      </c>
      <c r="D187" s="24" t="s">
        <v>274</v>
      </c>
      <c r="E187" s="24" t="s">
        <v>309</v>
      </c>
      <c r="F187" s="24" t="s">
        <v>274</v>
      </c>
      <c r="G187" s="24" t="s">
        <v>339</v>
      </c>
      <c r="H187" s="38" t="s">
        <v>222</v>
      </c>
      <c r="I187" s="35">
        <v>6</v>
      </c>
      <c r="J187" s="35">
        <v>6</v>
      </c>
      <c r="K187" s="35">
        <v>6</v>
      </c>
      <c r="L187" s="35">
        <v>6</v>
      </c>
      <c r="M187" s="35"/>
      <c r="N187" s="2"/>
      <c r="O187" s="11"/>
    </row>
    <row r="188" spans="1:15" x14ac:dyDescent="0.3">
      <c r="D188" s="24" t="s">
        <v>288</v>
      </c>
      <c r="E188" s="24" t="s">
        <v>288</v>
      </c>
      <c r="F188" s="24" t="s">
        <v>288</v>
      </c>
      <c r="G188" s="24" t="s">
        <v>288</v>
      </c>
      <c r="H188" s="34"/>
      <c r="I188" s="34"/>
      <c r="J188" s="34"/>
      <c r="K188" s="34"/>
      <c r="L188" s="34"/>
      <c r="M188" s="34"/>
      <c r="N188" s="2"/>
      <c r="O188" s="11"/>
    </row>
    <row r="189" spans="1:15" x14ac:dyDescent="0.3">
      <c r="D189" s="24" t="s">
        <v>275</v>
      </c>
      <c r="E189" s="24" t="s">
        <v>275</v>
      </c>
      <c r="F189" s="24" t="s">
        <v>275</v>
      </c>
      <c r="G189" s="24" t="s">
        <v>275</v>
      </c>
      <c r="H189" s="34" t="s">
        <v>422</v>
      </c>
      <c r="I189" s="34" t="s">
        <v>385</v>
      </c>
      <c r="J189" s="34" t="s">
        <v>386</v>
      </c>
      <c r="K189" s="34" t="s">
        <v>385</v>
      </c>
      <c r="L189" s="34" t="s">
        <v>387</v>
      </c>
      <c r="M189" s="34"/>
      <c r="N189" s="2"/>
      <c r="O189" s="11"/>
    </row>
    <row r="190" spans="1:15" x14ac:dyDescent="0.3">
      <c r="A190" s="22"/>
      <c r="B190" s="22"/>
      <c r="C190" s="22"/>
      <c r="D190" s="24" t="s">
        <v>359</v>
      </c>
      <c r="E190" s="24" t="s">
        <v>360</v>
      </c>
      <c r="F190" s="24" t="s">
        <v>359</v>
      </c>
      <c r="G190" s="24" t="s">
        <v>356</v>
      </c>
      <c r="H190" s="34" t="s">
        <v>423</v>
      </c>
      <c r="I190" s="34">
        <v>0</v>
      </c>
      <c r="J190" s="34">
        <v>0</v>
      </c>
      <c r="K190" s="34">
        <v>0</v>
      </c>
      <c r="L190" s="34">
        <v>0</v>
      </c>
      <c r="M190" s="34"/>
      <c r="N190" s="2"/>
      <c r="O190" s="11"/>
    </row>
    <row r="191" spans="1:15" x14ac:dyDescent="0.3">
      <c r="C191" s="1" t="s">
        <v>222</v>
      </c>
      <c r="D191" s="1">
        <v>6</v>
      </c>
      <c r="E191" s="1">
        <v>6</v>
      </c>
      <c r="F191" s="1">
        <v>6</v>
      </c>
      <c r="G191" s="1">
        <v>6</v>
      </c>
      <c r="H191" s="34" t="s">
        <v>424</v>
      </c>
      <c r="I191" s="34">
        <v>0</v>
      </c>
      <c r="J191" s="34">
        <v>100</v>
      </c>
      <c r="K191" s="34">
        <v>0</v>
      </c>
      <c r="L191" s="34">
        <v>100</v>
      </c>
      <c r="M191" s="34"/>
      <c r="N191" s="2"/>
      <c r="O191" s="11"/>
    </row>
    <row r="192" spans="1:15" x14ac:dyDescent="0.3">
      <c r="C192" s="1"/>
      <c r="D192" s="1"/>
      <c r="E192" s="1"/>
      <c r="F192" s="1"/>
      <c r="G192" s="1"/>
      <c r="H192" s="34" t="s">
        <v>425</v>
      </c>
      <c r="I192" s="34">
        <v>0</v>
      </c>
      <c r="J192" s="34">
        <v>0</v>
      </c>
      <c r="K192" s="34">
        <v>0</v>
      </c>
      <c r="L192" s="34">
        <v>0</v>
      </c>
      <c r="M192" s="34"/>
      <c r="N192" s="2"/>
      <c r="O192" s="11"/>
    </row>
    <row r="193" spans="1:16" s="22" customFormat="1" x14ac:dyDescent="0.3">
      <c r="C193" s="30"/>
      <c r="D193" s="30"/>
      <c r="E193" s="30"/>
      <c r="F193" s="30"/>
      <c r="G193" s="30"/>
    </row>
    <row r="194" spans="1:16" s="22" customFormat="1" x14ac:dyDescent="0.3">
      <c r="C194" s="30"/>
      <c r="D194" s="30"/>
      <c r="E194" s="30"/>
      <c r="F194" s="30"/>
      <c r="G194" s="30"/>
    </row>
    <row r="195" spans="1:16" s="22" customFormat="1" ht="18" x14ac:dyDescent="0.35">
      <c r="C195" s="33" t="s">
        <v>261</v>
      </c>
    </row>
    <row r="196" spans="1:16" x14ac:dyDescent="0.3">
      <c r="A196" s="1" t="s">
        <v>53</v>
      </c>
      <c r="B196" s="1" t="s">
        <v>0</v>
      </c>
      <c r="C196" s="1" t="s">
        <v>9</v>
      </c>
      <c r="D196" s="1" t="s">
        <v>12</v>
      </c>
      <c r="E196" s="1" t="s">
        <v>14</v>
      </c>
      <c r="F196" s="1" t="s">
        <v>25</v>
      </c>
      <c r="G196" s="1" t="s">
        <v>30</v>
      </c>
      <c r="H196" s="37"/>
      <c r="I196" s="37"/>
      <c r="J196" s="37" t="s">
        <v>266</v>
      </c>
      <c r="K196" s="34"/>
      <c r="L196" s="34"/>
      <c r="M196" s="34"/>
      <c r="N196" s="1"/>
      <c r="O196" s="1"/>
      <c r="P196" s="1"/>
    </row>
    <row r="197" spans="1:16" x14ac:dyDescent="0.3">
      <c r="A197" s="15">
        <v>11</v>
      </c>
      <c r="B197" s="15" t="s">
        <v>41</v>
      </c>
      <c r="C197" s="10" t="s">
        <v>43</v>
      </c>
      <c r="D197" s="15" t="s">
        <v>13</v>
      </c>
      <c r="E197" s="10" t="s">
        <v>42</v>
      </c>
      <c r="F197" s="10" t="s">
        <v>42</v>
      </c>
      <c r="G197" s="10" t="s">
        <v>39</v>
      </c>
      <c r="H197" s="35" t="s">
        <v>265</v>
      </c>
      <c r="I197" s="35" t="s">
        <v>264</v>
      </c>
      <c r="J197" s="35" t="s">
        <v>14</v>
      </c>
      <c r="K197" s="35" t="s">
        <v>25</v>
      </c>
      <c r="L197" s="35" t="s">
        <v>30</v>
      </c>
      <c r="M197" s="35"/>
      <c r="N197" s="10"/>
      <c r="O197" s="10"/>
      <c r="P197" s="10"/>
    </row>
    <row r="198" spans="1:16" x14ac:dyDescent="0.3">
      <c r="C198" s="9">
        <v>1</v>
      </c>
      <c r="D198" s="24" t="s">
        <v>274</v>
      </c>
      <c r="E198" s="24" t="s">
        <v>274</v>
      </c>
      <c r="F198" s="24" t="s">
        <v>274</v>
      </c>
      <c r="G198" s="24" t="s">
        <v>274</v>
      </c>
      <c r="H198" s="35"/>
      <c r="I198" s="36" t="s">
        <v>270</v>
      </c>
      <c r="J198" s="35"/>
      <c r="K198" s="35"/>
      <c r="L198" s="35"/>
      <c r="M198" s="35"/>
      <c r="N198" s="10"/>
      <c r="O198" s="10"/>
      <c r="P198" s="10"/>
    </row>
    <row r="199" spans="1:16" x14ac:dyDescent="0.3">
      <c r="D199" s="24" t="s">
        <v>288</v>
      </c>
      <c r="E199" s="24" t="s">
        <v>288</v>
      </c>
      <c r="F199" s="24" t="s">
        <v>288</v>
      </c>
      <c r="G199" s="24" t="s">
        <v>288</v>
      </c>
      <c r="H199" s="34" t="s">
        <v>245</v>
      </c>
      <c r="I199" s="34">
        <v>0</v>
      </c>
      <c r="J199" s="34">
        <v>0</v>
      </c>
      <c r="K199" s="34">
        <v>0</v>
      </c>
      <c r="L199" s="34">
        <v>0</v>
      </c>
      <c r="M199" s="35"/>
      <c r="N199" s="10"/>
      <c r="O199" s="10"/>
      <c r="P199" s="10"/>
    </row>
    <row r="200" spans="1:16" x14ac:dyDescent="0.3">
      <c r="D200" s="24" t="s">
        <v>325</v>
      </c>
      <c r="E200" s="24" t="s">
        <v>325</v>
      </c>
      <c r="F200" s="24" t="s">
        <v>325</v>
      </c>
      <c r="G200" s="24" t="s">
        <v>325</v>
      </c>
      <c r="H200" s="34" t="s">
        <v>242</v>
      </c>
      <c r="I200" s="34">
        <v>0</v>
      </c>
      <c r="J200" s="34">
        <v>0</v>
      </c>
      <c r="K200" s="34">
        <v>1</v>
      </c>
      <c r="L200" s="34">
        <v>0</v>
      </c>
      <c r="M200" s="35"/>
      <c r="N200" s="10"/>
      <c r="O200" s="10"/>
      <c r="P200" s="10"/>
    </row>
    <row r="201" spans="1:16" x14ac:dyDescent="0.3">
      <c r="D201" s="24" t="s">
        <v>279</v>
      </c>
      <c r="E201" s="24" t="s">
        <v>279</v>
      </c>
      <c r="F201" s="24" t="s">
        <v>279</v>
      </c>
      <c r="G201" s="24" t="s">
        <v>279</v>
      </c>
      <c r="H201" s="34" t="s">
        <v>243</v>
      </c>
      <c r="I201" s="34">
        <v>1</v>
      </c>
      <c r="J201" s="34">
        <v>1</v>
      </c>
      <c r="K201" s="34">
        <v>1</v>
      </c>
      <c r="L201" s="34">
        <v>1</v>
      </c>
      <c r="M201" s="35"/>
      <c r="N201" s="10"/>
      <c r="O201" s="10"/>
      <c r="P201" s="10"/>
    </row>
    <row r="202" spans="1:16" x14ac:dyDescent="0.3">
      <c r="C202" s="1" t="s">
        <v>222</v>
      </c>
      <c r="D202" s="1">
        <v>0</v>
      </c>
      <c r="E202" s="1">
        <v>1</v>
      </c>
      <c r="F202" s="1">
        <v>1</v>
      </c>
      <c r="G202" s="1"/>
      <c r="H202" s="34" t="s">
        <v>244</v>
      </c>
      <c r="I202" s="34">
        <v>0</v>
      </c>
      <c r="J202" s="34">
        <v>0</v>
      </c>
      <c r="K202" s="34">
        <v>0</v>
      </c>
      <c r="L202" s="34">
        <v>0</v>
      </c>
      <c r="M202" s="35"/>
      <c r="N202" s="10"/>
      <c r="O202" s="10"/>
      <c r="P202" s="10"/>
    </row>
    <row r="203" spans="1:16" x14ac:dyDescent="0.3">
      <c r="H203" s="38" t="s">
        <v>222</v>
      </c>
      <c r="I203" s="35">
        <v>1</v>
      </c>
      <c r="J203" s="35">
        <v>1</v>
      </c>
      <c r="K203" s="35">
        <v>1</v>
      </c>
      <c r="L203" s="35">
        <v>1</v>
      </c>
      <c r="M203" s="35"/>
      <c r="N203" s="10"/>
      <c r="O203" s="10"/>
      <c r="P203" s="10"/>
    </row>
    <row r="204" spans="1:16" x14ac:dyDescent="0.3">
      <c r="H204" s="34"/>
      <c r="I204" s="34"/>
      <c r="J204" s="34"/>
      <c r="K204" s="34"/>
      <c r="L204" s="34"/>
      <c r="M204" s="34"/>
      <c r="N204" s="10"/>
      <c r="O204" s="10"/>
      <c r="P204" s="10"/>
    </row>
    <row r="205" spans="1:16" x14ac:dyDescent="0.3">
      <c r="H205" s="34" t="s">
        <v>422</v>
      </c>
      <c r="I205" s="34">
        <v>0</v>
      </c>
      <c r="J205" s="34">
        <v>0</v>
      </c>
      <c r="K205" s="34">
        <v>0</v>
      </c>
      <c r="L205" s="34">
        <v>0</v>
      </c>
      <c r="M205" s="34"/>
    </row>
    <row r="206" spans="1:16" x14ac:dyDescent="0.3">
      <c r="H206" s="34" t="s">
        <v>423</v>
      </c>
      <c r="I206" s="34" t="s">
        <v>388</v>
      </c>
      <c r="J206" s="34" t="s">
        <v>388</v>
      </c>
      <c r="K206" s="34" t="s">
        <v>388</v>
      </c>
      <c r="L206" s="34" t="s">
        <v>388</v>
      </c>
      <c r="M206" s="34"/>
    </row>
    <row r="207" spans="1:16" s="22" customFormat="1" x14ac:dyDescent="0.3">
      <c r="H207" s="34" t="s">
        <v>424</v>
      </c>
      <c r="I207" s="34">
        <v>0</v>
      </c>
      <c r="J207" s="34">
        <v>0</v>
      </c>
      <c r="K207" s="34">
        <v>0</v>
      </c>
      <c r="L207" s="34">
        <v>0</v>
      </c>
      <c r="M207" s="34"/>
    </row>
    <row r="208" spans="1:16" s="22" customFormat="1" x14ac:dyDescent="0.3">
      <c r="H208" s="34" t="s">
        <v>425</v>
      </c>
      <c r="I208" s="34">
        <v>0</v>
      </c>
      <c r="J208" s="34">
        <v>0</v>
      </c>
      <c r="K208" s="34">
        <v>0</v>
      </c>
      <c r="L208" s="34">
        <v>0</v>
      </c>
      <c r="M208" s="34"/>
    </row>
    <row r="209" spans="8:13" s="22" customFormat="1" x14ac:dyDescent="0.3">
      <c r="H209" s="34"/>
      <c r="I209" s="34"/>
      <c r="J209" s="34"/>
      <c r="K209" s="34"/>
      <c r="L209" s="34"/>
      <c r="M209" s="34"/>
    </row>
    <row r="210" spans="8:13" s="22" customFormat="1" x14ac:dyDescent="0.3"/>
    <row r="211" spans="8:13" s="22" customFormat="1" x14ac:dyDescent="0.3"/>
    <row r="212" spans="8:13" s="22" customFormat="1" x14ac:dyDescent="0.3"/>
    <row r="213" spans="8:13" s="22" customFormat="1" x14ac:dyDescent="0.3"/>
    <row r="214" spans="8:13" s="22" customFormat="1" x14ac:dyDescent="0.3"/>
  </sheetData>
  <hyperlinks>
    <hyperlink ref="I29" location="'Extra-pulmonary TB isolates'!A86:G86" display="Smear negative (SN)-Culture negative (CN)"/>
    <hyperlink ref="I30" location="'Extra-pulmonary TB isolates'!A163:G163" display="Smear positive (SP)-Culture positive (CP)"/>
    <hyperlink ref="J30" location="'Extra-pulmonary TB isolates'!C172" display="'Extra-pulmonary TB isolates'!C172"/>
    <hyperlink ref="J29" location="'Extra-pulmonary TB isolates'!B154" display="'Extra-pulmonary TB isolates'!B154"/>
    <hyperlink ref="C179" location="'Extra-pulmonary TB isolates'!I2" display="Smear Negative (SN)-Culture Positive (CP)"/>
    <hyperlink ref="I31" location="'Extra-pulmonary TB isolates'!A179:G179" display="SN-CP"/>
    <hyperlink ref="J31" location="'Extra-pulmonary TB isolates'!C187" display="'Extra-pulmonary TB isolates'!C187"/>
    <hyperlink ref="C163" location="'Extra-pulmonary TB isolates'!I2" display="Smear positive (SP)-Culture positive (CP)"/>
    <hyperlink ref="D86" location="'Extra-pulmonary TB isolates'!I2" display="Smear negative (SN)-Culture negative (CN)"/>
    <hyperlink ref="C195" location="'Extra-pulmonary TB isolates'!I5" display="Smear Positive (SP)-Culture Negative (CN)"/>
    <hyperlink ref="I32" location="'Extra-pulmonary TB isolates'!A195:G195" display="SP-CN"/>
    <hyperlink ref="J32" location="'Extra-pulmonary TB isolates'!C199" display="'Extra-pulmonary TB isolates'!C199"/>
    <hyperlink ref="H94" location="'Extra-pulmonary TB isolates'!C159:G159" display="Total"/>
    <hyperlink ref="I171" location="'Extra-pulmonary TB isolates'!C177:G177" display="Total"/>
    <hyperlink ref="H187" location="'Extra-pulmonary TB isolates'!C191:G191" display="Total"/>
    <hyperlink ref="H203" location="'Extra-pulmonary TB isolates'!C202:G202" display="Total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0"/>
  <sheetViews>
    <sheetView workbookViewId="0">
      <selection activeCell="H7" sqref="H7:I8"/>
    </sheetView>
  </sheetViews>
  <sheetFormatPr defaultRowHeight="14.4" x14ac:dyDescent="0.3"/>
  <cols>
    <col min="1" max="1" width="32.77734375" bestFit="1" customWidth="1"/>
    <col min="2" max="2" width="18.109375" bestFit="1" customWidth="1"/>
    <col min="5" max="5" width="29.33203125" bestFit="1" customWidth="1"/>
    <col min="6" max="6" width="16.109375" bestFit="1" customWidth="1"/>
    <col min="8" max="8" width="22.5546875" bestFit="1" customWidth="1"/>
    <col min="9" max="9" width="12" bestFit="1" customWidth="1"/>
  </cols>
  <sheetData>
    <row r="2" spans="1:9" x14ac:dyDescent="0.3">
      <c r="A2" s="1" t="s">
        <v>228</v>
      </c>
      <c r="E2" s="1" t="s">
        <v>230</v>
      </c>
      <c r="H2" s="1" t="s">
        <v>234</v>
      </c>
    </row>
    <row r="3" spans="1:9" x14ac:dyDescent="0.3">
      <c r="A3" s="7" t="s">
        <v>216</v>
      </c>
      <c r="B3" t="s">
        <v>226</v>
      </c>
      <c r="E3" s="7" t="s">
        <v>216</v>
      </c>
      <c r="F3" t="s">
        <v>229</v>
      </c>
      <c r="H3" s="7" t="s">
        <v>216</v>
      </c>
      <c r="I3" t="s">
        <v>233</v>
      </c>
    </row>
    <row r="4" spans="1:9" x14ac:dyDescent="0.3">
      <c r="A4" s="16" t="s">
        <v>24</v>
      </c>
      <c r="B4" s="8">
        <v>2</v>
      </c>
      <c r="E4" s="16" t="s">
        <v>51</v>
      </c>
      <c r="F4" s="8">
        <v>1</v>
      </c>
      <c r="H4" s="16" t="s">
        <v>34</v>
      </c>
      <c r="I4" s="8">
        <v>28</v>
      </c>
    </row>
    <row r="5" spans="1:9" x14ac:dyDescent="0.3">
      <c r="A5" s="16" t="s">
        <v>21</v>
      </c>
      <c r="B5" s="8">
        <v>1</v>
      </c>
      <c r="E5" s="16" t="s">
        <v>52</v>
      </c>
      <c r="F5" s="8">
        <v>1</v>
      </c>
      <c r="H5" s="16" t="s">
        <v>36</v>
      </c>
      <c r="I5" s="8">
        <v>5</v>
      </c>
    </row>
    <row r="6" spans="1:9" x14ac:dyDescent="0.3">
      <c r="A6" s="16" t="s">
        <v>18</v>
      </c>
      <c r="B6" s="8">
        <v>19</v>
      </c>
      <c r="E6" s="16" t="s">
        <v>28</v>
      </c>
      <c r="F6" s="8">
        <v>1</v>
      </c>
      <c r="H6" s="16" t="s">
        <v>39</v>
      </c>
      <c r="I6" s="8">
        <v>49</v>
      </c>
    </row>
    <row r="7" spans="1:9" x14ac:dyDescent="0.3">
      <c r="A7" s="16" t="s">
        <v>15</v>
      </c>
      <c r="B7" s="8">
        <v>8</v>
      </c>
      <c r="E7" s="16" t="s">
        <v>18</v>
      </c>
      <c r="F7" s="8">
        <v>5</v>
      </c>
      <c r="H7" s="16" t="s">
        <v>32</v>
      </c>
      <c r="I7" s="8">
        <v>38</v>
      </c>
    </row>
    <row r="8" spans="1:9" x14ac:dyDescent="0.3">
      <c r="A8" s="16" t="s">
        <v>22</v>
      </c>
      <c r="B8" s="8">
        <v>2</v>
      </c>
      <c r="E8" s="16" t="s">
        <v>22</v>
      </c>
      <c r="F8" s="8">
        <v>2</v>
      </c>
      <c r="H8" s="16" t="s">
        <v>46</v>
      </c>
      <c r="I8" s="8">
        <v>1</v>
      </c>
    </row>
    <row r="9" spans="1:9" x14ac:dyDescent="0.3">
      <c r="A9" s="16" t="s">
        <v>20</v>
      </c>
      <c r="B9" s="8">
        <v>3</v>
      </c>
      <c r="E9" s="16" t="s">
        <v>27</v>
      </c>
      <c r="F9" s="8">
        <v>1</v>
      </c>
      <c r="H9" s="16" t="s">
        <v>31</v>
      </c>
      <c r="I9" s="8">
        <v>82</v>
      </c>
    </row>
    <row r="10" spans="1:9" x14ac:dyDescent="0.3">
      <c r="A10" s="16" t="s">
        <v>23</v>
      </c>
      <c r="B10" s="8">
        <v>1</v>
      </c>
      <c r="E10" s="16" t="s">
        <v>29</v>
      </c>
      <c r="F10" s="8">
        <v>1</v>
      </c>
      <c r="H10" s="16" t="s">
        <v>33</v>
      </c>
      <c r="I10" s="8">
        <v>2</v>
      </c>
    </row>
    <row r="11" spans="1:9" x14ac:dyDescent="0.3">
      <c r="A11" s="16" t="s">
        <v>19</v>
      </c>
      <c r="B11" s="8">
        <v>27</v>
      </c>
      <c r="E11" s="16" t="s">
        <v>26</v>
      </c>
      <c r="F11" s="8">
        <v>145</v>
      </c>
      <c r="H11" s="16" t="s">
        <v>218</v>
      </c>
      <c r="I11" s="8"/>
    </row>
    <row r="12" spans="1:9" x14ac:dyDescent="0.3">
      <c r="A12" s="16" t="s">
        <v>16</v>
      </c>
      <c r="B12" s="8">
        <v>84</v>
      </c>
      <c r="E12" s="16" t="s">
        <v>40</v>
      </c>
      <c r="F12" s="8">
        <v>18</v>
      </c>
      <c r="H12" s="16" t="s">
        <v>217</v>
      </c>
      <c r="I12" s="8">
        <v>205</v>
      </c>
    </row>
    <row r="13" spans="1:9" x14ac:dyDescent="0.3">
      <c r="A13" s="16" t="s">
        <v>17</v>
      </c>
      <c r="B13" s="8">
        <v>8</v>
      </c>
      <c r="E13" s="16" t="s">
        <v>47</v>
      </c>
      <c r="F13" s="8">
        <v>3</v>
      </c>
    </row>
    <row r="14" spans="1:9" x14ac:dyDescent="0.3">
      <c r="A14" s="16" t="s">
        <v>49</v>
      </c>
      <c r="B14" s="8">
        <v>1</v>
      </c>
      <c r="E14" s="16" t="s">
        <v>42</v>
      </c>
      <c r="F14" s="8">
        <v>26</v>
      </c>
    </row>
    <row r="15" spans="1:9" x14ac:dyDescent="0.3">
      <c r="A15" s="16" t="s">
        <v>39</v>
      </c>
      <c r="B15" s="8">
        <v>4</v>
      </c>
      <c r="E15" s="16" t="s">
        <v>46</v>
      </c>
      <c r="F15" s="8">
        <v>1</v>
      </c>
    </row>
    <row r="16" spans="1:9" x14ac:dyDescent="0.3">
      <c r="A16" s="16" t="s">
        <v>40</v>
      </c>
      <c r="B16" s="8">
        <v>24</v>
      </c>
      <c r="E16" s="16" t="s">
        <v>218</v>
      </c>
      <c r="F16" s="8"/>
    </row>
    <row r="17" spans="1:6" x14ac:dyDescent="0.3">
      <c r="A17" s="16" t="s">
        <v>42</v>
      </c>
      <c r="B17" s="8">
        <v>20</v>
      </c>
      <c r="E17" s="16" t="s">
        <v>217</v>
      </c>
      <c r="F17" s="8">
        <v>205</v>
      </c>
    </row>
    <row r="18" spans="1:6" x14ac:dyDescent="0.3">
      <c r="A18" s="16" t="s">
        <v>45</v>
      </c>
      <c r="B18" s="8">
        <v>1</v>
      </c>
    </row>
    <row r="19" spans="1:6" x14ac:dyDescent="0.3">
      <c r="A19" s="16" t="s">
        <v>218</v>
      </c>
      <c r="B19" s="8"/>
    </row>
    <row r="20" spans="1:6" x14ac:dyDescent="0.3">
      <c r="A20" s="16" t="s">
        <v>217</v>
      </c>
      <c r="B20" s="8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General Table of results</vt:lpstr>
      <vt:lpstr>General Sensitivity-specificity</vt:lpstr>
      <vt:lpstr>SN-CN</vt:lpstr>
      <vt:lpstr>SP-CP</vt:lpstr>
      <vt:lpstr>SN-CP</vt:lpstr>
      <vt:lpstr>SP-CN</vt:lpstr>
      <vt:lpstr>Pulmonary TB isolates</vt:lpstr>
      <vt:lpstr>Extra-pulmonary TB isolates</vt:lpstr>
      <vt:lpstr>Breakdown of Ultra, G4 &amp; LPA 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Ntobeko</dc:creator>
  <cp:lastModifiedBy>Dr. NE Maningi</cp:lastModifiedBy>
  <dcterms:created xsi:type="dcterms:W3CDTF">2018-11-20T19:52:23Z</dcterms:created>
  <dcterms:modified xsi:type="dcterms:W3CDTF">2019-05-01T18:53:33Z</dcterms:modified>
</cp:coreProperties>
</file>