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026"/>
  <workbookPr defaultThemeVersion="166925"/>
  <mc:AlternateContent xmlns:mc="http://schemas.openxmlformats.org/markup-compatibility/2006">
    <mc:Choice Requires="x15">
      <x15ac:absPath xmlns:x15ac="http://schemas.microsoft.com/office/spreadsheetml/2010/11/ac" url="C:\BACK UP ONE DRIVE\Desktop\Artigos em andamento\Artigos enviados-aguardando resposta\Artigo Genes ref Meliponini\Envio Sci Reports\Revisão rodada 1\"/>
    </mc:Choice>
  </mc:AlternateContent>
  <xr:revisionPtr revIDLastSave="0" documentId="13_ncr:1_{FC5A999C-7450-452C-8C53-D73FE313DF23}" xr6:coauthVersionLast="45" xr6:coauthVersionMax="45" xr10:uidLastSave="{00000000-0000-0000-0000-000000000000}"/>
  <bookViews>
    <workbookView xWindow="-108" yWindow="-108" windowWidth="23256" windowHeight="12600" xr2:uid="{00000000-000D-0000-FFFF-FFFF00000000}"/>
  </bookViews>
  <sheets>
    <sheet name="DataS2"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P6" i="1" l="1"/>
  <c r="AB111" i="1" l="1"/>
  <c r="AB108" i="1"/>
  <c r="AB105" i="1"/>
  <c r="AB102" i="1"/>
  <c r="AB99" i="1"/>
  <c r="AB96" i="1"/>
  <c r="AB93" i="1"/>
  <c r="AB90" i="1"/>
  <c r="AB87" i="1"/>
  <c r="AB84" i="1"/>
  <c r="AB81" i="1"/>
  <c r="AB78" i="1"/>
  <c r="AB75" i="1"/>
  <c r="AB72" i="1"/>
  <c r="AB69" i="1"/>
  <c r="AB66" i="1"/>
  <c r="AB63" i="1"/>
  <c r="AB60" i="1"/>
  <c r="AB57" i="1"/>
  <c r="AB54" i="1"/>
  <c r="AB51" i="1"/>
  <c r="AB48" i="1"/>
  <c r="AB45" i="1"/>
  <c r="AB42" i="1"/>
  <c r="AB39" i="1"/>
  <c r="AB36" i="1"/>
  <c r="AB33" i="1"/>
  <c r="AB30" i="1"/>
  <c r="AB27" i="1"/>
  <c r="AB24" i="1"/>
  <c r="AB21" i="1"/>
  <c r="AB18" i="1"/>
  <c r="AB15" i="1"/>
  <c r="AB12" i="1"/>
  <c r="AB9" i="1"/>
  <c r="AB6" i="1"/>
  <c r="Y111" i="1"/>
  <c r="Y108" i="1"/>
  <c r="Y105" i="1"/>
  <c r="Y102" i="1"/>
  <c r="Y99" i="1"/>
  <c r="Y96" i="1"/>
  <c r="Y93" i="1"/>
  <c r="Y90" i="1"/>
  <c r="Y87" i="1"/>
  <c r="Y84" i="1"/>
  <c r="Y81" i="1"/>
  <c r="Y78" i="1"/>
  <c r="Y75" i="1"/>
  <c r="Y72" i="1"/>
  <c r="Y69" i="1"/>
  <c r="Y66" i="1"/>
  <c r="Y63" i="1"/>
  <c r="Y60" i="1"/>
  <c r="Y57" i="1"/>
  <c r="Y54" i="1"/>
  <c r="Y51" i="1"/>
  <c r="Y48" i="1"/>
  <c r="Y45" i="1"/>
  <c r="Y42" i="1"/>
  <c r="Y39" i="1"/>
  <c r="Y36" i="1"/>
  <c r="Y33" i="1"/>
  <c r="Y30" i="1"/>
  <c r="Y27" i="1"/>
  <c r="Y24" i="1"/>
  <c r="Y21" i="1"/>
  <c r="Y18" i="1"/>
  <c r="Y15" i="1"/>
  <c r="Y12" i="1"/>
  <c r="Y9" i="1"/>
  <c r="Y6" i="1"/>
  <c r="V111" i="1"/>
  <c r="V108" i="1"/>
  <c r="V105" i="1"/>
  <c r="V102" i="1"/>
  <c r="V99" i="1"/>
  <c r="V96" i="1"/>
  <c r="V93" i="1"/>
  <c r="V90" i="1"/>
  <c r="V87" i="1"/>
  <c r="V84" i="1"/>
  <c r="V81" i="1"/>
  <c r="V78" i="1"/>
  <c r="V75" i="1"/>
  <c r="V72" i="1"/>
  <c r="V69" i="1"/>
  <c r="V66" i="1"/>
  <c r="V63" i="1"/>
  <c r="V60" i="1"/>
  <c r="V57" i="1"/>
  <c r="V54" i="1"/>
  <c r="V51" i="1"/>
  <c r="V48" i="1"/>
  <c r="V45" i="1"/>
  <c r="V42" i="1"/>
  <c r="V39" i="1"/>
  <c r="V36" i="1"/>
  <c r="V33" i="1"/>
  <c r="V30" i="1"/>
  <c r="V27" i="1"/>
  <c r="V24" i="1"/>
  <c r="V21" i="1"/>
  <c r="V18" i="1"/>
  <c r="V15" i="1"/>
  <c r="V12" i="1"/>
  <c r="V9" i="1"/>
  <c r="V6" i="1"/>
  <c r="S111" i="1"/>
  <c r="S108" i="1"/>
  <c r="S105" i="1"/>
  <c r="S102" i="1"/>
  <c r="S99" i="1"/>
  <c r="S96" i="1"/>
  <c r="S93" i="1"/>
  <c r="S90" i="1"/>
  <c r="S87" i="1"/>
  <c r="S84" i="1"/>
  <c r="S81" i="1"/>
  <c r="S78" i="1"/>
  <c r="S75" i="1"/>
  <c r="S72" i="1"/>
  <c r="S69" i="1"/>
  <c r="S66" i="1"/>
  <c r="S63" i="1"/>
  <c r="S60" i="1"/>
  <c r="S57" i="1"/>
  <c r="S54" i="1"/>
  <c r="S51" i="1"/>
  <c r="S48" i="1"/>
  <c r="S45" i="1"/>
  <c r="S42" i="1"/>
  <c r="S39" i="1"/>
  <c r="S36" i="1"/>
  <c r="S33" i="1"/>
  <c r="S30" i="1"/>
  <c r="S27" i="1"/>
  <c r="S24" i="1"/>
  <c r="S21" i="1"/>
  <c r="S18" i="1"/>
  <c r="S15" i="1"/>
  <c r="S12" i="1"/>
  <c r="S9" i="1"/>
  <c r="S6" i="1"/>
  <c r="P111" i="1"/>
  <c r="P108" i="1"/>
  <c r="P105" i="1"/>
  <c r="P102" i="1"/>
  <c r="P99" i="1"/>
  <c r="P96" i="1"/>
  <c r="P93" i="1"/>
  <c r="P90" i="1"/>
  <c r="P87" i="1"/>
  <c r="P84" i="1"/>
  <c r="P81" i="1"/>
  <c r="P78" i="1"/>
  <c r="P75" i="1"/>
  <c r="P72" i="1"/>
  <c r="P69" i="1"/>
  <c r="P66" i="1"/>
  <c r="P63" i="1"/>
  <c r="P60" i="1"/>
  <c r="P57" i="1"/>
  <c r="P54" i="1"/>
  <c r="P51" i="1"/>
  <c r="P48" i="1"/>
  <c r="P45" i="1"/>
  <c r="P42" i="1"/>
  <c r="P39" i="1"/>
  <c r="P36" i="1"/>
  <c r="P33" i="1"/>
  <c r="P30" i="1"/>
  <c r="P27" i="1"/>
  <c r="P24" i="1"/>
  <c r="P21" i="1"/>
  <c r="P18" i="1"/>
  <c r="P15" i="1"/>
  <c r="P12" i="1"/>
  <c r="P9" i="1"/>
  <c r="M33" i="1"/>
  <c r="M24" i="1"/>
  <c r="M27" i="1"/>
  <c r="M30" i="1"/>
  <c r="M36" i="1"/>
  <c r="M39" i="1"/>
  <c r="M42" i="1"/>
  <c r="M45" i="1"/>
  <c r="M48" i="1"/>
  <c r="M51" i="1"/>
  <c r="M54" i="1"/>
  <c r="M57" i="1"/>
  <c r="M60" i="1"/>
  <c r="M63" i="1"/>
  <c r="M66" i="1"/>
  <c r="M69" i="1"/>
  <c r="M72" i="1"/>
  <c r="M75" i="1"/>
  <c r="M78" i="1"/>
  <c r="M81" i="1"/>
  <c r="M84" i="1"/>
  <c r="M87" i="1"/>
  <c r="M90" i="1"/>
  <c r="M93" i="1"/>
  <c r="M96" i="1"/>
  <c r="M99" i="1"/>
  <c r="M102" i="1"/>
  <c r="M105" i="1"/>
  <c r="M108" i="1"/>
  <c r="M111" i="1"/>
  <c r="M12" i="1"/>
  <c r="M15" i="1"/>
  <c r="M18" i="1"/>
  <c r="M21" i="1"/>
  <c r="M9" i="1"/>
  <c r="M6" i="1"/>
</calcChain>
</file>

<file path=xl/sharedStrings.xml><?xml version="1.0" encoding="utf-8"?>
<sst xmlns="http://schemas.openxmlformats.org/spreadsheetml/2006/main" count="189" uniqueCount="49">
  <si>
    <t>II</t>
  </si>
  <si>
    <t>No</t>
  </si>
  <si>
    <t>NE</t>
  </si>
  <si>
    <t>Treatment - Pesticide</t>
  </si>
  <si>
    <t>Control - Pesticide</t>
  </si>
  <si>
    <t>Yes</t>
  </si>
  <si>
    <t>FOR</t>
  </si>
  <si>
    <t>Ovary</t>
  </si>
  <si>
    <t xml:space="preserve">3 to 6 </t>
  </si>
  <si>
    <t>Head</t>
  </si>
  <si>
    <t>Fat body</t>
  </si>
  <si>
    <t>8days</t>
  </si>
  <si>
    <t>Male</t>
  </si>
  <si>
    <t>Forager (FOR)</t>
  </si>
  <si>
    <t>Newly-emerged (NE)</t>
  </si>
  <si>
    <t xml:space="preserve">Defecating larva (DL) </t>
  </si>
  <si>
    <t>S. bipunctata</t>
  </si>
  <si>
    <t>M. quadrifasciata</t>
  </si>
  <si>
    <t>III</t>
  </si>
  <si>
    <t>3 to 6</t>
  </si>
  <si>
    <t>7days</t>
  </si>
  <si>
    <t>F. varia</t>
  </si>
  <si>
    <t>Total RNA  (µg)</t>
  </si>
  <si>
    <t>SuperScript</t>
  </si>
  <si>
    <t>Glycogen</t>
  </si>
  <si>
    <t>A260/A230</t>
  </si>
  <si>
    <t>A260/ A280</t>
  </si>
  <si>
    <t>RNA concentration (ng/µl)</t>
  </si>
  <si>
    <t>cDNA synthesis</t>
  </si>
  <si>
    <t>RNA extraction</t>
  </si>
  <si>
    <t>Number of individuals in the sample</t>
  </si>
  <si>
    <t>Age</t>
  </si>
  <si>
    <t>Condition</t>
  </si>
  <si>
    <t>Specie</t>
  </si>
  <si>
    <t>ef1a</t>
  </si>
  <si>
    <t>rpl32</t>
  </si>
  <si>
    <t>rps5</t>
  </si>
  <si>
    <t>rps18</t>
  </si>
  <si>
    <t>tbp-af</t>
  </si>
  <si>
    <t>gpdh</t>
  </si>
  <si>
    <t>White-eyed pupa (Pw)</t>
  </si>
  <si>
    <t>qPCR results</t>
  </si>
  <si>
    <t>Cq</t>
  </si>
  <si>
    <t>Cq SD</t>
  </si>
  <si>
    <t>N/A</t>
  </si>
  <si>
    <r>
      <t xml:space="preserve">Control - </t>
    </r>
    <r>
      <rPr>
        <i/>
        <sz val="11"/>
        <rFont val="Open Sans"/>
        <family val="2"/>
      </rPr>
      <t xml:space="preserve">E.coli </t>
    </r>
    <r>
      <rPr>
        <sz val="11"/>
        <rFont val="Open Sans"/>
        <family val="2"/>
      </rPr>
      <t>infection</t>
    </r>
  </si>
  <si>
    <r>
      <t xml:space="preserve">Treatment - </t>
    </r>
    <r>
      <rPr>
        <i/>
        <sz val="11"/>
        <rFont val="Open Sans"/>
        <family val="2"/>
      </rPr>
      <t>E.coli</t>
    </r>
    <r>
      <rPr>
        <sz val="11"/>
        <rFont val="Open Sans"/>
        <family val="2"/>
      </rPr>
      <t xml:space="preserve"> infection</t>
    </r>
  </si>
  <si>
    <t>Biol Cq SD</t>
  </si>
  <si>
    <t>Details of sample collection, RNA extraction, cDNA synthesis and qPCR results for each species and experimental condition. Each physiological and experimental condition was represented by three biological replicates. The Cq values correspond to the mean of Cqs of the technical replicates for each biological sample. Cq: quantification cycle; Cq SD: Standard deviation of technical triplicates of Cq values. Biol Cq SD: Standard deviation of biological triplicates of Cq values. NE: Newly-emerged, FOR: Forager, N/A: Not Applicable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</si>
</sst>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
  </numFmts>
  <fonts count="10" x14ac:knownFonts="1">
    <font>
      <sz val="11"/>
      <color theme="1"/>
      <name val="Calibri"/>
      <family val="2"/>
      <scheme val="minor"/>
    </font>
    <font>
      <sz val="11"/>
      <name val="Open Sans"/>
      <family val="2"/>
    </font>
    <font>
      <b/>
      <sz val="11"/>
      <name val="Open Sans"/>
      <family val="2"/>
    </font>
    <font>
      <b/>
      <i/>
      <sz val="11"/>
      <name val="Open Sans"/>
    </font>
    <font>
      <i/>
      <sz val="11"/>
      <name val="Open Sans"/>
      <family val="2"/>
    </font>
    <font>
      <sz val="11"/>
      <name val="Calibri"/>
      <family val="2"/>
      <scheme val="minor"/>
    </font>
    <font>
      <sz val="11"/>
      <color rgb="FFFF0000"/>
      <name val="Calibri"/>
      <family val="2"/>
      <scheme val="minor"/>
    </font>
    <font>
      <sz val="11"/>
      <color rgb="FFFF0000"/>
      <name val="Open Sans"/>
      <family val="2"/>
    </font>
    <font>
      <sz val="11"/>
      <name val="Open Sans"/>
    </font>
    <font>
      <b/>
      <sz val="11"/>
      <name val="Open Sans"/>
    </font>
  </fonts>
  <fills count="3">
    <fill>
      <patternFill patternType="none"/>
    </fill>
    <fill>
      <patternFill patternType="gray125"/>
    </fill>
    <fill>
      <patternFill patternType="solid">
        <fgColor theme="0" tint="-0.249977111117893"/>
        <bgColor indexed="64"/>
      </patternFill>
    </fill>
  </fills>
  <borders count="21">
    <border>
      <left/>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medium">
        <color indexed="64"/>
      </top>
      <bottom/>
      <diagonal/>
    </border>
    <border>
      <left style="thin">
        <color indexed="64"/>
      </left>
      <right/>
      <top/>
      <bottom style="medium">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bottom/>
      <diagonal/>
    </border>
    <border>
      <left/>
      <right/>
      <top/>
      <bottom style="medium">
        <color indexed="64"/>
      </bottom>
      <diagonal/>
    </border>
    <border>
      <left/>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s>
  <cellStyleXfs count="1">
    <xf numFmtId="0" fontId="0" fillId="0" borderId="0"/>
  </cellStyleXfs>
  <cellXfs count="72">
    <xf numFmtId="0" fontId="0" fillId="0" borderId="0" xfId="0"/>
    <xf numFmtId="0" fontId="1" fillId="0" borderId="4" xfId="0" applyFont="1" applyBorder="1" applyAlignment="1">
      <alignment horizontal="center" vertical="center"/>
    </xf>
    <xf numFmtId="0" fontId="1" fillId="0" borderId="0" xfId="0" applyFont="1" applyAlignment="1">
      <alignment wrapText="1"/>
    </xf>
    <xf numFmtId="0" fontId="1" fillId="0" borderId="0" xfId="0" applyFont="1"/>
    <xf numFmtId="0" fontId="1" fillId="0" borderId="17" xfId="0" applyFont="1" applyBorder="1"/>
    <xf numFmtId="0" fontId="1" fillId="0" borderId="17" xfId="0" applyFont="1" applyBorder="1" applyAlignment="1">
      <alignment horizontal="center" vertical="center"/>
    </xf>
    <xf numFmtId="0" fontId="2" fillId="0" borderId="0" xfId="0" applyFont="1" applyAlignment="1">
      <alignment horizontal="center" vertical="center"/>
    </xf>
    <xf numFmtId="0" fontId="2" fillId="2" borderId="1" xfId="0" applyFont="1" applyFill="1" applyBorder="1" applyAlignment="1">
      <alignment horizontal="center" vertical="center" wrapText="1"/>
    </xf>
    <xf numFmtId="0" fontId="2" fillId="0" borderId="0" xfId="0" applyFont="1" applyAlignment="1">
      <alignment horizontal="center" vertical="center" wrapText="1"/>
    </xf>
    <xf numFmtId="165" fontId="1" fillId="0" borderId="8" xfId="0" applyNumberFormat="1" applyFont="1" applyBorder="1" applyAlignment="1">
      <alignment horizontal="center" vertical="center"/>
    </xf>
    <xf numFmtId="2" fontId="1" fillId="0" borderId="8" xfId="0" applyNumberFormat="1" applyFont="1" applyBorder="1" applyAlignment="1">
      <alignment horizontal="center" vertical="center"/>
    </xf>
    <xf numFmtId="0" fontId="1" fillId="0" borderId="0" xfId="0" applyFont="1" applyAlignment="1">
      <alignment horizontal="center" vertical="center"/>
    </xf>
    <xf numFmtId="165" fontId="1" fillId="0" borderId="4" xfId="0" applyNumberFormat="1" applyFont="1" applyBorder="1" applyAlignment="1">
      <alignment horizontal="center" vertical="center"/>
    </xf>
    <xf numFmtId="2" fontId="1" fillId="0" borderId="4" xfId="0" applyNumberFormat="1" applyFont="1" applyBorder="1" applyAlignment="1">
      <alignment horizontal="center" vertical="center"/>
    </xf>
    <xf numFmtId="165" fontId="1" fillId="0" borderId="4" xfId="0" applyNumberFormat="1" applyFont="1" applyBorder="1" applyAlignment="1">
      <alignment horizontal="center"/>
    </xf>
    <xf numFmtId="165" fontId="1" fillId="0" borderId="1" xfId="0" applyNumberFormat="1" applyFont="1" applyBorder="1" applyAlignment="1">
      <alignment horizontal="center"/>
    </xf>
    <xf numFmtId="2" fontId="1" fillId="0" borderId="1" xfId="0" applyNumberFormat="1" applyFont="1" applyBorder="1" applyAlignment="1">
      <alignment horizontal="center" vertical="center"/>
    </xf>
    <xf numFmtId="165" fontId="1" fillId="0" borderId="8" xfId="0" applyNumberFormat="1" applyFont="1" applyBorder="1" applyAlignment="1">
      <alignment horizontal="center"/>
    </xf>
    <xf numFmtId="0" fontId="5" fillId="0" borderId="0" xfId="0" applyFont="1"/>
    <xf numFmtId="0" fontId="7" fillId="0" borderId="0" xfId="0" applyFont="1" applyAlignment="1">
      <alignment wrapText="1"/>
    </xf>
    <xf numFmtId="0" fontId="7" fillId="0" borderId="17" xfId="0" applyFont="1" applyBorder="1"/>
    <xf numFmtId="0" fontId="6" fillId="0" borderId="0" xfId="0" applyFont="1"/>
    <xf numFmtId="0" fontId="7" fillId="0" borderId="0" xfId="0" applyFont="1"/>
    <xf numFmtId="0" fontId="1" fillId="0" borderId="4" xfId="0" applyFont="1" applyBorder="1" applyAlignment="1">
      <alignment horizontal="center" vertical="center"/>
    </xf>
    <xf numFmtId="0" fontId="1" fillId="0" borderId="1" xfId="0" applyFont="1" applyBorder="1" applyAlignment="1">
      <alignment horizontal="center" vertical="center"/>
    </xf>
    <xf numFmtId="0" fontId="1" fillId="0" borderId="8" xfId="0" applyFont="1" applyBorder="1" applyAlignment="1">
      <alignment horizontal="center" vertical="center"/>
    </xf>
    <xf numFmtId="0" fontId="1" fillId="0" borderId="7" xfId="0" applyFont="1" applyBorder="1" applyAlignment="1">
      <alignment horizontal="center" vertical="center"/>
    </xf>
    <xf numFmtId="0" fontId="1" fillId="0" borderId="5" xfId="0" applyFont="1" applyBorder="1" applyAlignment="1">
      <alignment horizontal="center" vertical="center"/>
    </xf>
    <xf numFmtId="0" fontId="1" fillId="0" borderId="8" xfId="0" applyFont="1" applyBorder="1" applyAlignment="1">
      <alignment horizontal="center" vertical="center" wrapText="1"/>
    </xf>
    <xf numFmtId="0" fontId="1" fillId="0" borderId="4" xfId="0" applyFont="1" applyBorder="1" applyAlignment="1">
      <alignment horizontal="center" vertical="center" wrapText="1"/>
    </xf>
    <xf numFmtId="0" fontId="1" fillId="0" borderId="1" xfId="0" applyFont="1" applyBorder="1" applyAlignment="1">
      <alignment horizontal="center" vertical="center" wrapText="1"/>
    </xf>
    <xf numFmtId="0" fontId="1" fillId="0" borderId="2" xfId="0" applyFont="1" applyBorder="1" applyAlignment="1">
      <alignment horizontal="center" vertical="center"/>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4" fillId="0" borderId="9" xfId="0" applyFont="1" applyBorder="1" applyAlignment="1">
      <alignment horizontal="center" vertical="center"/>
    </xf>
    <xf numFmtId="0" fontId="4" fillId="0" borderId="6" xfId="0" applyFont="1" applyBorder="1" applyAlignment="1">
      <alignment horizontal="center" vertical="center"/>
    </xf>
    <xf numFmtId="0" fontId="4" fillId="0" borderId="3" xfId="0" applyFont="1" applyBorder="1" applyAlignment="1">
      <alignment horizontal="center" vertical="center"/>
    </xf>
    <xf numFmtId="0" fontId="1" fillId="0" borderId="4" xfId="0" applyFont="1" applyBorder="1" applyAlignment="1">
      <alignment horizontal="center"/>
    </xf>
    <xf numFmtId="0" fontId="1" fillId="0" borderId="4" xfId="0" applyFont="1" applyBorder="1" applyAlignment="1">
      <alignment horizontal="center" wrapText="1"/>
    </xf>
    <xf numFmtId="0" fontId="2" fillId="2" borderId="16" xfId="0" applyFont="1" applyFill="1" applyBorder="1" applyAlignment="1">
      <alignment horizontal="center" vertical="center"/>
    </xf>
    <xf numFmtId="0" fontId="2" fillId="2" borderId="0" xfId="0" applyFont="1" applyFill="1" applyAlignment="1">
      <alignment horizontal="center" vertical="center"/>
    </xf>
    <xf numFmtId="0" fontId="2" fillId="2" borderId="6" xfId="0" applyFont="1" applyFill="1" applyBorder="1" applyAlignment="1">
      <alignment horizontal="center" vertical="center"/>
    </xf>
    <xf numFmtId="0" fontId="2" fillId="2" borderId="14" xfId="0" applyFont="1" applyFill="1" applyBorder="1" applyAlignment="1">
      <alignment horizontal="center" vertical="center"/>
    </xf>
    <xf numFmtId="0" fontId="2" fillId="2" borderId="15" xfId="0" applyFont="1" applyFill="1" applyBorder="1" applyAlignment="1">
      <alignment horizontal="center" vertical="center"/>
    </xf>
    <xf numFmtId="0" fontId="2" fillId="2" borderId="13" xfId="0" applyFont="1" applyFill="1" applyBorder="1" applyAlignment="1">
      <alignment horizontal="center" vertical="center"/>
    </xf>
    <xf numFmtId="0" fontId="3" fillId="2" borderId="12" xfId="0" applyFont="1" applyFill="1" applyBorder="1" applyAlignment="1">
      <alignment horizontal="center" vertical="center"/>
    </xf>
    <xf numFmtId="0" fontId="3" fillId="2" borderId="18" xfId="0" applyFont="1" applyFill="1" applyBorder="1" applyAlignment="1">
      <alignment horizontal="center" vertical="center"/>
    </xf>
    <xf numFmtId="0" fontId="3" fillId="2" borderId="11" xfId="0" applyFont="1" applyFill="1" applyBorder="1" applyAlignment="1">
      <alignment horizontal="center" vertical="center"/>
    </xf>
    <xf numFmtId="0" fontId="2" fillId="2" borderId="19" xfId="0" applyFont="1" applyFill="1" applyBorder="1" applyAlignment="1">
      <alignment horizontal="center" vertical="center"/>
    </xf>
    <xf numFmtId="0" fontId="2" fillId="2" borderId="20" xfId="0" applyFont="1" applyFill="1" applyBorder="1" applyAlignment="1">
      <alignment horizontal="center" vertical="center"/>
    </xf>
    <xf numFmtId="0" fontId="2" fillId="2" borderId="9" xfId="0" applyFont="1" applyFill="1" applyBorder="1" applyAlignment="1">
      <alignment horizontal="center" vertical="center"/>
    </xf>
    <xf numFmtId="0" fontId="3" fillId="2" borderId="4" xfId="0" applyFont="1" applyFill="1" applyBorder="1" applyAlignment="1">
      <alignment horizontal="center" vertical="center"/>
    </xf>
    <xf numFmtId="0" fontId="2" fillId="2" borderId="10" xfId="0" applyFont="1" applyFill="1" applyBorder="1" applyAlignment="1">
      <alignment horizontal="center" vertical="center"/>
    </xf>
    <xf numFmtId="0" fontId="2" fillId="2" borderId="5"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8" fillId="0" borderId="0" xfId="0" applyFont="1" applyAlignment="1">
      <alignment horizontal="center" wrapText="1"/>
    </xf>
    <xf numFmtId="0" fontId="9" fillId="2" borderId="1" xfId="0" applyFont="1" applyFill="1" applyBorder="1" applyAlignment="1">
      <alignment horizontal="center" vertical="center" wrapText="1"/>
    </xf>
    <xf numFmtId="0" fontId="8" fillId="0" borderId="8" xfId="0" applyFont="1" applyBorder="1" applyAlignment="1">
      <alignment horizontal="center" vertical="center"/>
    </xf>
    <xf numFmtId="0" fontId="8" fillId="0" borderId="8" xfId="0" applyFont="1" applyBorder="1" applyAlignment="1">
      <alignment horizontal="center" vertical="center"/>
    </xf>
    <xf numFmtId="0" fontId="8" fillId="0" borderId="4" xfId="0" applyFont="1" applyBorder="1" applyAlignment="1">
      <alignment horizontal="center" vertical="center"/>
    </xf>
    <xf numFmtId="0" fontId="8" fillId="0" borderId="4" xfId="0" applyFont="1" applyBorder="1" applyAlignment="1">
      <alignment horizontal="center" vertical="center"/>
    </xf>
    <xf numFmtId="0" fontId="8" fillId="0" borderId="4" xfId="0" applyFont="1" applyBorder="1" applyAlignment="1">
      <alignment horizontal="center"/>
    </xf>
    <xf numFmtId="164" fontId="8" fillId="0" borderId="4" xfId="0" applyNumberFormat="1" applyFont="1" applyBorder="1" applyAlignment="1">
      <alignment horizontal="center"/>
    </xf>
    <xf numFmtId="0" fontId="8" fillId="0" borderId="1" xfId="0" applyFont="1" applyBorder="1" applyAlignment="1">
      <alignment horizontal="center"/>
    </xf>
    <xf numFmtId="0" fontId="8" fillId="0" borderId="1" xfId="0" applyFont="1" applyBorder="1" applyAlignment="1">
      <alignment horizontal="center" vertical="center"/>
    </xf>
    <xf numFmtId="164" fontId="8" fillId="0" borderId="1" xfId="0" applyNumberFormat="1" applyFont="1" applyBorder="1" applyAlignment="1">
      <alignment horizontal="center"/>
    </xf>
    <xf numFmtId="0" fontId="8" fillId="0" borderId="8" xfId="0" applyFont="1" applyBorder="1" applyAlignment="1">
      <alignment horizontal="center"/>
    </xf>
    <xf numFmtId="164" fontId="8" fillId="0" borderId="8" xfId="0" applyNumberFormat="1" applyFont="1" applyBorder="1" applyAlignment="1">
      <alignment horizontal="center"/>
    </xf>
    <xf numFmtId="0" fontId="8" fillId="0" borderId="8" xfId="0" applyFont="1" applyBorder="1"/>
    <xf numFmtId="0" fontId="8" fillId="0" borderId="4"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128"/>
  <sheetViews>
    <sheetView tabSelected="1" zoomScale="55" zoomScaleNormal="55" workbookViewId="0">
      <selection activeCell="AF18" sqref="AF18"/>
    </sheetView>
  </sheetViews>
  <sheetFormatPr defaultColWidth="9.109375" defaultRowHeight="13.8" x14ac:dyDescent="0.25"/>
  <cols>
    <col min="1" max="1" width="18.88671875" style="3" bestFit="1" customWidth="1"/>
    <col min="2" max="2" width="15.109375" style="3" customWidth="1"/>
    <col min="3" max="3" width="9.109375" style="3"/>
    <col min="4" max="4" width="15.88671875" style="3" customWidth="1"/>
    <col min="5" max="5" width="19.44140625" style="11" customWidth="1"/>
    <col min="6" max="7" width="13.6640625" style="11" customWidth="1"/>
    <col min="8" max="8" width="13.33203125" style="3" customWidth="1"/>
    <col min="9" max="9" width="15.88671875" style="3" customWidth="1"/>
    <col min="10" max="10" width="12" style="3" bestFit="1" customWidth="1"/>
    <col min="11" max="15" width="9.109375" style="3"/>
    <col min="16" max="16" width="9.109375" style="22"/>
    <col min="17" max="18" width="9.109375" style="3"/>
    <col min="19" max="19" width="9.109375" style="22"/>
    <col min="20" max="21" width="9.109375" style="3"/>
    <col min="22" max="22" width="9.109375" style="22"/>
    <col min="23" max="24" width="9.109375" style="3"/>
    <col min="25" max="25" width="9.109375" style="22"/>
    <col min="26" max="27" width="9.109375" style="3"/>
    <col min="28" max="28" width="9.109375" style="22"/>
    <col min="29" max="16384" width="9.109375" style="3"/>
  </cols>
  <sheetData>
    <row r="1" spans="1:28" ht="51.75" customHeight="1" x14ac:dyDescent="0.25">
      <c r="A1" s="57" t="s">
        <v>48</v>
      </c>
      <c r="B1" s="57"/>
      <c r="C1" s="57"/>
      <c r="D1" s="57"/>
      <c r="E1" s="57"/>
      <c r="F1" s="57"/>
      <c r="G1" s="57"/>
      <c r="H1" s="57"/>
      <c r="I1" s="57"/>
      <c r="J1" s="2"/>
      <c r="K1" s="2"/>
      <c r="L1" s="2"/>
      <c r="M1" s="2"/>
      <c r="N1" s="2"/>
      <c r="O1" s="2"/>
      <c r="P1" s="19"/>
    </row>
    <row r="2" spans="1:28" ht="14.4" thickBot="1" x14ac:dyDescent="0.3">
      <c r="A2" s="4"/>
      <c r="B2" s="4"/>
      <c r="C2" s="4"/>
      <c r="D2" s="4"/>
      <c r="E2" s="5"/>
      <c r="F2" s="5"/>
      <c r="G2" s="5"/>
      <c r="H2" s="4"/>
      <c r="I2" s="4"/>
      <c r="J2" s="4"/>
      <c r="K2" s="4"/>
      <c r="L2" s="4"/>
      <c r="M2" s="4"/>
      <c r="N2" s="4"/>
      <c r="O2" s="4"/>
      <c r="P2" s="20"/>
      <c r="Q2" s="4"/>
      <c r="R2" s="4"/>
      <c r="S2" s="20"/>
      <c r="T2" s="4"/>
      <c r="U2" s="4"/>
      <c r="V2" s="20"/>
      <c r="W2" s="4"/>
      <c r="X2" s="4"/>
      <c r="Y2" s="20"/>
      <c r="Z2" s="4"/>
      <c r="AA2" s="4"/>
      <c r="AB2" s="20"/>
    </row>
    <row r="3" spans="1:28" s="6" customFormat="1" x14ac:dyDescent="0.3">
      <c r="A3" s="39" t="s">
        <v>33</v>
      </c>
      <c r="B3" s="53" t="s">
        <v>32</v>
      </c>
      <c r="C3" s="53" t="s">
        <v>31</v>
      </c>
      <c r="D3" s="55" t="s">
        <v>30</v>
      </c>
      <c r="E3" s="39" t="s">
        <v>29</v>
      </c>
      <c r="F3" s="40"/>
      <c r="G3" s="40"/>
      <c r="H3" s="41"/>
      <c r="I3" s="39" t="s">
        <v>28</v>
      </c>
      <c r="J3" s="41"/>
      <c r="K3" s="48" t="s">
        <v>41</v>
      </c>
      <c r="L3" s="49"/>
      <c r="M3" s="49"/>
      <c r="N3" s="49"/>
      <c r="O3" s="49"/>
      <c r="P3" s="49"/>
      <c r="Q3" s="49"/>
      <c r="R3" s="49"/>
      <c r="S3" s="49"/>
      <c r="T3" s="49"/>
      <c r="U3" s="49"/>
      <c r="V3" s="49"/>
      <c r="W3" s="49"/>
      <c r="X3" s="49"/>
      <c r="Y3" s="49"/>
      <c r="Z3" s="49"/>
      <c r="AA3" s="49"/>
      <c r="AB3" s="50"/>
    </row>
    <row r="4" spans="1:28" s="6" customFormat="1" ht="16.5" customHeight="1" x14ac:dyDescent="0.3">
      <c r="A4" s="39"/>
      <c r="B4" s="53"/>
      <c r="C4" s="53"/>
      <c r="D4" s="55"/>
      <c r="E4" s="42"/>
      <c r="F4" s="43"/>
      <c r="G4" s="43"/>
      <c r="H4" s="44"/>
      <c r="I4" s="42"/>
      <c r="J4" s="44"/>
      <c r="K4" s="45" t="s">
        <v>34</v>
      </c>
      <c r="L4" s="46"/>
      <c r="M4" s="47"/>
      <c r="N4" s="45" t="s">
        <v>39</v>
      </c>
      <c r="O4" s="46"/>
      <c r="P4" s="47"/>
      <c r="Q4" s="45" t="s">
        <v>35</v>
      </c>
      <c r="R4" s="46"/>
      <c r="S4" s="47"/>
      <c r="T4" s="45" t="s">
        <v>36</v>
      </c>
      <c r="U4" s="46"/>
      <c r="V4" s="47"/>
      <c r="W4" s="45" t="s">
        <v>37</v>
      </c>
      <c r="X4" s="46"/>
      <c r="Y4" s="47"/>
      <c r="Z4" s="51" t="s">
        <v>38</v>
      </c>
      <c r="AA4" s="51"/>
      <c r="AB4" s="51"/>
    </row>
    <row r="5" spans="1:28" s="8" customFormat="1" ht="52.5" customHeight="1" thickBot="1" x14ac:dyDescent="0.35">
      <c r="A5" s="52"/>
      <c r="B5" s="54"/>
      <c r="C5" s="54"/>
      <c r="D5" s="56"/>
      <c r="E5" s="7" t="s">
        <v>27</v>
      </c>
      <c r="F5" s="7" t="s">
        <v>26</v>
      </c>
      <c r="G5" s="7" t="s">
        <v>25</v>
      </c>
      <c r="H5" s="7" t="s">
        <v>24</v>
      </c>
      <c r="I5" s="7" t="s">
        <v>23</v>
      </c>
      <c r="J5" s="7" t="s">
        <v>22</v>
      </c>
      <c r="K5" s="58" t="s">
        <v>42</v>
      </c>
      <c r="L5" s="58" t="s">
        <v>43</v>
      </c>
      <c r="M5" s="58" t="s">
        <v>47</v>
      </c>
      <c r="N5" s="58" t="s">
        <v>42</v>
      </c>
      <c r="O5" s="58" t="s">
        <v>43</v>
      </c>
      <c r="P5" s="58" t="s">
        <v>47</v>
      </c>
      <c r="Q5" s="58" t="s">
        <v>42</v>
      </c>
      <c r="R5" s="58" t="s">
        <v>43</v>
      </c>
      <c r="S5" s="58" t="s">
        <v>47</v>
      </c>
      <c r="T5" s="58" t="s">
        <v>42</v>
      </c>
      <c r="U5" s="58" t="s">
        <v>43</v>
      </c>
      <c r="V5" s="58" t="s">
        <v>47</v>
      </c>
      <c r="W5" s="58" t="s">
        <v>42</v>
      </c>
      <c r="X5" s="58" t="s">
        <v>43</v>
      </c>
      <c r="Y5" s="58" t="s">
        <v>47</v>
      </c>
      <c r="Z5" s="58" t="s">
        <v>42</v>
      </c>
      <c r="AA5" s="58" t="s">
        <v>43</v>
      </c>
      <c r="AB5" s="58" t="s">
        <v>47</v>
      </c>
    </row>
    <row r="6" spans="1:28" s="11" customFormat="1" x14ac:dyDescent="0.3">
      <c r="A6" s="34" t="s">
        <v>21</v>
      </c>
      <c r="B6" s="32" t="s">
        <v>15</v>
      </c>
      <c r="C6" s="27" t="s">
        <v>44</v>
      </c>
      <c r="D6" s="23">
        <v>1</v>
      </c>
      <c r="E6" s="9">
        <v>1378.2</v>
      </c>
      <c r="F6" s="10">
        <v>1.74</v>
      </c>
      <c r="G6" s="10">
        <v>0.55000000000000004</v>
      </c>
      <c r="H6" s="27" t="s">
        <v>1</v>
      </c>
      <c r="I6" s="27" t="s">
        <v>18</v>
      </c>
      <c r="J6" s="27">
        <v>3</v>
      </c>
      <c r="K6" s="59">
        <v>14.833</v>
      </c>
      <c r="L6" s="59">
        <v>7.4999999999999997E-2</v>
      </c>
      <c r="M6" s="60">
        <f>AVEDEV(K6:K8)</f>
        <v>0.44133333333333385</v>
      </c>
      <c r="N6" s="59">
        <v>18.222999999999999</v>
      </c>
      <c r="O6" s="59">
        <v>7.4999999999999997E-2</v>
      </c>
      <c r="P6" s="60">
        <f>AVEDEV(N6:N8)</f>
        <v>0.47755555555555657</v>
      </c>
      <c r="Q6" s="59">
        <v>18.628</v>
      </c>
      <c r="R6" s="59">
        <v>0.123</v>
      </c>
      <c r="S6" s="60">
        <f>AVEDEV(Q6:Q8)</f>
        <v>0.28800000000000026</v>
      </c>
      <c r="T6" s="59">
        <v>17.32</v>
      </c>
      <c r="U6" s="59">
        <v>8.4000000000000005E-2</v>
      </c>
      <c r="V6" s="60">
        <f>AVEDEV(T6:T8)</f>
        <v>0.11355555555555578</v>
      </c>
      <c r="W6" s="59">
        <v>17.672000000000001</v>
      </c>
      <c r="X6" s="59">
        <v>0.05</v>
      </c>
      <c r="Y6" s="60">
        <f>AVEDEV(W6:W8)</f>
        <v>0.1368888888888892</v>
      </c>
      <c r="Z6" s="59">
        <v>20.983000000000001</v>
      </c>
      <c r="AA6" s="59">
        <v>1.7000000000000001E-2</v>
      </c>
      <c r="AB6" s="60">
        <f>AVEDEV(Z6:Z8)</f>
        <v>0.30711111111111106</v>
      </c>
    </row>
    <row r="7" spans="1:28" s="11" customFormat="1" x14ac:dyDescent="0.3">
      <c r="A7" s="35"/>
      <c r="B7" s="32"/>
      <c r="C7" s="27"/>
      <c r="D7" s="23"/>
      <c r="E7" s="12">
        <v>3137.7</v>
      </c>
      <c r="F7" s="13">
        <v>1.7</v>
      </c>
      <c r="G7" s="13">
        <v>1.28</v>
      </c>
      <c r="H7" s="27"/>
      <c r="I7" s="27"/>
      <c r="J7" s="27"/>
      <c r="K7" s="61">
        <v>14.016999999999999</v>
      </c>
      <c r="L7" s="61">
        <v>0.14399999999999999</v>
      </c>
      <c r="M7" s="62"/>
      <c r="N7" s="61">
        <v>17.545999999999999</v>
      </c>
      <c r="O7" s="61">
        <v>0.10100000000000001</v>
      </c>
      <c r="P7" s="62"/>
      <c r="Q7" s="61">
        <v>18.039000000000001</v>
      </c>
      <c r="R7" s="61">
        <v>4.2999999999999997E-2</v>
      </c>
      <c r="S7" s="62"/>
      <c r="T7" s="61">
        <v>17.241</v>
      </c>
      <c r="U7" s="61">
        <v>2.4E-2</v>
      </c>
      <c r="V7" s="62"/>
      <c r="W7" s="61">
        <v>17.440000000000001</v>
      </c>
      <c r="X7" s="61">
        <v>0.04</v>
      </c>
      <c r="Y7" s="62"/>
      <c r="Z7" s="61">
        <v>20.847000000000001</v>
      </c>
      <c r="AA7" s="61">
        <v>5.3999999999999999E-2</v>
      </c>
      <c r="AB7" s="62"/>
    </row>
    <row r="8" spans="1:28" s="11" customFormat="1" x14ac:dyDescent="0.3">
      <c r="A8" s="35"/>
      <c r="B8" s="28"/>
      <c r="C8" s="25"/>
      <c r="D8" s="23"/>
      <c r="E8" s="12">
        <v>1133.4000000000001</v>
      </c>
      <c r="F8" s="13">
        <v>1.79</v>
      </c>
      <c r="G8" s="13">
        <v>0.54</v>
      </c>
      <c r="H8" s="25"/>
      <c r="I8" s="25"/>
      <c r="J8" s="25"/>
      <c r="K8" s="61">
        <v>13.663</v>
      </c>
      <c r="L8" s="61">
        <v>0.124</v>
      </c>
      <c r="M8" s="62"/>
      <c r="N8" s="61">
        <v>16.809999999999999</v>
      </c>
      <c r="O8" s="61">
        <v>4.3999999999999997E-2</v>
      </c>
      <c r="P8" s="62"/>
      <c r="Q8" s="61">
        <v>17.920999999999999</v>
      </c>
      <c r="R8" s="61">
        <v>3.1E-2</v>
      </c>
      <c r="S8" s="62"/>
      <c r="T8" s="61">
        <v>17.024999999999999</v>
      </c>
      <c r="U8" s="61">
        <v>6.0999999999999999E-2</v>
      </c>
      <c r="V8" s="62"/>
      <c r="W8" s="61">
        <v>17.288</v>
      </c>
      <c r="X8" s="61">
        <v>5.8000000000000003E-2</v>
      </c>
      <c r="Y8" s="62"/>
      <c r="Z8" s="61">
        <v>20.224</v>
      </c>
      <c r="AA8" s="61">
        <v>4.1000000000000002E-2</v>
      </c>
      <c r="AB8" s="62"/>
    </row>
    <row r="9" spans="1:28" s="11" customFormat="1" x14ac:dyDescent="0.3">
      <c r="A9" s="35"/>
      <c r="B9" s="33" t="s">
        <v>40</v>
      </c>
      <c r="C9" s="27" t="s">
        <v>44</v>
      </c>
      <c r="D9" s="23">
        <v>1</v>
      </c>
      <c r="E9" s="12">
        <v>2005.7</v>
      </c>
      <c r="F9" s="13">
        <v>1.87</v>
      </c>
      <c r="G9" s="13">
        <v>0.76</v>
      </c>
      <c r="H9" s="26" t="s">
        <v>1</v>
      </c>
      <c r="I9" s="26" t="s">
        <v>18</v>
      </c>
      <c r="J9" s="26">
        <v>3</v>
      </c>
      <c r="K9" s="61">
        <v>14.537000000000001</v>
      </c>
      <c r="L9" s="61">
        <v>0.184</v>
      </c>
      <c r="M9" s="62">
        <f>AVEDEV(K9:K11)</f>
        <v>4.3333333333332412E-2</v>
      </c>
      <c r="N9" s="61">
        <v>18.030999999999999</v>
      </c>
      <c r="O9" s="61">
        <v>8.5000000000000006E-2</v>
      </c>
      <c r="P9" s="62">
        <f>AVEDEV(N9:N11)</f>
        <v>3.044444444444494E-2</v>
      </c>
      <c r="Q9" s="61">
        <v>18.678999999999998</v>
      </c>
      <c r="R9" s="61">
        <v>0.224</v>
      </c>
      <c r="S9" s="62">
        <f>AVEDEV(Q9:Q11)</f>
        <v>0.21466666666666612</v>
      </c>
      <c r="T9" s="61">
        <v>17.812000000000001</v>
      </c>
      <c r="U9" s="61">
        <v>0.20699999999999999</v>
      </c>
      <c r="V9" s="62">
        <f>AVEDEV(T9:T11)</f>
        <v>0.30377777777777837</v>
      </c>
      <c r="W9" s="61">
        <v>18.038</v>
      </c>
      <c r="X9" s="61">
        <v>0.27900000000000003</v>
      </c>
      <c r="Y9" s="62">
        <f>AVEDEV(W9:W11)</f>
        <v>0.20155555555555557</v>
      </c>
      <c r="Z9" s="61">
        <v>20.635000000000002</v>
      </c>
      <c r="AA9" s="61">
        <v>0.251</v>
      </c>
      <c r="AB9" s="62">
        <f>AVEDEV(Z9:Z11)</f>
        <v>0.11422222222222327</v>
      </c>
    </row>
    <row r="10" spans="1:28" s="11" customFormat="1" x14ac:dyDescent="0.3">
      <c r="A10" s="35"/>
      <c r="B10" s="32"/>
      <c r="C10" s="27"/>
      <c r="D10" s="23"/>
      <c r="E10" s="12">
        <v>1767.1</v>
      </c>
      <c r="F10" s="13">
        <v>1.84</v>
      </c>
      <c r="G10" s="13">
        <v>0.72</v>
      </c>
      <c r="H10" s="27"/>
      <c r="I10" s="27"/>
      <c r="J10" s="27"/>
      <c r="K10" s="61">
        <v>14.648</v>
      </c>
      <c r="L10" s="61">
        <v>4.3999999999999997E-2</v>
      </c>
      <c r="M10" s="62"/>
      <c r="N10" s="61">
        <v>18.097999999999999</v>
      </c>
      <c r="O10" s="61">
        <v>9.6000000000000002E-2</v>
      </c>
      <c r="P10" s="62"/>
      <c r="Q10" s="61">
        <v>18.463000000000001</v>
      </c>
      <c r="R10" s="61">
        <v>3.6999999999999998E-2</v>
      </c>
      <c r="S10" s="62"/>
      <c r="T10" s="61">
        <v>17.783000000000001</v>
      </c>
      <c r="U10" s="61">
        <v>3.7999999999999999E-2</v>
      </c>
      <c r="V10" s="62"/>
      <c r="W10" s="61">
        <v>17.721</v>
      </c>
      <c r="X10" s="61">
        <v>2.4E-2</v>
      </c>
      <c r="Y10" s="62"/>
      <c r="Z10" s="61">
        <v>20.471</v>
      </c>
      <c r="AA10" s="61">
        <v>1.2E-2</v>
      </c>
      <c r="AB10" s="62"/>
    </row>
    <row r="11" spans="1:28" s="11" customFormat="1" x14ac:dyDescent="0.3">
      <c r="A11" s="35"/>
      <c r="B11" s="28"/>
      <c r="C11" s="25"/>
      <c r="D11" s="23"/>
      <c r="E11" s="12">
        <v>1795.4</v>
      </c>
      <c r="F11" s="13">
        <v>1.94</v>
      </c>
      <c r="G11" s="13">
        <v>0.8</v>
      </c>
      <c r="H11" s="25"/>
      <c r="I11" s="25"/>
      <c r="J11" s="25"/>
      <c r="K11" s="61">
        <v>14.621</v>
      </c>
      <c r="L11" s="61">
        <v>3.3000000000000002E-2</v>
      </c>
      <c r="M11" s="62"/>
      <c r="N11" s="61">
        <v>18.100999999999999</v>
      </c>
      <c r="O11" s="61">
        <v>7.9000000000000001E-2</v>
      </c>
      <c r="P11" s="62"/>
      <c r="Q11" s="61">
        <v>18.088000000000001</v>
      </c>
      <c r="R11" s="61">
        <v>3.5000000000000003E-2</v>
      </c>
      <c r="S11" s="62"/>
      <c r="T11" s="61">
        <v>17.114000000000001</v>
      </c>
      <c r="U11" s="61">
        <v>3.4000000000000002E-2</v>
      </c>
      <c r="V11" s="62"/>
      <c r="W11" s="61">
        <v>17.448</v>
      </c>
      <c r="X11" s="61">
        <v>5.3999999999999999E-2</v>
      </c>
      <c r="Y11" s="62"/>
      <c r="Z11" s="61">
        <v>20.295999999999999</v>
      </c>
      <c r="AA11" s="61">
        <v>7.0000000000000007E-2</v>
      </c>
      <c r="AB11" s="62"/>
    </row>
    <row r="12" spans="1:28" s="11" customFormat="1" x14ac:dyDescent="0.3">
      <c r="A12" s="35"/>
      <c r="B12" s="33" t="s">
        <v>14</v>
      </c>
      <c r="C12" s="27" t="s">
        <v>44</v>
      </c>
      <c r="D12" s="23">
        <v>1</v>
      </c>
      <c r="E12" s="12">
        <v>1277</v>
      </c>
      <c r="F12" s="13">
        <v>1.92</v>
      </c>
      <c r="G12" s="13">
        <v>0.48</v>
      </c>
      <c r="H12" s="26" t="s">
        <v>1</v>
      </c>
      <c r="I12" s="26" t="s">
        <v>18</v>
      </c>
      <c r="J12" s="26">
        <v>3</v>
      </c>
      <c r="K12" s="61">
        <v>16.800999999999998</v>
      </c>
      <c r="L12" s="61">
        <v>3.4000000000000002E-2</v>
      </c>
      <c r="M12" s="62">
        <f t="shared" ref="M12" si="0">AVEDEV(K12:K14)</f>
        <v>0.77577777777777734</v>
      </c>
      <c r="N12" s="61">
        <v>18.010999999999999</v>
      </c>
      <c r="O12" s="61">
        <v>5.0999999999999997E-2</v>
      </c>
      <c r="P12" s="62">
        <f t="shared" ref="P12" si="1">AVEDEV(N12:N14)</f>
        <v>0.86088888888888937</v>
      </c>
      <c r="Q12" s="61">
        <v>19.588000000000001</v>
      </c>
      <c r="R12" s="61">
        <v>1.4E-2</v>
      </c>
      <c r="S12" s="62">
        <f t="shared" ref="S12" si="2">AVEDEV(Q12:Q14)</f>
        <v>0.45733333333333209</v>
      </c>
      <c r="T12" s="61">
        <v>18.477</v>
      </c>
      <c r="U12" s="61">
        <v>7.0000000000000001E-3</v>
      </c>
      <c r="V12" s="62">
        <f t="shared" ref="V12" si="3">AVEDEV(T12:T14)</f>
        <v>0.22488888888888781</v>
      </c>
      <c r="W12" s="61">
        <v>18.962</v>
      </c>
      <c r="X12" s="61">
        <v>1.9E-2</v>
      </c>
      <c r="Y12" s="62">
        <f t="shared" ref="Y12" si="4">AVEDEV(W12:W14)</f>
        <v>0.35266666666666779</v>
      </c>
      <c r="Z12" s="61">
        <v>21.832999999999998</v>
      </c>
      <c r="AA12" s="61">
        <v>5.0999999999999997E-2</v>
      </c>
      <c r="AB12" s="62">
        <f t="shared" ref="AB12" si="5">AVEDEV(Z12:Z14)</f>
        <v>0.56088888888888866</v>
      </c>
    </row>
    <row r="13" spans="1:28" s="11" customFormat="1" x14ac:dyDescent="0.3">
      <c r="A13" s="35"/>
      <c r="B13" s="32"/>
      <c r="C13" s="27"/>
      <c r="D13" s="23"/>
      <c r="E13" s="12">
        <v>1591</v>
      </c>
      <c r="F13" s="13">
        <v>1.85</v>
      </c>
      <c r="G13" s="13">
        <v>0.7</v>
      </c>
      <c r="H13" s="27"/>
      <c r="I13" s="27"/>
      <c r="J13" s="27"/>
      <c r="K13" s="61">
        <v>17.873999999999999</v>
      </c>
      <c r="L13" s="61">
        <v>1.4999999999999999E-2</v>
      </c>
      <c r="M13" s="62"/>
      <c r="N13" s="61">
        <v>19.184999999999999</v>
      </c>
      <c r="O13" s="61">
        <v>5.1999999999999998E-2</v>
      </c>
      <c r="P13" s="62"/>
      <c r="Q13" s="61">
        <v>20.405999999999999</v>
      </c>
      <c r="R13" s="61">
        <v>0.09</v>
      </c>
      <c r="S13" s="62"/>
      <c r="T13" s="61">
        <v>18.695</v>
      </c>
      <c r="U13" s="61">
        <v>3.5999999999999997E-2</v>
      </c>
      <c r="V13" s="62"/>
      <c r="W13" s="61">
        <v>19.574000000000002</v>
      </c>
      <c r="X13" s="61">
        <v>6.9000000000000006E-2</v>
      </c>
      <c r="Y13" s="62"/>
      <c r="Z13" s="61">
        <v>22.745999999999999</v>
      </c>
      <c r="AA13" s="61">
        <v>5.8999999999999997E-2</v>
      </c>
      <c r="AB13" s="62"/>
    </row>
    <row r="14" spans="1:28" s="11" customFormat="1" x14ac:dyDescent="0.3">
      <c r="A14" s="35"/>
      <c r="B14" s="28"/>
      <c r="C14" s="25"/>
      <c r="D14" s="23"/>
      <c r="E14" s="12">
        <v>1702.9</v>
      </c>
      <c r="F14" s="13">
        <v>1.95</v>
      </c>
      <c r="G14" s="13">
        <v>1.06</v>
      </c>
      <c r="H14" s="25"/>
      <c r="I14" s="25"/>
      <c r="J14" s="25"/>
      <c r="K14" s="61">
        <v>19.082999999999998</v>
      </c>
      <c r="L14" s="61">
        <v>0.159</v>
      </c>
      <c r="M14" s="62"/>
      <c r="N14" s="61">
        <v>20.535</v>
      </c>
      <c r="O14" s="61">
        <v>6.9000000000000006E-2</v>
      </c>
      <c r="P14" s="62"/>
      <c r="Q14" s="61">
        <v>20.827999999999999</v>
      </c>
      <c r="R14" s="61">
        <v>7.0000000000000001E-3</v>
      </c>
      <c r="S14" s="62"/>
      <c r="T14" s="61">
        <v>19.091999999999999</v>
      </c>
      <c r="U14" s="61">
        <v>4.1000000000000002E-2</v>
      </c>
      <c r="V14" s="62"/>
      <c r="W14" s="61">
        <v>19.937000000000001</v>
      </c>
      <c r="X14" s="61">
        <v>3.6999999999999998E-2</v>
      </c>
      <c r="Y14" s="62"/>
      <c r="Z14" s="61">
        <v>23.443999999999999</v>
      </c>
      <c r="AA14" s="61">
        <v>6.9000000000000006E-2</v>
      </c>
      <c r="AB14" s="62"/>
    </row>
    <row r="15" spans="1:28" s="11" customFormat="1" x14ac:dyDescent="0.3">
      <c r="A15" s="35"/>
      <c r="B15" s="33" t="s">
        <v>13</v>
      </c>
      <c r="C15" s="27" t="s">
        <v>44</v>
      </c>
      <c r="D15" s="23">
        <v>1</v>
      </c>
      <c r="E15" s="12">
        <v>436.7</v>
      </c>
      <c r="F15" s="13">
        <v>1.82</v>
      </c>
      <c r="G15" s="13">
        <v>1.27</v>
      </c>
      <c r="H15" s="26" t="s">
        <v>1</v>
      </c>
      <c r="I15" s="26" t="s">
        <v>18</v>
      </c>
      <c r="J15" s="26">
        <v>3</v>
      </c>
      <c r="K15" s="61">
        <v>16.305</v>
      </c>
      <c r="L15" s="61">
        <v>0.126</v>
      </c>
      <c r="M15" s="62">
        <f t="shared" ref="M15" si="6">AVEDEV(K15:K17)</f>
        <v>0.44911111111111285</v>
      </c>
      <c r="N15" s="61">
        <v>16.401</v>
      </c>
      <c r="O15" s="61">
        <v>2.8000000000000001E-2</v>
      </c>
      <c r="P15" s="62">
        <f t="shared" ref="P15" si="7">AVEDEV(N15:N17)</f>
        <v>0.28577777777777769</v>
      </c>
      <c r="Q15" s="61">
        <v>19.692</v>
      </c>
      <c r="R15" s="61">
        <v>0.06</v>
      </c>
      <c r="S15" s="62">
        <f t="shared" ref="S15" si="8">AVEDEV(Q15:Q17)</f>
        <v>0.32822222222222192</v>
      </c>
      <c r="T15" s="61">
        <v>18.324000000000002</v>
      </c>
      <c r="U15" s="61">
        <v>4.2000000000000003E-2</v>
      </c>
      <c r="V15" s="62">
        <f t="shared" ref="V15" si="9">AVEDEV(T15:T17)</f>
        <v>0.35733333333333422</v>
      </c>
      <c r="W15" s="61">
        <v>18.934000000000001</v>
      </c>
      <c r="X15" s="61">
        <v>8.0000000000000002E-3</v>
      </c>
      <c r="Y15" s="62">
        <f t="shared" ref="Y15" si="10">AVEDEV(W15:W17)</f>
        <v>0.38200000000000028</v>
      </c>
      <c r="Z15" s="61">
        <v>21.745000000000001</v>
      </c>
      <c r="AA15" s="61">
        <v>5.8999999999999997E-2</v>
      </c>
      <c r="AB15" s="62">
        <f t="shared" ref="AB15" si="11">AVEDEV(Z15:Z17)</f>
        <v>0.34799999999999898</v>
      </c>
    </row>
    <row r="16" spans="1:28" s="11" customFormat="1" x14ac:dyDescent="0.3">
      <c r="A16" s="35"/>
      <c r="B16" s="32"/>
      <c r="C16" s="27"/>
      <c r="D16" s="23"/>
      <c r="E16" s="12">
        <v>604.29999999999995</v>
      </c>
      <c r="F16" s="13">
        <v>1.74</v>
      </c>
      <c r="G16" s="13">
        <v>0.4</v>
      </c>
      <c r="H16" s="27"/>
      <c r="I16" s="27"/>
      <c r="J16" s="27"/>
      <c r="K16" s="61">
        <v>16.641999999999999</v>
      </c>
      <c r="L16" s="61">
        <v>3.1E-2</v>
      </c>
      <c r="M16" s="62"/>
      <c r="N16" s="61">
        <v>16.475000000000001</v>
      </c>
      <c r="O16" s="61">
        <v>1.9E-2</v>
      </c>
      <c r="P16" s="62"/>
      <c r="Q16" s="61">
        <v>19.614999999999998</v>
      </c>
      <c r="R16" s="61">
        <v>6.2E-2</v>
      </c>
      <c r="S16" s="62"/>
      <c r="T16" s="61">
        <v>18.545999999999999</v>
      </c>
      <c r="U16" s="61">
        <v>3.5999999999999997E-2</v>
      </c>
      <c r="V16" s="62"/>
      <c r="W16" s="61">
        <v>19.041</v>
      </c>
      <c r="X16" s="61">
        <v>4.8000000000000001E-2</v>
      </c>
      <c r="Y16" s="62"/>
      <c r="Z16" s="61">
        <v>21.908999999999999</v>
      </c>
      <c r="AA16" s="61">
        <v>6.9000000000000006E-2</v>
      </c>
      <c r="AB16" s="62"/>
    </row>
    <row r="17" spans="1:28" s="11" customFormat="1" x14ac:dyDescent="0.3">
      <c r="A17" s="35"/>
      <c r="B17" s="28"/>
      <c r="C17" s="25"/>
      <c r="D17" s="23"/>
      <c r="E17" s="12">
        <v>696.2</v>
      </c>
      <c r="F17" s="13">
        <v>1.79</v>
      </c>
      <c r="G17" s="13">
        <v>0.33</v>
      </c>
      <c r="H17" s="25"/>
      <c r="I17" s="25"/>
      <c r="J17" s="25"/>
      <c r="K17" s="61">
        <v>17.484000000000002</v>
      </c>
      <c r="L17" s="61">
        <v>6.5000000000000002E-2</v>
      </c>
      <c r="M17" s="62"/>
      <c r="N17" s="61">
        <v>17.081</v>
      </c>
      <c r="O17" s="61">
        <v>0.11</v>
      </c>
      <c r="P17" s="62"/>
      <c r="Q17" s="61">
        <v>20.391999999999999</v>
      </c>
      <c r="R17" s="61">
        <v>5.5E-2</v>
      </c>
      <c r="S17" s="62"/>
      <c r="T17" s="61">
        <v>19.239000000000001</v>
      </c>
      <c r="U17" s="61">
        <v>9.2999999999999999E-2</v>
      </c>
      <c r="V17" s="62"/>
      <c r="W17" s="61">
        <v>19.847000000000001</v>
      </c>
      <c r="X17" s="61">
        <v>7.5999999999999998E-2</v>
      </c>
      <c r="Y17" s="62"/>
      <c r="Z17" s="61">
        <v>22.61</v>
      </c>
      <c r="AA17" s="61">
        <v>4.9000000000000002E-2</v>
      </c>
      <c r="AB17" s="62"/>
    </row>
    <row r="18" spans="1:28" s="11" customFormat="1" x14ac:dyDescent="0.3">
      <c r="A18" s="35"/>
      <c r="B18" s="33" t="s">
        <v>12</v>
      </c>
      <c r="C18" s="26" t="s">
        <v>20</v>
      </c>
      <c r="D18" s="23">
        <v>1</v>
      </c>
      <c r="E18" s="12">
        <v>549.9</v>
      </c>
      <c r="F18" s="13">
        <v>2</v>
      </c>
      <c r="G18" s="13">
        <v>1.39</v>
      </c>
      <c r="H18" s="26" t="s">
        <v>1</v>
      </c>
      <c r="I18" s="26" t="s">
        <v>0</v>
      </c>
      <c r="J18" s="26">
        <v>3</v>
      </c>
      <c r="K18" s="61">
        <v>18.93</v>
      </c>
      <c r="L18" s="61">
        <v>7.0000000000000001E-3</v>
      </c>
      <c r="M18" s="62">
        <f t="shared" ref="M18" si="12">AVEDEV(K18:K20)</f>
        <v>1.1791111111111121</v>
      </c>
      <c r="N18" s="61">
        <v>16.896999999999998</v>
      </c>
      <c r="O18" s="61">
        <v>3.4000000000000002E-2</v>
      </c>
      <c r="P18" s="62">
        <f t="shared" ref="P18" si="13">AVEDEV(N18:N20)</f>
        <v>0.66977777777777803</v>
      </c>
      <c r="Q18" s="61">
        <v>21.209</v>
      </c>
      <c r="R18" s="61">
        <v>3.9E-2</v>
      </c>
      <c r="S18" s="62">
        <f t="shared" ref="S18" si="14">AVEDEV(Q18:Q20)</f>
        <v>0.34755555555555517</v>
      </c>
      <c r="T18" s="61">
        <v>19.925999999999998</v>
      </c>
      <c r="U18" s="61">
        <v>0.03</v>
      </c>
      <c r="V18" s="62">
        <f t="shared" ref="V18" si="15">AVEDEV(T18:T20)</f>
        <v>0.40088888888888974</v>
      </c>
      <c r="W18" s="61">
        <v>20.010000000000002</v>
      </c>
      <c r="X18" s="61">
        <v>2.8000000000000001E-2</v>
      </c>
      <c r="Y18" s="62">
        <f t="shared" ref="Y18" si="16">AVEDEV(W18:W20)</f>
        <v>0.32688888888889051</v>
      </c>
      <c r="Z18" s="61">
        <v>23.181000000000001</v>
      </c>
      <c r="AA18" s="61">
        <v>6.2E-2</v>
      </c>
      <c r="AB18" s="62">
        <f t="shared" ref="AB18" si="17">AVEDEV(Z18:Z20)</f>
        <v>0.31622222222222263</v>
      </c>
    </row>
    <row r="19" spans="1:28" s="11" customFormat="1" x14ac:dyDescent="0.3">
      <c r="A19" s="35"/>
      <c r="B19" s="32"/>
      <c r="C19" s="27"/>
      <c r="D19" s="23"/>
      <c r="E19" s="12">
        <v>555.70000000000005</v>
      </c>
      <c r="F19" s="13">
        <v>1.96</v>
      </c>
      <c r="G19" s="13">
        <v>1.0900000000000001</v>
      </c>
      <c r="H19" s="27"/>
      <c r="I19" s="27"/>
      <c r="J19" s="27"/>
      <c r="K19" s="61">
        <v>21.521000000000001</v>
      </c>
      <c r="L19" s="61">
        <v>5.1999999999999998E-2</v>
      </c>
      <c r="M19" s="62"/>
      <c r="N19" s="61">
        <v>18.068999999999999</v>
      </c>
      <c r="O19" s="61">
        <v>6.5000000000000002E-2</v>
      </c>
      <c r="P19" s="62"/>
      <c r="Q19" s="61">
        <v>21.305</v>
      </c>
      <c r="R19" s="61">
        <v>3.9E-2</v>
      </c>
      <c r="S19" s="62"/>
      <c r="T19" s="61">
        <v>20.254000000000001</v>
      </c>
      <c r="U19" s="61">
        <v>2.1999999999999999E-2</v>
      </c>
      <c r="V19" s="62"/>
      <c r="W19" s="61">
        <v>19.457999999999998</v>
      </c>
      <c r="X19" s="61">
        <v>1.7999999999999999E-2</v>
      </c>
      <c r="Y19" s="62"/>
      <c r="Z19" s="61">
        <v>23.65</v>
      </c>
      <c r="AA19" s="61">
        <v>1.4999999999999999E-2</v>
      </c>
      <c r="AB19" s="62"/>
    </row>
    <row r="20" spans="1:28" s="11" customFormat="1" x14ac:dyDescent="0.3">
      <c r="A20" s="35"/>
      <c r="B20" s="28"/>
      <c r="C20" s="25"/>
      <c r="D20" s="23"/>
      <c r="E20" s="12">
        <v>330.8</v>
      </c>
      <c r="F20" s="13">
        <v>1.88</v>
      </c>
      <c r="G20" s="13">
        <v>1.8</v>
      </c>
      <c r="H20" s="25"/>
      <c r="I20" s="25"/>
      <c r="J20" s="25"/>
      <c r="K20" s="61">
        <v>18.806000000000001</v>
      </c>
      <c r="L20" s="61">
        <v>0.08</v>
      </c>
      <c r="M20" s="62"/>
      <c r="N20" s="61">
        <v>16.227</v>
      </c>
      <c r="O20" s="61">
        <v>3.6999999999999998E-2</v>
      </c>
      <c r="P20" s="62"/>
      <c r="Q20" s="61">
        <v>20.475000000000001</v>
      </c>
      <c r="R20" s="61">
        <v>0.04</v>
      </c>
      <c r="S20" s="62"/>
      <c r="T20" s="61">
        <v>19.187999999999999</v>
      </c>
      <c r="U20" s="61">
        <v>6.4000000000000001E-2</v>
      </c>
      <c r="V20" s="62"/>
      <c r="W20" s="61">
        <v>19.091000000000001</v>
      </c>
      <c r="X20" s="61">
        <v>7.9000000000000001E-2</v>
      </c>
      <c r="Y20" s="62"/>
      <c r="Z20" s="61">
        <v>22.704000000000001</v>
      </c>
      <c r="AA20" s="61">
        <v>4.4999999999999998E-2</v>
      </c>
      <c r="AB20" s="62"/>
    </row>
    <row r="21" spans="1:28" s="11" customFormat="1" x14ac:dyDescent="0.3">
      <c r="A21" s="35"/>
      <c r="B21" s="33" t="s">
        <v>10</v>
      </c>
      <c r="C21" s="26" t="s">
        <v>6</v>
      </c>
      <c r="D21" s="26" t="s">
        <v>19</v>
      </c>
      <c r="E21" s="12">
        <v>136.80000000000001</v>
      </c>
      <c r="F21" s="13">
        <v>1.96</v>
      </c>
      <c r="G21" s="13">
        <v>1.83</v>
      </c>
      <c r="H21" s="26" t="s">
        <v>1</v>
      </c>
      <c r="I21" s="26" t="s">
        <v>0</v>
      </c>
      <c r="J21" s="26">
        <v>1</v>
      </c>
      <c r="K21" s="61">
        <v>14.872</v>
      </c>
      <c r="L21" s="61">
        <v>6.6000000000000003E-2</v>
      </c>
      <c r="M21" s="62">
        <f t="shared" ref="M21" si="18">AVEDEV(K21:K23)</f>
        <v>0.4808888888888892</v>
      </c>
      <c r="N21" s="61">
        <v>16.931999999999999</v>
      </c>
      <c r="O21" s="61">
        <v>4.2000000000000003E-2</v>
      </c>
      <c r="P21" s="62">
        <f t="shared" ref="P21" si="19">AVEDEV(N21:N23)</f>
        <v>0.37133333333333357</v>
      </c>
      <c r="Q21" s="61">
        <v>19.54</v>
      </c>
      <c r="R21" s="61">
        <v>3.9E-2</v>
      </c>
      <c r="S21" s="62">
        <f t="shared" ref="S21" si="20">AVEDEV(Q21:Q23)</f>
        <v>0.20511111111111191</v>
      </c>
      <c r="T21" s="61">
        <v>18.751000000000001</v>
      </c>
      <c r="U21" s="61">
        <v>1.4E-2</v>
      </c>
      <c r="V21" s="62">
        <f t="shared" ref="V21" si="21">AVEDEV(T21:T23)</f>
        <v>0.23066666666666671</v>
      </c>
      <c r="W21" s="61">
        <v>18.965</v>
      </c>
      <c r="X21" s="61">
        <v>0.02</v>
      </c>
      <c r="Y21" s="62">
        <f t="shared" ref="Y21" si="22">AVEDEV(W21:W23)</f>
        <v>0.14533333333333331</v>
      </c>
      <c r="Z21" s="61">
        <v>22.5</v>
      </c>
      <c r="AA21" s="61">
        <v>9.5000000000000001E-2</v>
      </c>
      <c r="AB21" s="62">
        <f t="shared" ref="AB21" si="23">AVEDEV(Z21:Z23)</f>
        <v>0.33555555555555588</v>
      </c>
    </row>
    <row r="22" spans="1:28" s="11" customFormat="1" x14ac:dyDescent="0.3">
      <c r="A22" s="35"/>
      <c r="B22" s="32"/>
      <c r="C22" s="27"/>
      <c r="D22" s="27"/>
      <c r="E22" s="12">
        <v>125.1</v>
      </c>
      <c r="F22" s="13">
        <v>1.96</v>
      </c>
      <c r="G22" s="13">
        <v>1.69</v>
      </c>
      <c r="H22" s="27"/>
      <c r="I22" s="27"/>
      <c r="J22" s="27"/>
      <c r="K22" s="61">
        <v>16.202999999999999</v>
      </c>
      <c r="L22" s="61">
        <v>8.3000000000000004E-2</v>
      </c>
      <c r="M22" s="62"/>
      <c r="N22" s="61">
        <v>18.013999999999999</v>
      </c>
      <c r="O22" s="61">
        <v>0.06</v>
      </c>
      <c r="P22" s="62"/>
      <c r="Q22" s="61">
        <v>20.055</v>
      </c>
      <c r="R22" s="61">
        <v>1.4E-2</v>
      </c>
      <c r="S22" s="62"/>
      <c r="T22" s="61">
        <v>19.393999999999998</v>
      </c>
      <c r="U22" s="61">
        <v>3.9E-2</v>
      </c>
      <c r="V22" s="62"/>
      <c r="W22" s="61">
        <v>19.370999999999999</v>
      </c>
      <c r="X22" s="61">
        <v>2.1999999999999999E-2</v>
      </c>
      <c r="Y22" s="62"/>
      <c r="Z22" s="61">
        <v>23.295999999999999</v>
      </c>
      <c r="AA22" s="61">
        <v>3.3000000000000002E-2</v>
      </c>
      <c r="AB22" s="62"/>
    </row>
    <row r="23" spans="1:28" s="11" customFormat="1" x14ac:dyDescent="0.3">
      <c r="A23" s="35"/>
      <c r="B23" s="28"/>
      <c r="C23" s="25"/>
      <c r="D23" s="25"/>
      <c r="E23" s="12">
        <v>125.2</v>
      </c>
      <c r="F23" s="13">
        <v>1.81</v>
      </c>
      <c r="G23" s="13">
        <v>1.73</v>
      </c>
      <c r="H23" s="25"/>
      <c r="I23" s="25"/>
      <c r="J23" s="25"/>
      <c r="K23" s="61">
        <v>15.37</v>
      </c>
      <c r="L23" s="61">
        <v>0.125</v>
      </c>
      <c r="M23" s="62"/>
      <c r="N23" s="61">
        <v>17.521000000000001</v>
      </c>
      <c r="O23" s="61">
        <v>1.9E-2</v>
      </c>
      <c r="P23" s="62"/>
      <c r="Q23" s="61">
        <v>19.948</v>
      </c>
      <c r="R23" s="61">
        <v>8.9999999999999993E-3</v>
      </c>
      <c r="S23" s="62"/>
      <c r="T23" s="61">
        <v>19.146000000000001</v>
      </c>
      <c r="U23" s="61">
        <v>4.1000000000000002E-2</v>
      </c>
      <c r="V23" s="62"/>
      <c r="W23" s="61">
        <v>19.213000000000001</v>
      </c>
      <c r="X23" s="61">
        <v>3.7999999999999999E-2</v>
      </c>
      <c r="Y23" s="62"/>
      <c r="Z23" s="61">
        <v>23.213999999999999</v>
      </c>
      <c r="AA23" s="61">
        <v>0.05</v>
      </c>
      <c r="AB23" s="62"/>
    </row>
    <row r="24" spans="1:28" s="11" customFormat="1" x14ac:dyDescent="0.3">
      <c r="A24" s="35"/>
      <c r="B24" s="33" t="s">
        <v>9</v>
      </c>
      <c r="C24" s="26" t="s">
        <v>6</v>
      </c>
      <c r="D24" s="26" t="s">
        <v>19</v>
      </c>
      <c r="E24" s="12">
        <v>402.5</v>
      </c>
      <c r="F24" s="13">
        <v>1.88</v>
      </c>
      <c r="G24" s="13">
        <v>1.82</v>
      </c>
      <c r="H24" s="26" t="s">
        <v>1</v>
      </c>
      <c r="I24" s="26" t="s">
        <v>0</v>
      </c>
      <c r="J24" s="26">
        <v>1</v>
      </c>
      <c r="K24" s="61">
        <v>17.667999999999999</v>
      </c>
      <c r="L24" s="61">
        <v>1.9E-2</v>
      </c>
      <c r="M24" s="62">
        <f t="shared" ref="M24" si="24">AVEDEV(K24:K26)</f>
        <v>0.49377777777777726</v>
      </c>
      <c r="N24" s="61">
        <v>18.349</v>
      </c>
      <c r="O24" s="61">
        <v>3.9E-2</v>
      </c>
      <c r="P24" s="62">
        <f t="shared" ref="P24" si="25">AVEDEV(N24:N26)</f>
        <v>0.539333333333334</v>
      </c>
      <c r="Q24" s="61">
        <v>21.396000000000001</v>
      </c>
      <c r="R24" s="61">
        <v>1.4999999999999999E-2</v>
      </c>
      <c r="S24" s="62">
        <f t="shared" ref="S24" si="26">AVEDEV(Q24:Q26)</f>
        <v>0.31111111111111117</v>
      </c>
      <c r="T24" s="61">
        <v>20.748000000000001</v>
      </c>
      <c r="U24" s="61">
        <v>7.0000000000000001E-3</v>
      </c>
      <c r="V24" s="62">
        <f t="shared" ref="V24" si="27">AVEDEV(T24:T26)</f>
        <v>0.34333333333333371</v>
      </c>
      <c r="W24" s="61">
        <v>20.891999999999999</v>
      </c>
      <c r="X24" s="61">
        <v>7.0000000000000001E-3</v>
      </c>
      <c r="Y24" s="62">
        <f t="shared" ref="Y24" si="28">AVEDEV(W24:W26)</f>
        <v>0.29200000000000043</v>
      </c>
      <c r="Z24" s="61">
        <v>23.385999999999999</v>
      </c>
      <c r="AA24" s="61">
        <v>1E-3</v>
      </c>
      <c r="AB24" s="62">
        <f t="shared" ref="AB24" si="29">AVEDEV(Z24:Z26)</f>
        <v>0.39733333333333459</v>
      </c>
    </row>
    <row r="25" spans="1:28" s="11" customFormat="1" x14ac:dyDescent="0.3">
      <c r="A25" s="35"/>
      <c r="B25" s="32"/>
      <c r="C25" s="27"/>
      <c r="D25" s="27"/>
      <c r="E25" s="12">
        <v>545.20000000000005</v>
      </c>
      <c r="F25" s="13">
        <v>1.72</v>
      </c>
      <c r="G25" s="13">
        <v>1.8</v>
      </c>
      <c r="H25" s="27"/>
      <c r="I25" s="27"/>
      <c r="J25" s="27"/>
      <c r="K25" s="61">
        <v>18.492000000000001</v>
      </c>
      <c r="L25" s="61">
        <v>6.7000000000000004E-2</v>
      </c>
      <c r="M25" s="62"/>
      <c r="N25" s="61">
        <v>19.254000000000001</v>
      </c>
      <c r="O25" s="61">
        <v>6.8000000000000005E-2</v>
      </c>
      <c r="P25" s="62"/>
      <c r="Q25" s="61">
        <v>21.908999999999999</v>
      </c>
      <c r="R25" s="61">
        <v>5.6000000000000001E-2</v>
      </c>
      <c r="S25" s="62"/>
      <c r="T25" s="61">
        <v>21.42</v>
      </c>
      <c r="U25" s="61">
        <v>2.7E-2</v>
      </c>
      <c r="V25" s="62"/>
      <c r="W25" s="61">
        <v>21.42</v>
      </c>
      <c r="X25" s="61">
        <v>4.1000000000000002E-2</v>
      </c>
      <c r="Y25" s="62"/>
      <c r="Z25" s="61">
        <v>24.18</v>
      </c>
      <c r="AA25" s="61">
        <v>5.8999999999999997E-2</v>
      </c>
      <c r="AB25" s="62"/>
    </row>
    <row r="26" spans="1:28" s="11" customFormat="1" x14ac:dyDescent="0.3">
      <c r="A26" s="35"/>
      <c r="B26" s="28"/>
      <c r="C26" s="25"/>
      <c r="D26" s="25"/>
      <c r="E26" s="12">
        <v>416.3</v>
      </c>
      <c r="F26" s="13">
        <v>1.82</v>
      </c>
      <c r="G26" s="13">
        <v>1.89</v>
      </c>
      <c r="H26" s="25"/>
      <c r="I26" s="25"/>
      <c r="J26" s="25"/>
      <c r="K26" s="61">
        <v>17.094000000000001</v>
      </c>
      <c r="L26" s="61">
        <v>0.122</v>
      </c>
      <c r="M26" s="62"/>
      <c r="N26" s="61">
        <v>17.731999999999999</v>
      </c>
      <c r="O26" s="61">
        <v>6.9000000000000006E-2</v>
      </c>
      <c r="P26" s="62"/>
      <c r="Q26" s="61">
        <v>21.021999999999998</v>
      </c>
      <c r="R26" s="61">
        <v>4.7E-2</v>
      </c>
      <c r="S26" s="62"/>
      <c r="T26" s="61">
        <v>20.547000000000001</v>
      </c>
      <c r="U26" s="61">
        <v>5.2999999999999999E-2</v>
      </c>
      <c r="V26" s="62"/>
      <c r="W26" s="61">
        <v>20.634</v>
      </c>
      <c r="X26" s="61">
        <v>6.9000000000000006E-2</v>
      </c>
      <c r="Y26" s="62"/>
      <c r="Z26" s="61">
        <v>23.186</v>
      </c>
      <c r="AA26" s="61">
        <v>7.4999999999999997E-2</v>
      </c>
      <c r="AB26" s="62"/>
    </row>
    <row r="27" spans="1:28" s="11" customFormat="1" x14ac:dyDescent="0.3">
      <c r="A27" s="35"/>
      <c r="B27" s="33" t="s">
        <v>7</v>
      </c>
      <c r="C27" s="26" t="s">
        <v>6</v>
      </c>
      <c r="D27" s="1">
        <v>18</v>
      </c>
      <c r="E27" s="12">
        <v>128.19999999999999</v>
      </c>
      <c r="F27" s="13">
        <v>1.83</v>
      </c>
      <c r="G27" s="13">
        <v>1.86</v>
      </c>
      <c r="H27" s="26" t="s">
        <v>5</v>
      </c>
      <c r="I27" s="26" t="s">
        <v>0</v>
      </c>
      <c r="J27" s="26">
        <v>1</v>
      </c>
      <c r="K27" s="61">
        <v>19.829999999999998</v>
      </c>
      <c r="L27" s="61">
        <v>0.08</v>
      </c>
      <c r="M27" s="62">
        <f t="shared" ref="M27:M87" si="30">AVEDEV(K27:K29)</f>
        <v>2.3044444444444445</v>
      </c>
      <c r="N27" s="61">
        <v>21.831</v>
      </c>
      <c r="O27" s="61">
        <v>4.4999999999999998E-2</v>
      </c>
      <c r="P27" s="62">
        <f t="shared" ref="P27:P87" si="31">AVEDEV(N27:N29)</f>
        <v>1.8440000000000001</v>
      </c>
      <c r="Q27" s="61">
        <v>21.408999999999999</v>
      </c>
      <c r="R27" s="61">
        <v>0.01</v>
      </c>
      <c r="S27" s="62">
        <f t="shared" ref="S27:S87" si="32">AVEDEV(Q27:Q29)</f>
        <v>1.6244444444444437</v>
      </c>
      <c r="T27" s="61">
        <v>21.335999999999999</v>
      </c>
      <c r="U27" s="61">
        <v>5.2999999999999999E-2</v>
      </c>
      <c r="V27" s="62">
        <f t="shared" ref="V27:V87" si="33">AVEDEV(T27:T29)</f>
        <v>1.5875555555555572</v>
      </c>
      <c r="W27" s="61">
        <v>21.37</v>
      </c>
      <c r="X27" s="61">
        <v>0.03</v>
      </c>
      <c r="Y27" s="62">
        <f t="shared" ref="Y27:Y87" si="34">AVEDEV(W27:W29)</f>
        <v>1.6206666666666685</v>
      </c>
      <c r="Z27" s="61">
        <v>24.978999999999999</v>
      </c>
      <c r="AA27" s="61">
        <v>4.2000000000000003E-2</v>
      </c>
      <c r="AB27" s="62">
        <f t="shared" ref="AB27:AB87" si="35">AVEDEV(Z27:Z29)</f>
        <v>1.4568888888888896</v>
      </c>
    </row>
    <row r="28" spans="1:28" s="11" customFormat="1" x14ac:dyDescent="0.3">
      <c r="A28" s="35"/>
      <c r="B28" s="32"/>
      <c r="C28" s="27"/>
      <c r="D28" s="1">
        <v>22</v>
      </c>
      <c r="E28" s="12">
        <v>161.9</v>
      </c>
      <c r="F28" s="13">
        <v>1.81</v>
      </c>
      <c r="G28" s="13">
        <v>1.77</v>
      </c>
      <c r="H28" s="27"/>
      <c r="I28" s="27"/>
      <c r="J28" s="27"/>
      <c r="K28" s="61">
        <v>26.58</v>
      </c>
      <c r="L28" s="61">
        <v>2.4E-2</v>
      </c>
      <c r="M28" s="62"/>
      <c r="N28" s="61">
        <v>26.818999999999999</v>
      </c>
      <c r="O28" s="61">
        <v>0.26700000000000002</v>
      </c>
      <c r="P28" s="62"/>
      <c r="Q28" s="61">
        <v>25.96</v>
      </c>
      <c r="R28" s="61">
        <v>3.2000000000000001E-2</v>
      </c>
      <c r="S28" s="62"/>
      <c r="T28" s="61">
        <v>25.721</v>
      </c>
      <c r="U28" s="61">
        <v>7.4999999999999997E-2</v>
      </c>
      <c r="V28" s="62"/>
      <c r="W28" s="61">
        <v>25.876000000000001</v>
      </c>
      <c r="X28" s="61">
        <v>0.16500000000000001</v>
      </c>
      <c r="Y28" s="62"/>
      <c r="Z28" s="61">
        <v>29.169</v>
      </c>
      <c r="AA28" s="61">
        <v>3.5000000000000003E-2</v>
      </c>
      <c r="AB28" s="62"/>
    </row>
    <row r="29" spans="1:28" s="11" customFormat="1" x14ac:dyDescent="0.3">
      <c r="A29" s="35"/>
      <c r="B29" s="28"/>
      <c r="C29" s="25"/>
      <c r="D29" s="1">
        <v>20</v>
      </c>
      <c r="E29" s="12">
        <v>137.5</v>
      </c>
      <c r="F29" s="13">
        <v>1.68</v>
      </c>
      <c r="G29" s="13">
        <v>1.55</v>
      </c>
      <c r="H29" s="25"/>
      <c r="I29" s="25"/>
      <c r="J29" s="25"/>
      <c r="K29" s="61">
        <v>22.96</v>
      </c>
      <c r="L29" s="61">
        <v>0.128</v>
      </c>
      <c r="M29" s="62"/>
      <c r="N29" s="61">
        <v>25.140999999999998</v>
      </c>
      <c r="O29" s="61">
        <v>0.111</v>
      </c>
      <c r="P29" s="62"/>
      <c r="Q29" s="61">
        <v>23.201000000000001</v>
      </c>
      <c r="R29" s="61">
        <v>6.0999999999999999E-2</v>
      </c>
      <c r="S29" s="62"/>
      <c r="T29" s="61">
        <v>22.962</v>
      </c>
      <c r="U29" s="61">
        <v>4.1000000000000002E-2</v>
      </c>
      <c r="V29" s="62"/>
      <c r="W29" s="61">
        <v>23.088999999999999</v>
      </c>
      <c r="X29" s="61">
        <v>6.2E-2</v>
      </c>
      <c r="Y29" s="62"/>
      <c r="Z29" s="61">
        <v>27.344999999999999</v>
      </c>
      <c r="AA29" s="61">
        <v>0.17100000000000001</v>
      </c>
      <c r="AB29" s="62"/>
    </row>
    <row r="30" spans="1:28" s="11" customFormat="1" x14ac:dyDescent="0.3">
      <c r="A30" s="35"/>
      <c r="B30" s="33" t="s">
        <v>45</v>
      </c>
      <c r="C30" s="26" t="s">
        <v>2</v>
      </c>
      <c r="D30" s="1">
        <v>1</v>
      </c>
      <c r="E30" s="12">
        <v>1337</v>
      </c>
      <c r="F30" s="13">
        <v>1.95</v>
      </c>
      <c r="G30" s="13">
        <v>0.65</v>
      </c>
      <c r="H30" s="26" t="s">
        <v>1</v>
      </c>
      <c r="I30" s="26" t="s">
        <v>18</v>
      </c>
      <c r="J30" s="26">
        <v>3</v>
      </c>
      <c r="K30" s="61">
        <v>16.314</v>
      </c>
      <c r="L30" s="61">
        <v>7.0000000000000001E-3</v>
      </c>
      <c r="M30" s="62">
        <f t="shared" ref="M30:M90" si="36">AVEDEV(K30:K32)</f>
        <v>0.17666666666666586</v>
      </c>
      <c r="N30" s="61">
        <v>17.731999999999999</v>
      </c>
      <c r="O30" s="61">
        <v>8.9999999999999993E-3</v>
      </c>
      <c r="P30" s="62">
        <f t="shared" ref="P30:P90" si="37">AVEDEV(N30:N32)</f>
        <v>0.14977777777777845</v>
      </c>
      <c r="Q30" s="61">
        <v>18.523</v>
      </c>
      <c r="R30" s="61">
        <v>7.8E-2</v>
      </c>
      <c r="S30" s="62">
        <f t="shared" ref="S30:S90" si="38">AVEDEV(Q30:Q32)</f>
        <v>5.3333333333333378E-2</v>
      </c>
      <c r="T30" s="61">
        <v>16.95</v>
      </c>
      <c r="U30" s="61">
        <v>0.01</v>
      </c>
      <c r="V30" s="62">
        <f t="shared" ref="V30:V90" si="39">AVEDEV(T30:T32)</f>
        <v>6.666666666666643E-2</v>
      </c>
      <c r="W30" s="61">
        <v>17.744</v>
      </c>
      <c r="X30" s="61">
        <v>2.7E-2</v>
      </c>
      <c r="Y30" s="62">
        <f t="shared" ref="Y30:Y90" si="40">AVEDEV(W30:W32)</f>
        <v>5.8666666666667311E-2</v>
      </c>
      <c r="Z30" s="61">
        <v>21.126000000000001</v>
      </c>
      <c r="AA30" s="61">
        <v>0.23200000000000001</v>
      </c>
      <c r="AB30" s="62">
        <f t="shared" ref="AB30:AB90" si="41">AVEDEV(Z30:Z32)</f>
        <v>0.25666666666666654</v>
      </c>
    </row>
    <row r="31" spans="1:28" s="11" customFormat="1" x14ac:dyDescent="0.3">
      <c r="A31" s="35"/>
      <c r="B31" s="32"/>
      <c r="C31" s="27"/>
      <c r="D31" s="1">
        <v>1</v>
      </c>
      <c r="E31" s="12">
        <v>1116.4000000000001</v>
      </c>
      <c r="F31" s="13">
        <v>1.86</v>
      </c>
      <c r="G31" s="13">
        <v>0.43</v>
      </c>
      <c r="H31" s="27"/>
      <c r="I31" s="27"/>
      <c r="J31" s="27"/>
      <c r="K31" s="61">
        <v>16.773</v>
      </c>
      <c r="L31" s="61">
        <v>5.3999999999999999E-2</v>
      </c>
      <c r="M31" s="62"/>
      <c r="N31" s="61">
        <v>18.111999999999998</v>
      </c>
      <c r="O31" s="61">
        <v>3.3000000000000002E-2</v>
      </c>
      <c r="P31" s="62"/>
      <c r="Q31" s="61">
        <v>18.370999999999999</v>
      </c>
      <c r="R31" s="61">
        <v>2.3E-2</v>
      </c>
      <c r="S31" s="62"/>
      <c r="T31" s="61">
        <v>17.081</v>
      </c>
      <c r="U31" s="61">
        <v>3.4000000000000002E-2</v>
      </c>
      <c r="V31" s="62"/>
      <c r="W31" s="61">
        <v>17.646000000000001</v>
      </c>
      <c r="X31" s="61">
        <v>7.0999999999999994E-2</v>
      </c>
      <c r="Y31" s="62"/>
      <c r="Z31" s="61">
        <v>21.666</v>
      </c>
      <c r="AA31" s="61">
        <v>2.4E-2</v>
      </c>
      <c r="AB31" s="62"/>
    </row>
    <row r="32" spans="1:28" s="11" customFormat="1" x14ac:dyDescent="0.3">
      <c r="A32" s="35"/>
      <c r="B32" s="28"/>
      <c r="C32" s="25"/>
      <c r="D32" s="1">
        <v>2</v>
      </c>
      <c r="E32" s="12">
        <v>1190.5</v>
      </c>
      <c r="F32" s="13">
        <v>1.74</v>
      </c>
      <c r="G32" s="13">
        <v>0.5</v>
      </c>
      <c r="H32" s="25"/>
      <c r="I32" s="25"/>
      <c r="J32" s="25"/>
      <c r="K32" s="61">
        <v>16.437000000000001</v>
      </c>
      <c r="L32" s="61">
        <v>9.9000000000000005E-2</v>
      </c>
      <c r="M32" s="62"/>
      <c r="N32" s="61">
        <v>18.026</v>
      </c>
      <c r="O32" s="61">
        <v>0.19900000000000001</v>
      </c>
      <c r="P32" s="62"/>
      <c r="Q32" s="61">
        <v>18.434999999999999</v>
      </c>
      <c r="R32" s="61">
        <v>0.109</v>
      </c>
      <c r="S32" s="62"/>
      <c r="T32" s="61">
        <v>17.119</v>
      </c>
      <c r="U32" s="61">
        <v>0.124</v>
      </c>
      <c r="V32" s="62"/>
      <c r="W32" s="61">
        <v>17.812000000000001</v>
      </c>
      <c r="X32" s="61">
        <v>8.5999999999999993E-2</v>
      </c>
      <c r="Y32" s="62"/>
      <c r="Z32" s="61">
        <v>21.741</v>
      </c>
      <c r="AA32" s="61">
        <v>7.1999999999999995E-2</v>
      </c>
      <c r="AB32" s="62"/>
    </row>
    <row r="33" spans="1:28" s="11" customFormat="1" x14ac:dyDescent="0.3">
      <c r="A33" s="35"/>
      <c r="B33" s="33" t="s">
        <v>46</v>
      </c>
      <c r="C33" s="26" t="s">
        <v>2</v>
      </c>
      <c r="D33" s="23">
        <v>1</v>
      </c>
      <c r="E33" s="12">
        <v>1454.4</v>
      </c>
      <c r="F33" s="13">
        <v>1.94</v>
      </c>
      <c r="G33" s="13">
        <v>0.66</v>
      </c>
      <c r="H33" s="26" t="s">
        <v>1</v>
      </c>
      <c r="I33" s="26" t="s">
        <v>18</v>
      </c>
      <c r="J33" s="26">
        <v>3</v>
      </c>
      <c r="K33" s="61">
        <v>20.096</v>
      </c>
      <c r="L33" s="61">
        <v>0.191</v>
      </c>
      <c r="M33" s="62">
        <f>AVEDEV(K6:K113)</f>
        <v>2.2402677370733333</v>
      </c>
      <c r="N33" s="61">
        <v>21.32</v>
      </c>
      <c r="O33" s="61">
        <v>0.105</v>
      </c>
      <c r="P33" s="62">
        <f>AVEDEV(N6:N113)</f>
        <v>2.1523351065631751</v>
      </c>
      <c r="Q33" s="61">
        <v>19.734000000000002</v>
      </c>
      <c r="R33" s="61">
        <v>0.114</v>
      </c>
      <c r="S33" s="62">
        <f>AVEDEV(Q6:Q113)</f>
        <v>1.7491911464424288</v>
      </c>
      <c r="T33" s="61">
        <v>18.242999999999999</v>
      </c>
      <c r="U33" s="61">
        <v>8.2000000000000003E-2</v>
      </c>
      <c r="V33" s="62">
        <f>AVEDEV(T6:T113)</f>
        <v>1.9626500472551496</v>
      </c>
      <c r="W33" s="61">
        <v>18.957999999999998</v>
      </c>
      <c r="X33" s="61">
        <v>6.2E-2</v>
      </c>
      <c r="Y33" s="62">
        <f>AVEDEV(W6:W113)</f>
        <v>1.8477861954842085</v>
      </c>
      <c r="Z33" s="61">
        <v>23.167000000000002</v>
      </c>
      <c r="AA33" s="61">
        <v>9.8000000000000004E-2</v>
      </c>
      <c r="AB33" s="62">
        <f>AVEDEV(Z6:Z113)</f>
        <v>2.1345029786427809</v>
      </c>
    </row>
    <row r="34" spans="1:28" s="11" customFormat="1" x14ac:dyDescent="0.3">
      <c r="A34" s="35"/>
      <c r="B34" s="32"/>
      <c r="C34" s="27"/>
      <c r="D34" s="23"/>
      <c r="E34" s="12">
        <v>1008</v>
      </c>
      <c r="F34" s="13">
        <v>1.85</v>
      </c>
      <c r="G34" s="13">
        <v>0.39</v>
      </c>
      <c r="H34" s="27"/>
      <c r="I34" s="27"/>
      <c r="J34" s="27"/>
      <c r="K34" s="61">
        <v>22.591999999999999</v>
      </c>
      <c r="L34" s="61">
        <v>6.4000000000000001E-2</v>
      </c>
      <c r="M34" s="62"/>
      <c r="N34" s="61">
        <v>23.521000000000001</v>
      </c>
      <c r="O34" s="61">
        <v>3.9E-2</v>
      </c>
      <c r="P34" s="62"/>
      <c r="Q34" s="61">
        <v>20.783000000000001</v>
      </c>
      <c r="R34" s="61">
        <v>0.02</v>
      </c>
      <c r="S34" s="62"/>
      <c r="T34" s="61">
        <v>19.155000000000001</v>
      </c>
      <c r="U34" s="61">
        <v>4.2000000000000003E-2</v>
      </c>
      <c r="V34" s="62"/>
      <c r="W34" s="61">
        <v>20.047999999999998</v>
      </c>
      <c r="X34" s="61">
        <v>3.9E-2</v>
      </c>
      <c r="Y34" s="62"/>
      <c r="Z34" s="61">
        <v>24.71</v>
      </c>
      <c r="AA34" s="61">
        <v>1.7999999999999999E-2</v>
      </c>
      <c r="AB34" s="62"/>
    </row>
    <row r="35" spans="1:28" s="11" customFormat="1" x14ac:dyDescent="0.3">
      <c r="A35" s="35"/>
      <c r="B35" s="28"/>
      <c r="C35" s="25"/>
      <c r="D35" s="23"/>
      <c r="E35" s="12">
        <v>1783.7</v>
      </c>
      <c r="F35" s="13">
        <v>1.62</v>
      </c>
      <c r="G35" s="13">
        <v>0.66</v>
      </c>
      <c r="H35" s="25"/>
      <c r="I35" s="25"/>
      <c r="J35" s="25"/>
      <c r="K35" s="61">
        <v>18.911999999999999</v>
      </c>
      <c r="L35" s="61">
        <v>7.5999999999999998E-2</v>
      </c>
      <c r="M35" s="62"/>
      <c r="N35" s="61">
        <v>20.486000000000001</v>
      </c>
      <c r="O35" s="61">
        <v>2.4E-2</v>
      </c>
      <c r="P35" s="62"/>
      <c r="Q35" s="61">
        <v>20.135000000000002</v>
      </c>
      <c r="R35" s="61">
        <v>0.107</v>
      </c>
      <c r="S35" s="62"/>
      <c r="T35" s="61">
        <v>18.484999999999999</v>
      </c>
      <c r="U35" s="61">
        <v>2.8000000000000001E-2</v>
      </c>
      <c r="V35" s="62"/>
      <c r="W35" s="61">
        <v>19.254000000000001</v>
      </c>
      <c r="X35" s="61">
        <v>4.7E-2</v>
      </c>
      <c r="Y35" s="62"/>
      <c r="Z35" s="61">
        <v>23.544</v>
      </c>
      <c r="AA35" s="61">
        <v>5.2999999999999999E-2</v>
      </c>
      <c r="AB35" s="62"/>
    </row>
    <row r="36" spans="1:28" s="11" customFormat="1" x14ac:dyDescent="0.25">
      <c r="A36" s="35"/>
      <c r="B36" s="29" t="s">
        <v>4</v>
      </c>
      <c r="C36" s="23" t="s">
        <v>2</v>
      </c>
      <c r="D36" s="23">
        <v>1</v>
      </c>
      <c r="E36" s="14">
        <v>864.9</v>
      </c>
      <c r="F36" s="13">
        <v>1.94</v>
      </c>
      <c r="G36" s="13">
        <v>1.61</v>
      </c>
      <c r="H36" s="23" t="s">
        <v>1</v>
      </c>
      <c r="I36" s="23" t="s">
        <v>0</v>
      </c>
      <c r="J36" s="23">
        <v>3</v>
      </c>
      <c r="K36" s="63">
        <v>16.324000000000002</v>
      </c>
      <c r="L36" s="63">
        <v>5.8999999999999997E-2</v>
      </c>
      <c r="M36" s="62">
        <f t="shared" ref="M36:M96" si="42">AVEDEV(K36:K38)</f>
        <v>0.22733333333333286</v>
      </c>
      <c r="N36" s="63">
        <v>18.893999999999998</v>
      </c>
      <c r="O36" s="63">
        <v>4.8000000000000001E-2</v>
      </c>
      <c r="P36" s="62">
        <f t="shared" ref="P36:P96" si="43">AVEDEV(N36:N38)</f>
        <v>0.23555555555555566</v>
      </c>
      <c r="Q36" s="63">
        <v>17.989000000000001</v>
      </c>
      <c r="R36" s="63">
        <v>3.5000000000000003E-2</v>
      </c>
      <c r="S36" s="62">
        <f t="shared" ref="S36:S96" si="44">AVEDEV(Q36:Q38)</f>
        <v>5.5777777777778446E-2</v>
      </c>
      <c r="T36" s="63">
        <v>14.923999999999999</v>
      </c>
      <c r="U36" s="63">
        <v>7.0000000000000001E-3</v>
      </c>
      <c r="V36" s="62">
        <f t="shared" ref="V36:V96" si="45">AVEDEV(T36:T38)</f>
        <v>5.5555555555554768E-2</v>
      </c>
      <c r="W36" s="64">
        <v>17.795000000000002</v>
      </c>
      <c r="X36" s="64">
        <v>8.8999999999999996E-2</v>
      </c>
      <c r="Y36" s="62">
        <f t="shared" ref="Y36:Y96" si="46">AVEDEV(W36:W38)</f>
        <v>8.0444444444444471E-2</v>
      </c>
      <c r="Z36" s="63">
        <v>15.56</v>
      </c>
      <c r="AA36" s="63">
        <v>0.03</v>
      </c>
      <c r="AB36" s="62">
        <f t="shared" ref="AB36:AB96" si="47">AVEDEV(Z36:Z38)</f>
        <v>6.8444444444444599E-2</v>
      </c>
    </row>
    <row r="37" spans="1:28" s="11" customFormat="1" x14ac:dyDescent="0.25">
      <c r="A37" s="35"/>
      <c r="B37" s="29"/>
      <c r="C37" s="23"/>
      <c r="D37" s="23"/>
      <c r="E37" s="14">
        <v>778.4</v>
      </c>
      <c r="F37" s="13">
        <v>2.04</v>
      </c>
      <c r="G37" s="13">
        <v>1.67</v>
      </c>
      <c r="H37" s="23"/>
      <c r="I37" s="23"/>
      <c r="J37" s="23"/>
      <c r="K37" s="63">
        <v>16.93</v>
      </c>
      <c r="L37" s="63">
        <v>3.2000000000000001E-2</v>
      </c>
      <c r="M37" s="62"/>
      <c r="N37" s="63">
        <v>19.465</v>
      </c>
      <c r="O37" s="63">
        <v>7.4999999999999997E-2</v>
      </c>
      <c r="P37" s="62"/>
      <c r="Q37" s="63">
        <v>17.855</v>
      </c>
      <c r="R37" s="63">
        <v>4.3999999999999997E-2</v>
      </c>
      <c r="S37" s="62"/>
      <c r="T37" s="63">
        <v>14.868</v>
      </c>
      <c r="U37" s="63">
        <v>1.7999999999999999E-2</v>
      </c>
      <c r="V37" s="62"/>
      <c r="W37" s="64">
        <v>17.652000000000001</v>
      </c>
      <c r="X37" s="64">
        <v>5.0999999999999997E-2</v>
      </c>
      <c r="Y37" s="62"/>
      <c r="Z37" s="63">
        <v>15.64</v>
      </c>
      <c r="AA37" s="63">
        <v>1.4E-2</v>
      </c>
      <c r="AB37" s="62"/>
    </row>
    <row r="38" spans="1:28" s="11" customFormat="1" x14ac:dyDescent="0.25">
      <c r="A38" s="35"/>
      <c r="B38" s="29"/>
      <c r="C38" s="23"/>
      <c r="D38" s="23"/>
      <c r="E38" s="14">
        <v>816.7</v>
      </c>
      <c r="F38" s="13">
        <v>2.04</v>
      </c>
      <c r="G38" s="13">
        <v>1.62</v>
      </c>
      <c r="H38" s="23"/>
      <c r="I38" s="23"/>
      <c r="J38" s="23"/>
      <c r="K38" s="63">
        <v>16.513000000000002</v>
      </c>
      <c r="L38" s="63">
        <v>4.2000000000000003E-2</v>
      </c>
      <c r="M38" s="62"/>
      <c r="N38" s="63">
        <v>18.975999999999999</v>
      </c>
      <c r="O38" s="63">
        <v>1.4999999999999999E-2</v>
      </c>
      <c r="P38" s="62"/>
      <c r="Q38" s="63">
        <v>17.972000000000001</v>
      </c>
      <c r="R38" s="63">
        <v>7.9000000000000001E-2</v>
      </c>
      <c r="S38" s="62"/>
      <c r="T38" s="63">
        <v>14.771000000000001</v>
      </c>
      <c r="U38" s="63">
        <v>1.9E-2</v>
      </c>
      <c r="V38" s="62"/>
      <c r="W38" s="64">
        <v>17.576000000000001</v>
      </c>
      <c r="X38" s="64">
        <v>6.5000000000000002E-2</v>
      </c>
      <c r="Y38" s="62"/>
      <c r="Z38" s="63">
        <v>15.446</v>
      </c>
      <c r="AA38" s="63">
        <v>5.2999999999999999E-2</v>
      </c>
      <c r="AB38" s="62"/>
    </row>
    <row r="39" spans="1:28" s="11" customFormat="1" x14ac:dyDescent="0.25">
      <c r="A39" s="35"/>
      <c r="B39" s="29" t="s">
        <v>3</v>
      </c>
      <c r="C39" s="23" t="s">
        <v>2</v>
      </c>
      <c r="D39" s="23">
        <v>1</v>
      </c>
      <c r="E39" s="14">
        <v>716.7</v>
      </c>
      <c r="F39" s="13">
        <v>1.96</v>
      </c>
      <c r="G39" s="13">
        <v>1.97</v>
      </c>
      <c r="H39" s="23" t="s">
        <v>1</v>
      </c>
      <c r="I39" s="23" t="s">
        <v>0</v>
      </c>
      <c r="J39" s="23">
        <v>3</v>
      </c>
      <c r="K39" s="63">
        <v>16.077999999999999</v>
      </c>
      <c r="L39" s="63">
        <v>0.11899999999999999</v>
      </c>
      <c r="M39" s="62">
        <f t="shared" ref="M39" si="48">AVEDEV(K39:K41)</f>
        <v>4.1999999999999225E-2</v>
      </c>
      <c r="N39" s="63">
        <v>18.422999999999998</v>
      </c>
      <c r="O39" s="63">
        <v>5.5E-2</v>
      </c>
      <c r="P39" s="62">
        <f t="shared" ref="P39" si="49">AVEDEV(N39:N41)</f>
        <v>4.2000000000001592E-2</v>
      </c>
      <c r="Q39" s="63">
        <v>17.632000000000001</v>
      </c>
      <c r="R39" s="63">
        <v>4.2000000000000003E-2</v>
      </c>
      <c r="S39" s="62">
        <f t="shared" ref="S39" si="50">AVEDEV(Q39:Q41)</f>
        <v>8.6444444444445878E-2</v>
      </c>
      <c r="T39" s="63">
        <v>14.691000000000001</v>
      </c>
      <c r="U39" s="63">
        <v>6.0999999999999999E-2</v>
      </c>
      <c r="V39" s="62">
        <f t="shared" ref="V39" si="51">AVEDEV(T39:T41)</f>
        <v>2.3999999999999726E-2</v>
      </c>
      <c r="W39" s="64">
        <v>17.135000000000002</v>
      </c>
      <c r="X39" s="64">
        <v>3.5999999999999997E-2</v>
      </c>
      <c r="Y39" s="62">
        <f t="shared" ref="Y39" si="52">AVEDEV(W39:W41)</f>
        <v>0.11155555555555452</v>
      </c>
      <c r="Z39" s="63">
        <v>15.271000000000001</v>
      </c>
      <c r="AA39" s="63">
        <v>2.4E-2</v>
      </c>
      <c r="AB39" s="62">
        <f t="shared" ref="AB39" si="53">AVEDEV(Z39:Z41)</f>
        <v>3.9111111111110951E-2</v>
      </c>
    </row>
    <row r="40" spans="1:28" s="11" customFormat="1" x14ac:dyDescent="0.25">
      <c r="A40" s="35"/>
      <c r="B40" s="29"/>
      <c r="C40" s="23"/>
      <c r="D40" s="23"/>
      <c r="E40" s="14">
        <v>805.3</v>
      </c>
      <c r="F40" s="13">
        <v>1.99</v>
      </c>
      <c r="G40" s="13">
        <v>1.89</v>
      </c>
      <c r="H40" s="23"/>
      <c r="I40" s="23"/>
      <c r="J40" s="23"/>
      <c r="K40" s="63">
        <v>16.006</v>
      </c>
      <c r="L40" s="63">
        <v>5.1999999999999998E-2</v>
      </c>
      <c r="M40" s="62"/>
      <c r="N40" s="63">
        <v>18.506</v>
      </c>
      <c r="O40" s="63">
        <v>6.8000000000000005E-2</v>
      </c>
      <c r="P40" s="62"/>
      <c r="Q40" s="63">
        <v>17.742999999999999</v>
      </c>
      <c r="R40" s="63">
        <v>2.4E-2</v>
      </c>
      <c r="S40" s="62"/>
      <c r="T40" s="63">
        <v>14.741</v>
      </c>
      <c r="U40" s="63">
        <v>2.5000000000000001E-2</v>
      </c>
      <c r="V40" s="62"/>
      <c r="W40" s="64">
        <v>17.395</v>
      </c>
      <c r="X40" s="64">
        <v>0.109</v>
      </c>
      <c r="Y40" s="62"/>
      <c r="Z40" s="63">
        <v>15.378</v>
      </c>
      <c r="AA40" s="63">
        <v>3.5999999999999997E-2</v>
      </c>
      <c r="AB40" s="62"/>
    </row>
    <row r="41" spans="1:28" s="11" customFormat="1" ht="14.4" thickBot="1" x14ac:dyDescent="0.3">
      <c r="A41" s="36"/>
      <c r="B41" s="30"/>
      <c r="C41" s="24"/>
      <c r="D41" s="24"/>
      <c r="E41" s="15">
        <v>719.6</v>
      </c>
      <c r="F41" s="16">
        <v>1.95</v>
      </c>
      <c r="G41" s="16">
        <v>1.74</v>
      </c>
      <c r="H41" s="24"/>
      <c r="I41" s="24"/>
      <c r="J41" s="24"/>
      <c r="K41" s="65">
        <v>16.123000000000001</v>
      </c>
      <c r="L41" s="65">
        <v>3.9E-2</v>
      </c>
      <c r="M41" s="66"/>
      <c r="N41" s="65">
        <v>18.399999999999999</v>
      </c>
      <c r="O41" s="65">
        <v>7.0000000000000007E-2</v>
      </c>
      <c r="P41" s="66"/>
      <c r="Q41" s="65">
        <v>17.882000000000001</v>
      </c>
      <c r="R41" s="65">
        <v>3.4000000000000002E-2</v>
      </c>
      <c r="S41" s="66"/>
      <c r="T41" s="65">
        <v>14.683</v>
      </c>
      <c r="U41" s="65">
        <v>1.9E-2</v>
      </c>
      <c r="V41" s="66"/>
      <c r="W41" s="67">
        <v>17.376999999999999</v>
      </c>
      <c r="X41" s="67">
        <v>5.8000000000000003E-2</v>
      </c>
      <c r="Y41" s="66"/>
      <c r="Z41" s="65">
        <v>15.308999999999999</v>
      </c>
      <c r="AA41" s="65">
        <v>1.7000000000000001E-2</v>
      </c>
      <c r="AB41" s="66"/>
    </row>
    <row r="42" spans="1:28" x14ac:dyDescent="0.25">
      <c r="A42" s="34" t="s">
        <v>17</v>
      </c>
      <c r="B42" s="32" t="s">
        <v>15</v>
      </c>
      <c r="C42" s="27" t="s">
        <v>44</v>
      </c>
      <c r="D42" s="27">
        <v>1</v>
      </c>
      <c r="E42" s="9">
        <v>1780.2</v>
      </c>
      <c r="F42" s="10">
        <v>2.0299999999999998</v>
      </c>
      <c r="G42" s="10">
        <v>1.92</v>
      </c>
      <c r="H42" s="27" t="s">
        <v>1</v>
      </c>
      <c r="I42" s="25" t="s">
        <v>0</v>
      </c>
      <c r="J42" s="27">
        <v>3</v>
      </c>
      <c r="K42" s="59">
        <v>16.31123161315918</v>
      </c>
      <c r="L42" s="59">
        <v>6.4528748393058777E-2</v>
      </c>
      <c r="M42" s="60">
        <f t="shared" si="30"/>
        <v>0.33694373236762115</v>
      </c>
      <c r="N42" s="59">
        <v>19.190572738647461</v>
      </c>
      <c r="O42" s="59">
        <v>6.8597659468650818E-2</v>
      </c>
      <c r="P42" s="60">
        <f t="shared" si="31"/>
        <v>0.2380523681640625</v>
      </c>
      <c r="Q42" s="59">
        <v>17.501398086547852</v>
      </c>
      <c r="R42" s="59">
        <v>7.5576148927211761E-2</v>
      </c>
      <c r="S42" s="60">
        <f t="shared" si="32"/>
        <v>0.1215807596842448</v>
      </c>
      <c r="T42" s="59">
        <v>17.097875595092773</v>
      </c>
      <c r="U42" s="59">
        <v>8.8129922747612E-2</v>
      </c>
      <c r="V42" s="60">
        <f t="shared" si="33"/>
        <v>0.13460032145182291</v>
      </c>
      <c r="W42" s="59">
        <v>18.057701110839844</v>
      </c>
      <c r="X42" s="59">
        <v>0.10268052667379379</v>
      </c>
      <c r="Y42" s="60">
        <f t="shared" si="34"/>
        <v>0.10216310289170967</v>
      </c>
      <c r="Z42" s="59">
        <v>21.035627365112305</v>
      </c>
      <c r="AA42" s="59">
        <v>5.6061860173940659E-2</v>
      </c>
      <c r="AB42" s="60">
        <f t="shared" si="35"/>
        <v>0.14608256022135416</v>
      </c>
    </row>
    <row r="43" spans="1:28" x14ac:dyDescent="0.25">
      <c r="A43" s="35"/>
      <c r="B43" s="32"/>
      <c r="C43" s="27"/>
      <c r="D43" s="27"/>
      <c r="E43" s="12">
        <v>1303.5999999999999</v>
      </c>
      <c r="F43" s="13">
        <v>1.83</v>
      </c>
      <c r="G43" s="13">
        <v>1.89</v>
      </c>
      <c r="H43" s="27"/>
      <c r="I43" s="23"/>
      <c r="J43" s="27"/>
      <c r="K43" s="61">
        <v>17.174989700317383</v>
      </c>
      <c r="L43" s="61">
        <v>2.5419680401682854E-2</v>
      </c>
      <c r="M43" s="62"/>
      <c r="N43" s="61">
        <v>19.817344665527344</v>
      </c>
      <c r="O43" s="61">
        <v>3.8172286003828049E-2</v>
      </c>
      <c r="P43" s="62"/>
      <c r="Q43" s="61">
        <v>17.841291427612305</v>
      </c>
      <c r="R43" s="61">
        <v>8.1941567361354828E-2</v>
      </c>
      <c r="S43" s="62"/>
      <c r="T43" s="61">
        <v>17.396928787231445</v>
      </c>
      <c r="U43" s="61">
        <v>0.1601073145866394</v>
      </c>
      <c r="V43" s="62"/>
      <c r="W43" s="61">
        <v>18.323295593261719</v>
      </c>
      <c r="X43" s="61">
        <v>7.3351055383682251E-2</v>
      </c>
      <c r="Y43" s="62"/>
      <c r="Z43" s="61">
        <v>21.460088729858398</v>
      </c>
      <c r="AA43" s="61">
        <v>4.2209997773170471E-2</v>
      </c>
      <c r="AB43" s="62"/>
    </row>
    <row r="44" spans="1:28" x14ac:dyDescent="0.25">
      <c r="A44" s="35"/>
      <c r="B44" s="28"/>
      <c r="C44" s="25"/>
      <c r="D44" s="27"/>
      <c r="E44" s="12">
        <v>1443.1</v>
      </c>
      <c r="F44" s="13">
        <v>2.0299999999999998</v>
      </c>
      <c r="G44" s="13">
        <v>1.91</v>
      </c>
      <c r="H44" s="25"/>
      <c r="I44" s="23"/>
      <c r="J44" s="25"/>
      <c r="K44" s="61">
        <v>16.522500991821289</v>
      </c>
      <c r="L44" s="61">
        <v>2.8464308008551598E-2</v>
      </c>
      <c r="M44" s="62"/>
      <c r="N44" s="61">
        <v>19.372880935668945</v>
      </c>
      <c r="O44" s="61">
        <v>5.4210551083087921E-2</v>
      </c>
      <c r="P44" s="62"/>
      <c r="Q44" s="61">
        <v>17.634071350097656</v>
      </c>
      <c r="R44" s="61">
        <v>5.9010542929172516E-2</v>
      </c>
      <c r="S44" s="62"/>
      <c r="T44" s="61">
        <v>17.404523849487305</v>
      </c>
      <c r="U44" s="61">
        <v>9.5002338290214539E-2</v>
      </c>
      <c r="V44" s="62"/>
      <c r="W44" s="61">
        <v>18.251840591430664</v>
      </c>
      <c r="X44" s="61">
        <v>2.3398695513606071E-2</v>
      </c>
      <c r="Y44" s="62"/>
      <c r="Z44" s="61">
        <v>21.227178573608398</v>
      </c>
      <c r="AA44" s="61">
        <v>5.848843976855278E-2</v>
      </c>
      <c r="AB44" s="62"/>
    </row>
    <row r="45" spans="1:28" x14ac:dyDescent="0.25">
      <c r="A45" s="35"/>
      <c r="B45" s="33" t="s">
        <v>40</v>
      </c>
      <c r="C45" s="27" t="s">
        <v>44</v>
      </c>
      <c r="D45" s="23">
        <v>1</v>
      </c>
      <c r="E45" s="12">
        <v>1283.7</v>
      </c>
      <c r="F45" s="13">
        <v>2.0299999999999998</v>
      </c>
      <c r="G45" s="13">
        <v>1.8</v>
      </c>
      <c r="H45" s="26" t="s">
        <v>1</v>
      </c>
      <c r="I45" s="23" t="s">
        <v>0</v>
      </c>
      <c r="J45" s="26">
        <v>3</v>
      </c>
      <c r="K45" s="61">
        <v>16.952665328979492</v>
      </c>
      <c r="L45" s="61">
        <v>0.21896275877952576</v>
      </c>
      <c r="M45" s="62">
        <f t="shared" si="36"/>
        <v>0.50208557976616908</v>
      </c>
      <c r="N45" s="61">
        <v>19.674619674682617</v>
      </c>
      <c r="O45" s="61">
        <v>0.21542859077453613</v>
      </c>
      <c r="P45" s="62">
        <f t="shared" si="37"/>
        <v>0.57987552218967053</v>
      </c>
      <c r="Q45" s="61">
        <v>18.308727264404297</v>
      </c>
      <c r="R45" s="61">
        <v>0.22839832305908203</v>
      </c>
      <c r="S45" s="62">
        <f t="shared" si="38"/>
        <v>0.67033852471245703</v>
      </c>
      <c r="T45" s="61">
        <v>18.042158126831055</v>
      </c>
      <c r="U45" s="61">
        <v>0.28465092182159424</v>
      </c>
      <c r="V45" s="62">
        <f t="shared" si="39"/>
        <v>0.72960747612847265</v>
      </c>
      <c r="W45" s="61">
        <v>18.793197631835938</v>
      </c>
      <c r="X45" s="61">
        <v>0.12652489542961121</v>
      </c>
      <c r="Y45" s="62">
        <f t="shared" si="40"/>
        <v>0.54081429375542578</v>
      </c>
      <c r="Z45" s="61">
        <v>21.406814575195313</v>
      </c>
      <c r="AA45" s="61">
        <v>0.2380022257566452</v>
      </c>
      <c r="AB45" s="62">
        <f t="shared" si="41"/>
        <v>0.46780480278862885</v>
      </c>
    </row>
    <row r="46" spans="1:28" x14ac:dyDescent="0.25">
      <c r="A46" s="35"/>
      <c r="B46" s="32"/>
      <c r="C46" s="27"/>
      <c r="D46" s="23"/>
      <c r="E46" s="12">
        <v>938.4</v>
      </c>
      <c r="F46" s="13">
        <v>2.0499999999999998</v>
      </c>
      <c r="G46" s="13">
        <v>2.0099999999999998</v>
      </c>
      <c r="H46" s="27"/>
      <c r="I46" s="23"/>
      <c r="J46" s="27"/>
      <c r="K46" s="61">
        <v>15.926119804382324</v>
      </c>
      <c r="L46" s="61">
        <v>1.5552544966340065E-2</v>
      </c>
      <c r="M46" s="62"/>
      <c r="N46" s="61">
        <v>18.195024490356445</v>
      </c>
      <c r="O46" s="61">
        <v>1.4090163633227348E-2</v>
      </c>
      <c r="P46" s="62"/>
      <c r="Q46" s="61">
        <v>16.619058609008789</v>
      </c>
      <c r="R46" s="61">
        <v>4.936499148607254E-2</v>
      </c>
      <c r="S46" s="62"/>
      <c r="T46" s="61">
        <v>16.243488311767578</v>
      </c>
      <c r="U46" s="61">
        <v>0.10663245618343353</v>
      </c>
      <c r="V46" s="62"/>
      <c r="W46" s="61">
        <v>17.386701583862305</v>
      </c>
      <c r="X46" s="61">
        <v>5.1365051418542862E-2</v>
      </c>
      <c r="Y46" s="62"/>
      <c r="Z46" s="61">
        <v>20.09117317199707</v>
      </c>
      <c r="AA46" s="61">
        <v>1.480718981474638E-2</v>
      </c>
      <c r="AB46" s="62"/>
    </row>
    <row r="47" spans="1:28" x14ac:dyDescent="0.25">
      <c r="A47" s="35"/>
      <c r="B47" s="28"/>
      <c r="C47" s="25"/>
      <c r="D47" s="23"/>
      <c r="E47" s="12">
        <v>1697.7</v>
      </c>
      <c r="F47" s="13">
        <v>1.99</v>
      </c>
      <c r="G47" s="13">
        <v>1.99</v>
      </c>
      <c r="H47" s="25"/>
      <c r="I47" s="23"/>
      <c r="J47" s="25"/>
      <c r="K47" s="61">
        <v>15.719825744628899</v>
      </c>
      <c r="L47" s="61">
        <v>2.2959649562835693E-2</v>
      </c>
      <c r="M47" s="62"/>
      <c r="N47" s="61">
        <v>18.544775009155273</v>
      </c>
      <c r="O47" s="61">
        <v>3.7139303982257843E-2</v>
      </c>
      <c r="P47" s="62"/>
      <c r="Q47" s="61">
        <v>16.98187255859375</v>
      </c>
      <c r="R47" s="61">
        <v>3.8217145949602127E-2</v>
      </c>
      <c r="S47" s="62"/>
      <c r="T47" s="61">
        <v>16.557594299316406</v>
      </c>
      <c r="U47" s="61">
        <v>0.16070285439491272</v>
      </c>
      <c r="V47" s="62"/>
      <c r="W47" s="61">
        <v>17.766029357910156</v>
      </c>
      <c r="X47" s="61">
        <v>4.270852729678154E-2</v>
      </c>
      <c r="Y47" s="62"/>
      <c r="Z47" s="61">
        <v>20.617334365844727</v>
      </c>
      <c r="AA47" s="61">
        <v>5.1550116389989853E-2</v>
      </c>
      <c r="AB47" s="62"/>
    </row>
    <row r="48" spans="1:28" x14ac:dyDescent="0.25">
      <c r="A48" s="35"/>
      <c r="B48" s="33" t="s">
        <v>14</v>
      </c>
      <c r="C48" s="27" t="s">
        <v>44</v>
      </c>
      <c r="D48" s="23">
        <v>1</v>
      </c>
      <c r="E48" s="12">
        <v>2552.6</v>
      </c>
      <c r="F48" s="13">
        <v>1.92</v>
      </c>
      <c r="G48" s="13">
        <v>2.0499999999999998</v>
      </c>
      <c r="H48" s="26" t="s">
        <v>1</v>
      </c>
      <c r="I48" s="23" t="s">
        <v>0</v>
      </c>
      <c r="J48" s="26">
        <v>3</v>
      </c>
      <c r="K48" s="61">
        <v>16.551858901977539</v>
      </c>
      <c r="L48" s="61">
        <v>0.22818492352962494</v>
      </c>
      <c r="M48" s="62">
        <f t="shared" ref="M48:M93" si="54">AVEDEV(K48:K50)</f>
        <v>1.0674875047471784</v>
      </c>
      <c r="N48" s="61">
        <v>17.0596923828125</v>
      </c>
      <c r="O48" s="61">
        <v>1.1255239136517048E-2</v>
      </c>
      <c r="P48" s="62">
        <f t="shared" ref="P48:P93" si="55">AVEDEV(N48:N50)</f>
        <v>0.42397859361436591</v>
      </c>
      <c r="Q48" s="61">
        <v>16.822685241699219</v>
      </c>
      <c r="R48" s="61">
        <v>3.6501426249742508E-2</v>
      </c>
      <c r="S48" s="62">
        <f t="shared" ref="S48:S93" si="56">AVEDEV(Q48:Q50)</f>
        <v>0.52808888753255212</v>
      </c>
      <c r="T48" s="61">
        <v>15.730118751525879</v>
      </c>
      <c r="U48" s="61">
        <v>3.7242438644170761E-2</v>
      </c>
      <c r="V48" s="62">
        <f t="shared" ref="V48:V93" si="57">AVEDEV(T48:T50)</f>
        <v>0.35555860731336786</v>
      </c>
      <c r="W48" s="61">
        <v>17.199434280395508</v>
      </c>
      <c r="X48" s="61">
        <v>0.10307053476572037</v>
      </c>
      <c r="Y48" s="62">
        <f t="shared" ref="Y48:Y93" si="58">AVEDEV(W48:W50)</f>
        <v>0.50711992051866284</v>
      </c>
      <c r="Z48" s="61">
        <v>20.945547103881836</v>
      </c>
      <c r="AA48" s="61">
        <v>2.1952666342258453E-2</v>
      </c>
      <c r="AB48" s="62">
        <f t="shared" ref="AB48:AB93" si="59">AVEDEV(Z48:Z50)</f>
        <v>0.55119069417317712</v>
      </c>
    </row>
    <row r="49" spans="1:28" x14ac:dyDescent="0.25">
      <c r="A49" s="35"/>
      <c r="B49" s="32"/>
      <c r="C49" s="27"/>
      <c r="D49" s="23"/>
      <c r="E49" s="12">
        <v>1278.9000000000001</v>
      </c>
      <c r="F49" s="13">
        <v>1.88</v>
      </c>
      <c r="G49" s="13">
        <v>2</v>
      </c>
      <c r="H49" s="27"/>
      <c r="I49" s="23"/>
      <c r="J49" s="27"/>
      <c r="K49" s="61">
        <v>18.690299987792969</v>
      </c>
      <c r="L49" s="61">
        <v>1.5870062634348869E-2</v>
      </c>
      <c r="M49" s="62"/>
      <c r="N49" s="61">
        <v>15.865547180175781</v>
      </c>
      <c r="O49" s="61">
        <v>4.7450955957174301E-2</v>
      </c>
      <c r="P49" s="62"/>
      <c r="Q49" s="61">
        <v>15.272181510925293</v>
      </c>
      <c r="R49" s="61">
        <v>4.4658545404672623E-2</v>
      </c>
      <c r="S49" s="62"/>
      <c r="T49" s="61">
        <v>14.748306274414063</v>
      </c>
      <c r="U49" s="61">
        <v>0.17459772527217865</v>
      </c>
      <c r="V49" s="62"/>
      <c r="W49" s="61">
        <v>15.749233245849609</v>
      </c>
      <c r="X49" s="61">
        <v>8.9197456836700439E-2</v>
      </c>
      <c r="Y49" s="62"/>
      <c r="Z49" s="61">
        <v>19.419698715209961</v>
      </c>
      <c r="AA49" s="61">
        <v>1.689431443810463E-2</v>
      </c>
      <c r="AB49" s="62"/>
    </row>
    <row r="50" spans="1:28" x14ac:dyDescent="0.25">
      <c r="A50" s="35"/>
      <c r="B50" s="28"/>
      <c r="C50" s="25"/>
      <c r="D50" s="23"/>
      <c r="E50" s="12">
        <v>2425.5</v>
      </c>
      <c r="F50" s="13">
        <v>1.98</v>
      </c>
      <c r="G50" s="13">
        <v>1.78</v>
      </c>
      <c r="H50" s="25"/>
      <c r="I50" s="23"/>
      <c r="J50" s="25"/>
      <c r="K50" s="61">
        <v>16.025047302246094</v>
      </c>
      <c r="L50" s="61">
        <v>3.8868382573127747E-2</v>
      </c>
      <c r="M50" s="62"/>
      <c r="N50" s="61">
        <v>16.579305648803711</v>
      </c>
      <c r="O50" s="61">
        <v>5.1271386444568634E-2</v>
      </c>
      <c r="P50" s="62"/>
      <c r="Q50" s="61">
        <v>16.098077774047852</v>
      </c>
      <c r="R50" s="61">
        <v>3.6493189632892609E-2</v>
      </c>
      <c r="S50" s="62"/>
      <c r="T50" s="61">
        <v>15.366507530212402</v>
      </c>
      <c r="U50" s="61">
        <v>0.24346281588077545</v>
      </c>
      <c r="V50" s="62"/>
      <c r="W50" s="61">
        <v>16.581071853637695</v>
      </c>
      <c r="X50" s="61">
        <v>6.7811280488967896E-2</v>
      </c>
      <c r="Y50" s="62"/>
      <c r="Z50" s="61">
        <v>20.374208450317383</v>
      </c>
      <c r="AA50" s="61">
        <v>3.5342760384082794E-2</v>
      </c>
      <c r="AB50" s="62"/>
    </row>
    <row r="51" spans="1:28" x14ac:dyDescent="0.25">
      <c r="A51" s="35"/>
      <c r="B51" s="33" t="s">
        <v>13</v>
      </c>
      <c r="C51" s="27" t="s">
        <v>44</v>
      </c>
      <c r="D51" s="23">
        <v>1</v>
      </c>
      <c r="E51" s="12">
        <v>735.7</v>
      </c>
      <c r="F51" s="13">
        <v>1.97</v>
      </c>
      <c r="G51" s="13">
        <v>1.98</v>
      </c>
      <c r="H51" s="26" t="s">
        <v>1</v>
      </c>
      <c r="I51" s="23" t="s">
        <v>0</v>
      </c>
      <c r="J51" s="26">
        <v>3</v>
      </c>
      <c r="K51" s="61">
        <v>19.369543075561523</v>
      </c>
      <c r="L51" s="61">
        <v>5.8205526322126389E-2</v>
      </c>
      <c r="M51" s="62">
        <f t="shared" si="42"/>
        <v>0.81801562839084241</v>
      </c>
      <c r="N51" s="61">
        <v>15.579109191894531</v>
      </c>
      <c r="O51" s="61">
        <v>2.9768882319331169E-2</v>
      </c>
      <c r="P51" s="62">
        <f t="shared" si="43"/>
        <v>0.89985275268554688</v>
      </c>
      <c r="Q51" s="61">
        <v>16.413436889648438</v>
      </c>
      <c r="R51" s="61">
        <v>1.7518496140837669E-2</v>
      </c>
      <c r="S51" s="62">
        <f t="shared" si="44"/>
        <v>0.75073199801974866</v>
      </c>
      <c r="T51" s="61">
        <v>15.91727352142334</v>
      </c>
      <c r="U51" s="61">
        <v>7.1827903389930725E-2</v>
      </c>
      <c r="V51" s="62">
        <f t="shared" si="45"/>
        <v>0.63051520453558985</v>
      </c>
      <c r="W51" s="61">
        <v>16.371360778808594</v>
      </c>
      <c r="X51" s="61">
        <v>6.2387991696596146E-2</v>
      </c>
      <c r="Y51" s="62">
        <f t="shared" si="46"/>
        <v>0.81728574964735279</v>
      </c>
      <c r="Z51" s="61">
        <v>19.107217788696289</v>
      </c>
      <c r="AA51" s="61">
        <v>0.55948084592819214</v>
      </c>
      <c r="AB51" s="62">
        <f t="shared" si="47"/>
        <v>1.0927213033040364</v>
      </c>
    </row>
    <row r="52" spans="1:28" x14ac:dyDescent="0.25">
      <c r="A52" s="35"/>
      <c r="B52" s="32"/>
      <c r="C52" s="27"/>
      <c r="D52" s="23"/>
      <c r="E52" s="12">
        <v>1203</v>
      </c>
      <c r="F52" s="13">
        <v>1.92</v>
      </c>
      <c r="G52" s="13">
        <v>2.0299999999999998</v>
      </c>
      <c r="H52" s="27"/>
      <c r="I52" s="23"/>
      <c r="J52" s="27"/>
      <c r="K52" s="61">
        <v>17.215461730957031</v>
      </c>
      <c r="L52" s="61">
        <v>2.3299999535083771E-2</v>
      </c>
      <c r="M52" s="62"/>
      <c r="N52" s="61">
        <v>16.078084945678711</v>
      </c>
      <c r="O52" s="61">
        <v>3.6016516387462616E-2</v>
      </c>
      <c r="P52" s="62"/>
      <c r="Q52" s="61">
        <v>17.541893005371094</v>
      </c>
      <c r="R52" s="61">
        <v>6.6827237606048584E-2</v>
      </c>
      <c r="S52" s="62"/>
      <c r="T52" s="61">
        <v>16.911870956420898</v>
      </c>
      <c r="U52" s="61">
        <v>0.11650959402322769</v>
      </c>
      <c r="V52" s="62"/>
      <c r="W52" s="61">
        <v>17.60206413269043</v>
      </c>
      <c r="X52" s="61">
        <v>0.13124778866767883</v>
      </c>
      <c r="Y52" s="62"/>
      <c r="Z52" s="61">
        <v>20.751920700073242</v>
      </c>
      <c r="AA52" s="61">
        <v>2.13883426040411E-2</v>
      </c>
      <c r="AB52" s="62"/>
    </row>
    <row r="53" spans="1:28" x14ac:dyDescent="0.25">
      <c r="A53" s="35"/>
      <c r="B53" s="28"/>
      <c r="C53" s="25"/>
      <c r="D53" s="23"/>
      <c r="E53" s="12">
        <v>1561.5</v>
      </c>
      <c r="F53" s="13">
        <v>2.0099999999999998</v>
      </c>
      <c r="G53" s="13">
        <v>1.87</v>
      </c>
      <c r="H53" s="25"/>
      <c r="I53" s="23"/>
      <c r="J53" s="25"/>
      <c r="K53" s="61">
        <v>17.842554092407227</v>
      </c>
      <c r="L53" s="61">
        <v>7.536228746175766E-2</v>
      </c>
      <c r="M53" s="62"/>
      <c r="N53" s="61">
        <v>17.853265762329102</v>
      </c>
      <c r="O53" s="61">
        <v>7.830529659986496E-2</v>
      </c>
      <c r="P53" s="62"/>
      <c r="Q53" s="61">
        <v>18.663274765014648</v>
      </c>
      <c r="R53" s="61">
        <v>0.13143977522850037</v>
      </c>
      <c r="S53" s="62"/>
      <c r="T53" s="61">
        <v>17.759994506835938</v>
      </c>
      <c r="U53" s="61">
        <v>0.12410584092140198</v>
      </c>
      <c r="V53" s="62"/>
      <c r="W53" s="61">
        <v>18.818443298339844</v>
      </c>
      <c r="X53" s="61">
        <v>3.8101993501186371E-2</v>
      </c>
      <c r="Y53" s="62"/>
      <c r="Z53" s="61">
        <v>22.3797607421875</v>
      </c>
      <c r="AA53" s="61">
        <v>7.4815429747104645E-2</v>
      </c>
      <c r="AB53" s="62"/>
    </row>
    <row r="54" spans="1:28" x14ac:dyDescent="0.25">
      <c r="A54" s="35"/>
      <c r="B54" s="33" t="s">
        <v>12</v>
      </c>
      <c r="C54" s="23" t="s">
        <v>2</v>
      </c>
      <c r="D54" s="23">
        <v>1</v>
      </c>
      <c r="E54" s="12">
        <v>2286</v>
      </c>
      <c r="F54" s="13">
        <v>1.85</v>
      </c>
      <c r="G54" s="13">
        <v>1.18</v>
      </c>
      <c r="H54" s="26" t="s">
        <v>1</v>
      </c>
      <c r="I54" s="23" t="s">
        <v>0</v>
      </c>
      <c r="J54" s="26">
        <v>3</v>
      </c>
      <c r="K54" s="61">
        <v>16.833600997924805</v>
      </c>
      <c r="L54" s="61">
        <v>1.736881211400032E-2</v>
      </c>
      <c r="M54" s="62">
        <f t="shared" ref="M54" si="60">AVEDEV(K54:K56)</f>
        <v>0.51560232374403248</v>
      </c>
      <c r="N54" s="61">
        <v>17.965240478515625</v>
      </c>
      <c r="O54" s="61">
        <v>2.0504210144281387E-2</v>
      </c>
      <c r="P54" s="62">
        <f t="shared" ref="P54" si="61">AVEDEV(N54:N56)</f>
        <v>0.35701582166883722</v>
      </c>
      <c r="Q54" s="61">
        <v>17.168088912963867</v>
      </c>
      <c r="R54" s="61">
        <v>9.6238264814019203E-3</v>
      </c>
      <c r="S54" s="62">
        <f t="shared" ref="S54" si="62">AVEDEV(Q54:Q56)</f>
        <v>0.34530639648438211</v>
      </c>
      <c r="T54" s="61">
        <v>16.274045944213867</v>
      </c>
      <c r="U54" s="61">
        <v>0.24697059392929077</v>
      </c>
      <c r="V54" s="62">
        <f t="shared" ref="V54" si="63">AVEDEV(T54:T56)</f>
        <v>0.28755611843533008</v>
      </c>
      <c r="W54" s="61">
        <v>17.360895156860352</v>
      </c>
      <c r="X54" s="61">
        <v>8.5749581456184387E-2</v>
      </c>
      <c r="Y54" s="62">
        <f t="shared" ref="Y54" si="64">AVEDEV(W54:W56)</f>
        <v>0.31357065836588544</v>
      </c>
      <c r="Z54" s="61">
        <v>21.386032104492188</v>
      </c>
      <c r="AA54" s="61">
        <v>2.3923592641949654E-2</v>
      </c>
      <c r="AB54" s="62">
        <f t="shared" ref="AB54" si="65">AVEDEV(Z54:Z56)</f>
        <v>0.28944990370008722</v>
      </c>
    </row>
    <row r="55" spans="1:28" x14ac:dyDescent="0.25">
      <c r="A55" s="35"/>
      <c r="B55" s="32"/>
      <c r="C55" s="23"/>
      <c r="D55" s="23"/>
      <c r="E55" s="12">
        <v>1154</v>
      </c>
      <c r="F55" s="13">
        <v>1.91</v>
      </c>
      <c r="G55" s="13">
        <v>1.25</v>
      </c>
      <c r="H55" s="27"/>
      <c r="I55" s="23"/>
      <c r="J55" s="27"/>
      <c r="K55" s="61">
        <v>15.487648010253906</v>
      </c>
      <c r="L55" s="61">
        <v>4.4069144874811172E-2</v>
      </c>
      <c r="M55" s="62"/>
      <c r="N55" s="61">
        <v>17.216268539428711</v>
      </c>
      <c r="O55" s="61">
        <v>3.22544164955616E-2</v>
      </c>
      <c r="P55" s="62"/>
      <c r="Q55" s="61">
        <v>16.493898391723601</v>
      </c>
      <c r="R55" s="61">
        <v>6.1820801347494125E-2</v>
      </c>
      <c r="S55" s="62"/>
      <c r="T55" s="61">
        <v>15.652179718017578</v>
      </c>
      <c r="U55" s="61">
        <v>0.10414917767047882</v>
      </c>
      <c r="V55" s="62"/>
      <c r="W55" s="61">
        <v>16.885530471801758</v>
      </c>
      <c r="X55" s="61">
        <v>4.4906336814165115E-2</v>
      </c>
      <c r="Y55" s="62"/>
      <c r="Z55" s="61">
        <v>20.883932113647461</v>
      </c>
      <c r="AA55" s="61">
        <v>1.8236234784126282E-2</v>
      </c>
      <c r="AB55" s="62"/>
    </row>
    <row r="56" spans="1:28" x14ac:dyDescent="0.25">
      <c r="A56" s="35"/>
      <c r="B56" s="28"/>
      <c r="C56" s="23"/>
      <c r="D56" s="23"/>
      <c r="E56" s="12">
        <v>2444</v>
      </c>
      <c r="F56" s="13">
        <v>1.92</v>
      </c>
      <c r="G56" s="13">
        <v>1.3</v>
      </c>
      <c r="H56" s="25"/>
      <c r="I56" s="23"/>
      <c r="J56" s="25"/>
      <c r="K56" s="61">
        <v>15.859343528747559</v>
      </c>
      <c r="L56" s="61">
        <v>4.2088840156793594E-2</v>
      </c>
      <c r="M56" s="62"/>
      <c r="N56" s="61">
        <v>17.107641220092773</v>
      </c>
      <c r="O56" s="61">
        <v>5.543195828795433E-2</v>
      </c>
      <c r="P56" s="62"/>
      <c r="Q56" s="61">
        <v>16.288400650024414</v>
      </c>
      <c r="R56" s="61">
        <v>6.4742118120193481E-2</v>
      </c>
      <c r="S56" s="62"/>
      <c r="T56" s="61">
        <v>15.601909637451172</v>
      </c>
      <c r="U56" s="61">
        <v>4.6815112233161926E-2</v>
      </c>
      <c r="V56" s="62"/>
      <c r="W56" s="61">
        <v>16.425191879272461</v>
      </c>
      <c r="X56" s="61">
        <v>0.12538062036037445</v>
      </c>
      <c r="Y56" s="62"/>
      <c r="Z56" s="61">
        <v>20.585607528686523</v>
      </c>
      <c r="AA56" s="61">
        <v>4.2218159884214401E-2</v>
      </c>
      <c r="AB56" s="62"/>
    </row>
    <row r="57" spans="1:28" x14ac:dyDescent="0.25">
      <c r="A57" s="35"/>
      <c r="B57" s="33" t="s">
        <v>10</v>
      </c>
      <c r="C57" s="23" t="s">
        <v>2</v>
      </c>
      <c r="D57" s="23">
        <v>1</v>
      </c>
      <c r="E57" s="12">
        <v>1341.1</v>
      </c>
      <c r="F57" s="13">
        <v>1.79</v>
      </c>
      <c r="G57" s="13">
        <v>1.66</v>
      </c>
      <c r="H57" s="26" t="s">
        <v>1</v>
      </c>
      <c r="I57" s="23" t="s">
        <v>0</v>
      </c>
      <c r="J57" s="26">
        <v>1</v>
      </c>
      <c r="K57" s="61">
        <v>19.041236877441406</v>
      </c>
      <c r="L57" s="61">
        <v>7.2290557436645031E-3</v>
      </c>
      <c r="M57" s="62">
        <f t="shared" si="30"/>
        <v>0.45150714450412366</v>
      </c>
      <c r="N57" s="61">
        <v>20.769142150878906</v>
      </c>
      <c r="O57" s="61">
        <v>5.3937789052724838E-2</v>
      </c>
      <c r="P57" s="62">
        <f t="shared" si="31"/>
        <v>0.76021109686957422</v>
      </c>
      <c r="Q57" s="61">
        <v>18.896390914916992</v>
      </c>
      <c r="R57" s="61">
        <v>7.7202312648296356E-2</v>
      </c>
      <c r="S57" s="62">
        <f t="shared" si="32"/>
        <v>0.77407328287760413</v>
      </c>
      <c r="T57" s="61">
        <v>18.369138717651367</v>
      </c>
      <c r="U57" s="61">
        <v>0.19369703531265259</v>
      </c>
      <c r="V57" s="62">
        <f t="shared" si="33"/>
        <v>0.51514731513129297</v>
      </c>
      <c r="W57" s="61">
        <v>19.019041061401367</v>
      </c>
      <c r="X57" s="61">
        <v>6.9787047803401947E-2</v>
      </c>
      <c r="Y57" s="62">
        <f t="shared" si="34"/>
        <v>0.6381234063042539</v>
      </c>
      <c r="Z57" s="61">
        <v>23.181600570678711</v>
      </c>
      <c r="AA57" s="61">
        <v>6.3931845128536224E-2</v>
      </c>
      <c r="AB57" s="62">
        <f t="shared" si="35"/>
        <v>0.59142388237847265</v>
      </c>
    </row>
    <row r="58" spans="1:28" x14ac:dyDescent="0.25">
      <c r="A58" s="35"/>
      <c r="B58" s="32"/>
      <c r="C58" s="23"/>
      <c r="D58" s="23"/>
      <c r="E58" s="12">
        <v>1980.3</v>
      </c>
      <c r="F58" s="13">
        <v>1.87</v>
      </c>
      <c r="G58" s="13">
        <v>1.86</v>
      </c>
      <c r="H58" s="27"/>
      <c r="I58" s="23"/>
      <c r="J58" s="27"/>
      <c r="K58" s="61">
        <v>18.007818222045898</v>
      </c>
      <c r="L58" s="61">
        <v>3.0568592250347137E-2</v>
      </c>
      <c r="M58" s="62"/>
      <c r="N58" s="61">
        <v>18.813175201416016</v>
      </c>
      <c r="O58" s="61">
        <v>3.0000000000000001E-3</v>
      </c>
      <c r="P58" s="62"/>
      <c r="Q58" s="61">
        <v>17.177522659301758</v>
      </c>
      <c r="R58" s="61">
        <v>7.6423913240432739E-2</v>
      </c>
      <c r="S58" s="62"/>
      <c r="T58" s="61">
        <v>17.319894790649414</v>
      </c>
      <c r="U58" s="61">
        <v>0.15287409722805023</v>
      </c>
      <c r="V58" s="62"/>
      <c r="W58" s="61">
        <v>17.575738906860352</v>
      </c>
      <c r="X58" s="61">
        <v>4.436788335442543E-2</v>
      </c>
      <c r="Y58" s="62"/>
      <c r="Z58" s="61">
        <v>21.680562973022461</v>
      </c>
      <c r="AA58" s="61">
        <v>2.1599506959319115E-2</v>
      </c>
      <c r="AB58" s="62"/>
    </row>
    <row r="59" spans="1:28" x14ac:dyDescent="0.25">
      <c r="A59" s="35"/>
      <c r="B59" s="28"/>
      <c r="C59" s="23"/>
      <c r="D59" s="23"/>
      <c r="E59" s="12">
        <v>2094.4</v>
      </c>
      <c r="F59" s="13">
        <v>1.86</v>
      </c>
      <c r="G59" s="13">
        <v>1.87</v>
      </c>
      <c r="H59" s="25"/>
      <c r="I59" s="23"/>
      <c r="J59" s="25"/>
      <c r="K59" s="61">
        <v>19.006181716918945</v>
      </c>
      <c r="L59" s="61">
        <v>1.0958031751215458E-2</v>
      </c>
      <c r="M59" s="62"/>
      <c r="N59" s="61">
        <v>20.278158187866211</v>
      </c>
      <c r="O59" s="61">
        <v>2.622302807867527E-2</v>
      </c>
      <c r="P59" s="62"/>
      <c r="Q59" s="61">
        <v>17.131929397583008</v>
      </c>
      <c r="R59" s="61">
        <v>2.1082267165184021E-2</v>
      </c>
      <c r="S59" s="62"/>
      <c r="T59" s="61">
        <v>17.1002197265625</v>
      </c>
      <c r="U59" s="61">
        <v>0.21390342712402344</v>
      </c>
      <c r="V59" s="62"/>
      <c r="W59" s="61">
        <v>17.590787887573242</v>
      </c>
      <c r="X59" s="61">
        <v>4.6822100877761841E-2</v>
      </c>
      <c r="Y59" s="62"/>
      <c r="Z59" s="61">
        <v>22.021230697631836</v>
      </c>
      <c r="AA59" s="61">
        <v>1.5897179022431374E-2</v>
      </c>
      <c r="AB59" s="62"/>
    </row>
    <row r="60" spans="1:28" x14ac:dyDescent="0.25">
      <c r="A60" s="35"/>
      <c r="B60" s="33" t="s">
        <v>9</v>
      </c>
      <c r="C60" s="26" t="s">
        <v>2</v>
      </c>
      <c r="D60" s="23">
        <v>1</v>
      </c>
      <c r="E60" s="12">
        <v>1496.3</v>
      </c>
      <c r="F60" s="13">
        <v>1.93</v>
      </c>
      <c r="G60" s="13">
        <v>1.84</v>
      </c>
      <c r="H60" s="26" t="s">
        <v>1</v>
      </c>
      <c r="I60" s="23" t="s">
        <v>0</v>
      </c>
      <c r="J60" s="26">
        <v>1</v>
      </c>
      <c r="K60" s="61">
        <v>17.613317489624023</v>
      </c>
      <c r="L60" s="61">
        <v>1.4732498675584793E-2</v>
      </c>
      <c r="M60" s="62">
        <f t="shared" si="36"/>
        <v>0.90879016452365491</v>
      </c>
      <c r="N60" s="61">
        <v>18.481363296508789</v>
      </c>
      <c r="O60" s="61">
        <v>1.8861420452594757E-2</v>
      </c>
      <c r="P60" s="62">
        <f t="shared" si="37"/>
        <v>0.71570274522569477</v>
      </c>
      <c r="Q60" s="61">
        <v>17.453367233276367</v>
      </c>
      <c r="R60" s="61">
        <v>3.4774944186210632E-2</v>
      </c>
      <c r="S60" s="62">
        <f t="shared" si="38"/>
        <v>0.60371517944336028</v>
      </c>
      <c r="T60" s="61">
        <v>16.78990364074707</v>
      </c>
      <c r="U60" s="61">
        <v>0.21583601832389832</v>
      </c>
      <c r="V60" s="62">
        <f t="shared" si="39"/>
        <v>0.54572211371527735</v>
      </c>
      <c r="W60" s="61">
        <v>17.9256591796875</v>
      </c>
      <c r="X60" s="61">
        <v>9.486052393913269E-2</v>
      </c>
      <c r="Y60" s="62">
        <f t="shared" si="40"/>
        <v>0.51380411783854163</v>
      </c>
      <c r="Z60" s="61">
        <v>21.448186874389648</v>
      </c>
      <c r="AA60" s="61">
        <v>4.8667434602975845E-2</v>
      </c>
      <c r="AB60" s="62">
        <f t="shared" si="41"/>
        <v>0.60217242770724866</v>
      </c>
    </row>
    <row r="61" spans="1:28" x14ac:dyDescent="0.25">
      <c r="A61" s="35"/>
      <c r="B61" s="32"/>
      <c r="C61" s="27"/>
      <c r="D61" s="23"/>
      <c r="E61" s="12">
        <v>2637.3</v>
      </c>
      <c r="F61" s="13">
        <v>1.94</v>
      </c>
      <c r="G61" s="13">
        <v>1.84</v>
      </c>
      <c r="H61" s="27"/>
      <c r="I61" s="23"/>
      <c r="J61" s="27"/>
      <c r="K61" s="61">
        <v>19.662046432495117</v>
      </c>
      <c r="L61" s="61">
        <v>2.2353731095790863E-2</v>
      </c>
      <c r="M61" s="62"/>
      <c r="N61" s="61">
        <v>19.824000000000002</v>
      </c>
      <c r="O61" s="61">
        <v>1.4999999999999999E-2</v>
      </c>
      <c r="P61" s="62"/>
      <c r="Q61" s="61">
        <v>18.439542770385742</v>
      </c>
      <c r="R61" s="61">
        <v>3.954773023724556E-2</v>
      </c>
      <c r="S61" s="62"/>
      <c r="T61" s="61">
        <v>18.158126831054688</v>
      </c>
      <c r="U61" s="61">
        <v>0.16472506523132324</v>
      </c>
      <c r="V61" s="62"/>
      <c r="W61" s="61">
        <v>18.759527206420898</v>
      </c>
      <c r="X61" s="61">
        <v>0.11095290631055832</v>
      </c>
      <c r="Y61" s="62"/>
      <c r="Z61" s="61">
        <v>22.606306076049805</v>
      </c>
      <c r="AA61" s="61">
        <v>4.6888917684555054E-2</v>
      </c>
      <c r="AB61" s="62"/>
    </row>
    <row r="62" spans="1:28" x14ac:dyDescent="0.25">
      <c r="A62" s="35"/>
      <c r="B62" s="28"/>
      <c r="C62" s="25"/>
      <c r="D62" s="23"/>
      <c r="E62" s="12">
        <v>1971.9</v>
      </c>
      <c r="F62" s="13">
        <v>1.97</v>
      </c>
      <c r="G62" s="13">
        <v>1.72</v>
      </c>
      <c r="H62" s="25"/>
      <c r="I62" s="23"/>
      <c r="J62" s="25"/>
      <c r="K62" s="61">
        <v>17.621219635009766</v>
      </c>
      <c r="L62" s="61">
        <v>4.8084244132041931E-2</v>
      </c>
      <c r="M62" s="62"/>
      <c r="N62" s="61">
        <v>17.945974349975586</v>
      </c>
      <c r="O62" s="61">
        <v>4.798700287938118E-2</v>
      </c>
      <c r="P62" s="62"/>
      <c r="Q62" s="61">
        <v>16.709</v>
      </c>
      <c r="R62" s="61">
        <v>0.09</v>
      </c>
      <c r="S62" s="62"/>
      <c r="T62" s="61">
        <v>17.070600509643555</v>
      </c>
      <c r="U62" s="61">
        <v>0.18968553841114044</v>
      </c>
      <c r="V62" s="62"/>
      <c r="W62" s="61">
        <v>17.281276702880859</v>
      </c>
      <c r="X62" s="61">
        <v>1.6546361148357391E-2</v>
      </c>
      <c r="Y62" s="62"/>
      <c r="Z62" s="61">
        <v>21.054649353027344</v>
      </c>
      <c r="AA62" s="61">
        <v>4.472736269235611E-2</v>
      </c>
      <c r="AB62" s="62"/>
    </row>
    <row r="63" spans="1:28" x14ac:dyDescent="0.25">
      <c r="A63" s="35"/>
      <c r="B63" s="33" t="s">
        <v>7</v>
      </c>
      <c r="C63" s="26" t="s">
        <v>2</v>
      </c>
      <c r="D63" s="23">
        <v>1</v>
      </c>
      <c r="E63" s="12">
        <v>240.1</v>
      </c>
      <c r="F63" s="13">
        <v>2</v>
      </c>
      <c r="G63" s="13">
        <v>1.9</v>
      </c>
      <c r="H63" s="26" t="s">
        <v>5</v>
      </c>
      <c r="I63" s="23" t="s">
        <v>0</v>
      </c>
      <c r="J63" s="26">
        <v>1</v>
      </c>
      <c r="K63" s="61">
        <v>23.763908386230469</v>
      </c>
      <c r="L63" s="61">
        <v>4.0702242404222488E-2</v>
      </c>
      <c r="M63" s="62">
        <f t="shared" si="54"/>
        <v>2.8603176540798607</v>
      </c>
      <c r="N63" s="61">
        <v>26.227333068847656</v>
      </c>
      <c r="O63" s="61">
        <v>5.5232029408216476E-2</v>
      </c>
      <c r="P63" s="62">
        <f t="shared" si="55"/>
        <v>2.286498175726996</v>
      </c>
      <c r="Q63" s="61">
        <v>22.572725296020508</v>
      </c>
      <c r="R63" s="61">
        <v>5.0518810749053955E-2</v>
      </c>
      <c r="S63" s="62">
        <f t="shared" si="56"/>
        <v>1.587721082899306</v>
      </c>
      <c r="T63" s="61">
        <v>21.041</v>
      </c>
      <c r="U63" s="61">
        <v>0.153</v>
      </c>
      <c r="V63" s="62">
        <f t="shared" si="57"/>
        <v>1.7343806728786895</v>
      </c>
      <c r="W63" s="61">
        <v>22.604806900024414</v>
      </c>
      <c r="X63" s="61">
        <v>5.2855469286441803E-2</v>
      </c>
      <c r="Y63" s="62">
        <f t="shared" si="58"/>
        <v>1.8055356343587239</v>
      </c>
      <c r="Z63" s="61">
        <v>26.773284912109375</v>
      </c>
      <c r="AA63" s="61">
        <v>9.5722787082195282E-2</v>
      </c>
      <c r="AB63" s="62">
        <f t="shared" si="59"/>
        <v>2.2647950914171004</v>
      </c>
    </row>
    <row r="64" spans="1:28" x14ac:dyDescent="0.25">
      <c r="A64" s="35"/>
      <c r="B64" s="32"/>
      <c r="C64" s="27"/>
      <c r="D64" s="23"/>
      <c r="E64" s="12">
        <v>197.7</v>
      </c>
      <c r="F64" s="13">
        <v>1.83</v>
      </c>
      <c r="G64" s="13">
        <v>1.74</v>
      </c>
      <c r="H64" s="27"/>
      <c r="I64" s="23"/>
      <c r="J64" s="27"/>
      <c r="K64" s="61">
        <v>29.933876037597656</v>
      </c>
      <c r="L64" s="61">
        <v>0.14233383536338806</v>
      </c>
      <c r="M64" s="62"/>
      <c r="N64" s="61">
        <v>31.405435562133789</v>
      </c>
      <c r="O64" s="61">
        <v>4.2661447077989578E-2</v>
      </c>
      <c r="P64" s="62"/>
      <c r="Q64" s="61">
        <v>25.892023086547852</v>
      </c>
      <c r="R64" s="61">
        <v>3.5093102604150772E-2</v>
      </c>
      <c r="S64" s="62"/>
      <c r="T64" s="61">
        <v>24.161735534667969</v>
      </c>
      <c r="U64" s="61">
        <v>0.25995010137557983</v>
      </c>
      <c r="V64" s="62"/>
      <c r="W64" s="61">
        <v>25.650177001953125</v>
      </c>
      <c r="X64" s="61">
        <v>0.12231104820966721</v>
      </c>
      <c r="Y64" s="62"/>
      <c r="Z64" s="61">
        <v>31.42193603515625</v>
      </c>
      <c r="AA64" s="61">
        <v>0.21844419836997986</v>
      </c>
      <c r="AB64" s="62"/>
    </row>
    <row r="65" spans="1:28" x14ac:dyDescent="0.25">
      <c r="A65" s="35"/>
      <c r="B65" s="28"/>
      <c r="C65" s="25"/>
      <c r="D65" s="23"/>
      <c r="E65" s="12">
        <v>266</v>
      </c>
      <c r="F65" s="13">
        <v>1.85</v>
      </c>
      <c r="G65" s="13">
        <v>1.91</v>
      </c>
      <c r="H65" s="25"/>
      <c r="I65" s="23"/>
      <c r="J65" s="25"/>
      <c r="K65" s="61">
        <v>30.465370178222656</v>
      </c>
      <c r="L65" s="61">
        <v>6.2658779323101044E-2</v>
      </c>
      <c r="M65" s="62"/>
      <c r="N65" s="61">
        <v>31.338472366333008</v>
      </c>
      <c r="O65" s="61">
        <v>0.25512838363647461</v>
      </c>
      <c r="P65" s="62"/>
      <c r="Q65" s="61">
        <v>26.398172378540039</v>
      </c>
      <c r="R65" s="61">
        <v>1.4944002032279968E-2</v>
      </c>
      <c r="S65" s="62"/>
      <c r="T65" s="61">
        <v>25.724977493286133</v>
      </c>
      <c r="U65" s="61">
        <v>0.11458407342433929</v>
      </c>
      <c r="V65" s="62"/>
      <c r="W65" s="61">
        <v>27.684347152709961</v>
      </c>
      <c r="X65" s="61">
        <v>0.11324411630630493</v>
      </c>
      <c r="Y65" s="62"/>
      <c r="Z65" s="61">
        <v>32.316211700439453</v>
      </c>
      <c r="AA65" s="61">
        <v>0.13245613873004913</v>
      </c>
      <c r="AB65" s="62"/>
    </row>
    <row r="66" spans="1:28" x14ac:dyDescent="0.25">
      <c r="A66" s="35"/>
      <c r="B66" s="33" t="s">
        <v>45</v>
      </c>
      <c r="C66" s="26" t="s">
        <v>2</v>
      </c>
      <c r="D66" s="23">
        <v>1</v>
      </c>
      <c r="E66" s="12">
        <v>2659.1</v>
      </c>
      <c r="F66" s="13">
        <v>2</v>
      </c>
      <c r="G66" s="13">
        <v>1.85</v>
      </c>
      <c r="H66" s="26" t="s">
        <v>1</v>
      </c>
      <c r="I66" s="23" t="s">
        <v>0</v>
      </c>
      <c r="J66" s="26">
        <v>3</v>
      </c>
      <c r="K66" s="61">
        <v>17.497014999389648</v>
      </c>
      <c r="L66" s="61">
        <v>1.444325502961874E-2</v>
      </c>
      <c r="M66" s="62">
        <f t="shared" si="42"/>
        <v>0.9240669674343529</v>
      </c>
      <c r="N66" s="61">
        <v>18.022199630737305</v>
      </c>
      <c r="O66" s="61">
        <v>2.2265832871198654E-2</v>
      </c>
      <c r="P66" s="62">
        <f t="shared" si="43"/>
        <v>0.70524088541666663</v>
      </c>
      <c r="Q66" s="61">
        <v>16.429929733276367</v>
      </c>
      <c r="R66" s="61">
        <v>2.7339307591319084E-2</v>
      </c>
      <c r="S66" s="62">
        <f t="shared" si="44"/>
        <v>0.39783647325303839</v>
      </c>
      <c r="T66" s="61">
        <v>16.00794792175293</v>
      </c>
      <c r="U66" s="61">
        <v>0.16598024964332581</v>
      </c>
      <c r="V66" s="62">
        <f t="shared" si="45"/>
        <v>0.41868527730305988</v>
      </c>
      <c r="W66" s="61">
        <v>16.92010498046875</v>
      </c>
      <c r="X66" s="61">
        <v>4.4619202613830566E-2</v>
      </c>
      <c r="Y66" s="62">
        <f t="shared" si="46"/>
        <v>0.46257570054795966</v>
      </c>
      <c r="Z66" s="61">
        <v>20.786697387695313</v>
      </c>
      <c r="AA66" s="61">
        <v>2.4706235155463219E-2</v>
      </c>
      <c r="AB66" s="62">
        <f t="shared" si="47"/>
        <v>0.47860124376085028</v>
      </c>
    </row>
    <row r="67" spans="1:28" x14ac:dyDescent="0.25">
      <c r="A67" s="35"/>
      <c r="B67" s="32"/>
      <c r="C67" s="27"/>
      <c r="D67" s="23"/>
      <c r="E67" s="12">
        <v>2182.5</v>
      </c>
      <c r="F67" s="13">
        <v>2.0099999999999998</v>
      </c>
      <c r="G67" s="13">
        <v>1.8</v>
      </c>
      <c r="H67" s="27"/>
      <c r="I67" s="23"/>
      <c r="J67" s="27"/>
      <c r="K67" s="61">
        <v>15.891403198242188</v>
      </c>
      <c r="L67" s="61">
        <v>2.5153478607535362E-2</v>
      </c>
      <c r="M67" s="62"/>
      <c r="N67" s="61">
        <v>17.26740837097168</v>
      </c>
      <c r="O67" s="61">
        <v>9.0973459184169769E-2</v>
      </c>
      <c r="P67" s="62"/>
      <c r="Q67" s="61">
        <v>16.036138534545898</v>
      </c>
      <c r="R67" s="61">
        <v>8.178996853530407E-3</v>
      </c>
      <c r="S67" s="62"/>
      <c r="T67" s="61">
        <v>15.566458702087402</v>
      </c>
      <c r="U67" s="61">
        <v>0.13219843804836273</v>
      </c>
      <c r="V67" s="62"/>
      <c r="W67" s="61">
        <v>16.692720413208008</v>
      </c>
      <c r="X67" s="61">
        <v>0.18980172276496887</v>
      </c>
      <c r="Y67" s="62"/>
      <c r="Z67" s="61">
        <v>20.5447998046875</v>
      </c>
      <c r="AA67" s="61">
        <v>6.0002421960234642E-3</v>
      </c>
      <c r="AB67" s="62"/>
    </row>
    <row r="68" spans="1:28" x14ac:dyDescent="0.25">
      <c r="A68" s="35"/>
      <c r="B68" s="28"/>
      <c r="C68" s="25"/>
      <c r="D68" s="23"/>
      <c r="E68" s="12">
        <v>2244.3000000000002</v>
      </c>
      <c r="F68" s="13">
        <v>2.0099999999999998</v>
      </c>
      <c r="G68" s="13">
        <v>1.86</v>
      </c>
      <c r="H68" s="25"/>
      <c r="I68" s="23"/>
      <c r="J68" s="25"/>
      <c r="K68" s="61">
        <v>14.94432544708252</v>
      </c>
      <c r="L68" s="61">
        <v>4.4067703187465668E-2</v>
      </c>
      <c r="M68" s="62"/>
      <c r="N68" s="61">
        <v>16.058012008666992</v>
      </c>
      <c r="O68" s="61">
        <v>7.9771719872951508E-2</v>
      </c>
      <c r="P68" s="62"/>
      <c r="Q68" s="61">
        <v>15.337902069091797</v>
      </c>
      <c r="R68" s="61">
        <v>0.12501770257949829</v>
      </c>
      <c r="S68" s="62"/>
      <c r="T68" s="61">
        <v>14.845161437988281</v>
      </c>
      <c r="U68" s="61">
        <v>0.24670681357383728</v>
      </c>
      <c r="V68" s="62"/>
      <c r="W68" s="61">
        <v>15.765617370605469</v>
      </c>
      <c r="X68" s="61">
        <v>0.11832372099161148</v>
      </c>
      <c r="Y68" s="62"/>
      <c r="Z68" s="61">
        <v>19.588895797729492</v>
      </c>
      <c r="AA68" s="61">
        <v>8.8877007365226746E-2</v>
      </c>
      <c r="AB68" s="62"/>
    </row>
    <row r="69" spans="1:28" x14ac:dyDescent="0.25">
      <c r="A69" s="35"/>
      <c r="B69" s="29" t="s">
        <v>46</v>
      </c>
      <c r="C69" s="23" t="s">
        <v>2</v>
      </c>
      <c r="D69" s="23">
        <v>1</v>
      </c>
      <c r="E69" s="12">
        <v>2098.1</v>
      </c>
      <c r="F69" s="13">
        <v>1.99</v>
      </c>
      <c r="G69" s="13">
        <v>1.81</v>
      </c>
      <c r="H69" s="23" t="s">
        <v>1</v>
      </c>
      <c r="I69" s="23" t="s">
        <v>0</v>
      </c>
      <c r="J69" s="23">
        <v>3</v>
      </c>
      <c r="K69" s="61">
        <v>16.505096435546875</v>
      </c>
      <c r="L69" s="61">
        <v>9.9241986870765686E-2</v>
      </c>
      <c r="M69" s="62">
        <f t="shared" ref="M69" si="66">AVEDEV(K69:K71)</f>
        <v>0.35408274332682294</v>
      </c>
      <c r="N69" s="61">
        <v>17.728874206542969</v>
      </c>
      <c r="O69" s="61">
        <v>7.6446302235126495E-2</v>
      </c>
      <c r="P69" s="62">
        <f t="shared" ref="P69" si="67">AVEDEV(N69:N71)</f>
        <v>0.57183625962999096</v>
      </c>
      <c r="Q69" s="61">
        <v>16.251113891601563</v>
      </c>
      <c r="R69" s="61">
        <v>8.9176066219806671E-2</v>
      </c>
      <c r="S69" s="62">
        <f t="shared" ref="S69" si="68">AVEDEV(Q69:Q71)</f>
        <v>0.53294203016493036</v>
      </c>
      <c r="T69" s="61">
        <v>16.088232040405273</v>
      </c>
      <c r="U69" s="61">
        <v>0.19772756099700928</v>
      </c>
      <c r="V69" s="62">
        <f t="shared" ref="V69" si="69">AVEDEV(T69:T71)</f>
        <v>0.4880869123670788</v>
      </c>
      <c r="W69" s="61">
        <v>16.830474853515625</v>
      </c>
      <c r="X69" s="61">
        <v>1.7600873485207558E-2</v>
      </c>
      <c r="Y69" s="62">
        <f t="shared" ref="Y69" si="70">AVEDEV(W69:W71)</f>
        <v>0.50728522406683985</v>
      </c>
      <c r="Z69" s="61">
        <v>20.632389068603516</v>
      </c>
      <c r="AA69" s="61">
        <v>0.10177178680896759</v>
      </c>
      <c r="AB69" s="62">
        <f t="shared" ref="AB69" si="71">AVEDEV(Z69:Z71)</f>
        <v>0.51547198825412366</v>
      </c>
    </row>
    <row r="70" spans="1:28" x14ac:dyDescent="0.25">
      <c r="A70" s="35"/>
      <c r="B70" s="29"/>
      <c r="C70" s="23"/>
      <c r="D70" s="23"/>
      <c r="E70" s="12">
        <v>2934.1</v>
      </c>
      <c r="F70" s="13">
        <v>1.96</v>
      </c>
      <c r="G70" s="13">
        <v>2.1</v>
      </c>
      <c r="H70" s="23"/>
      <c r="I70" s="23"/>
      <c r="J70" s="23"/>
      <c r="K70" s="61">
        <v>16.376718521118164</v>
      </c>
      <c r="L70" s="61">
        <v>1.2005625292658806E-2</v>
      </c>
      <c r="M70" s="62"/>
      <c r="N70" s="61">
        <v>17.302396774291992</v>
      </c>
      <c r="O70" s="61">
        <v>7.2121769189834595E-2</v>
      </c>
      <c r="P70" s="62"/>
      <c r="Q70" s="61">
        <v>16.449331283569336</v>
      </c>
      <c r="R70" s="61">
        <v>9.0438477694988251E-2</v>
      </c>
      <c r="S70" s="62"/>
      <c r="T70" s="61">
        <v>15.682324409484863</v>
      </c>
      <c r="U70" s="61">
        <v>7.8028477728366852E-2</v>
      </c>
      <c r="V70" s="62"/>
      <c r="W70" s="61">
        <v>16.800588607788086</v>
      </c>
      <c r="X70" s="61">
        <v>6.1340294778347015E-2</v>
      </c>
      <c r="Y70" s="62"/>
      <c r="Z70" s="61">
        <v>20.567773818969727</v>
      </c>
      <c r="AA70" s="61">
        <v>3.430546447634697E-2</v>
      </c>
      <c r="AB70" s="62"/>
    </row>
    <row r="71" spans="1:28" x14ac:dyDescent="0.25">
      <c r="A71" s="35"/>
      <c r="B71" s="29"/>
      <c r="C71" s="23"/>
      <c r="D71" s="23"/>
      <c r="E71" s="12">
        <v>2052.6</v>
      </c>
      <c r="F71" s="13">
        <v>1.98</v>
      </c>
      <c r="G71" s="13">
        <v>1.7</v>
      </c>
      <c r="H71" s="23"/>
      <c r="I71" s="23"/>
      <c r="J71" s="23"/>
      <c r="K71" s="61">
        <v>15.644221305847168</v>
      </c>
      <c r="L71" s="61">
        <v>2.1671703085303307E-2</v>
      </c>
      <c r="M71" s="62"/>
      <c r="N71" s="61">
        <v>16.22900390625</v>
      </c>
      <c r="O71" s="61">
        <v>3.0593939125537872E-2</v>
      </c>
      <c r="P71" s="62"/>
      <c r="Q71" s="61">
        <v>15.151103019714355</v>
      </c>
      <c r="R71" s="61">
        <v>8.8656311854720116E-3</v>
      </c>
      <c r="S71" s="62"/>
      <c r="T71" s="61">
        <v>14.787082672119141</v>
      </c>
      <c r="U71" s="61">
        <v>4.8458896577358246E-2</v>
      </c>
      <c r="V71" s="62"/>
      <c r="W71" s="61">
        <v>15.674139976501465</v>
      </c>
      <c r="X71" s="61">
        <v>9.7237542271614075E-2</v>
      </c>
      <c r="Y71" s="62"/>
      <c r="Z71" s="61">
        <v>19.440269470214844</v>
      </c>
      <c r="AA71" s="61">
        <v>3.5355839878320694E-2</v>
      </c>
      <c r="AB71" s="62"/>
    </row>
    <row r="72" spans="1:28" x14ac:dyDescent="0.25">
      <c r="A72" s="35"/>
      <c r="B72" s="28" t="s">
        <v>4</v>
      </c>
      <c r="C72" s="25" t="s">
        <v>2</v>
      </c>
      <c r="D72" s="25">
        <v>1</v>
      </c>
      <c r="E72" s="17">
        <v>3298.9</v>
      </c>
      <c r="F72" s="10">
        <v>1.85</v>
      </c>
      <c r="G72" s="10">
        <v>1.86</v>
      </c>
      <c r="H72" s="25" t="s">
        <v>1</v>
      </c>
      <c r="I72" s="25" t="s">
        <v>0</v>
      </c>
      <c r="J72" s="25">
        <v>3</v>
      </c>
      <c r="K72" s="68">
        <v>17.405999999999999</v>
      </c>
      <c r="L72" s="68">
        <v>7.2999999999999995E-2</v>
      </c>
      <c r="M72" s="62">
        <f t="shared" si="30"/>
        <v>9.2222222222223607E-2</v>
      </c>
      <c r="N72" s="68">
        <v>18.594000000000001</v>
      </c>
      <c r="O72" s="68">
        <v>3.1E-2</v>
      </c>
      <c r="P72" s="62">
        <f t="shared" si="31"/>
        <v>0.14533333333333331</v>
      </c>
      <c r="Q72" s="68">
        <v>17.504999999999999</v>
      </c>
      <c r="R72" s="68">
        <v>3.5000000000000003E-2</v>
      </c>
      <c r="S72" s="62">
        <f t="shared" si="32"/>
        <v>0.13755555555555551</v>
      </c>
      <c r="T72" s="68">
        <v>20.327999999999999</v>
      </c>
      <c r="U72" s="68">
        <v>6.5000000000000002E-2</v>
      </c>
      <c r="V72" s="62">
        <f t="shared" si="33"/>
        <v>1.5333333333334309E-2</v>
      </c>
      <c r="W72" s="69">
        <v>17.411000000000001</v>
      </c>
      <c r="X72" s="69">
        <v>7.1999999999999995E-2</v>
      </c>
      <c r="Y72" s="62">
        <f t="shared" si="34"/>
        <v>2.311111111110975E-2</v>
      </c>
      <c r="Z72" s="68">
        <v>20.568000000000001</v>
      </c>
      <c r="AA72" s="68">
        <v>0.05</v>
      </c>
      <c r="AB72" s="62">
        <f t="shared" si="35"/>
        <v>6.8444444444444016E-2</v>
      </c>
    </row>
    <row r="73" spans="1:28" x14ac:dyDescent="0.25">
      <c r="A73" s="35"/>
      <c r="B73" s="29"/>
      <c r="C73" s="23"/>
      <c r="D73" s="23"/>
      <c r="E73" s="14">
        <v>3354.2</v>
      </c>
      <c r="F73" s="13">
        <v>1.96</v>
      </c>
      <c r="G73" s="13">
        <v>1.76</v>
      </c>
      <c r="H73" s="23"/>
      <c r="I73" s="23"/>
      <c r="J73" s="23"/>
      <c r="K73" s="63">
        <v>17.396999999999998</v>
      </c>
      <c r="L73" s="63">
        <v>3.4000000000000002E-2</v>
      </c>
      <c r="M73" s="62"/>
      <c r="N73" s="63">
        <v>19.004000000000001</v>
      </c>
      <c r="O73" s="63">
        <v>3.9E-2</v>
      </c>
      <c r="P73" s="62"/>
      <c r="Q73" s="63">
        <v>17.510000000000002</v>
      </c>
      <c r="R73" s="63">
        <v>0.03</v>
      </c>
      <c r="S73" s="62"/>
      <c r="T73" s="63">
        <v>20.300999999999998</v>
      </c>
      <c r="U73" s="63">
        <v>0.13600000000000001</v>
      </c>
      <c r="V73" s="62"/>
      <c r="W73" s="64">
        <v>17.419</v>
      </c>
      <c r="X73" s="64">
        <v>0.05</v>
      </c>
      <c r="Y73" s="62"/>
      <c r="Z73" s="63">
        <v>20.678000000000001</v>
      </c>
      <c r="AA73" s="63">
        <v>5.8000000000000003E-2</v>
      </c>
      <c r="AB73" s="62"/>
    </row>
    <row r="74" spans="1:28" x14ac:dyDescent="0.25">
      <c r="A74" s="35"/>
      <c r="B74" s="29"/>
      <c r="C74" s="23"/>
      <c r="D74" s="23"/>
      <c r="E74" s="14">
        <v>3273</v>
      </c>
      <c r="F74" s="13">
        <v>1.88</v>
      </c>
      <c r="G74" s="13">
        <v>1.79</v>
      </c>
      <c r="H74" s="23"/>
      <c r="I74" s="23"/>
      <c r="J74" s="23"/>
      <c r="K74" s="63">
        <v>17.609000000000002</v>
      </c>
      <c r="L74" s="63">
        <v>1.7000000000000001E-2</v>
      </c>
      <c r="M74" s="62"/>
      <c r="N74" s="63">
        <v>18.838000000000001</v>
      </c>
      <c r="O74" s="63">
        <v>8.9999999999999993E-3</v>
      </c>
      <c r="P74" s="62"/>
      <c r="Q74" s="63">
        <v>17.817</v>
      </c>
      <c r="R74" s="63">
        <v>0.115</v>
      </c>
      <c r="S74" s="62"/>
      <c r="T74" s="63">
        <v>20.343</v>
      </c>
      <c r="U74" s="63">
        <v>6.7000000000000004E-2</v>
      </c>
      <c r="V74" s="62"/>
      <c r="W74" s="64">
        <v>17.466999999999999</v>
      </c>
      <c r="X74" s="64">
        <v>8.5999999999999993E-2</v>
      </c>
      <c r="Y74" s="62"/>
      <c r="Z74" s="63">
        <v>20.765999999999998</v>
      </c>
      <c r="AA74" s="63">
        <v>1.9E-2</v>
      </c>
      <c r="AB74" s="62"/>
    </row>
    <row r="75" spans="1:28" x14ac:dyDescent="0.25">
      <c r="A75" s="35"/>
      <c r="B75" s="29" t="s">
        <v>3</v>
      </c>
      <c r="C75" s="23" t="s">
        <v>2</v>
      </c>
      <c r="D75" s="23">
        <v>1</v>
      </c>
      <c r="E75" s="14">
        <v>2797.1</v>
      </c>
      <c r="F75" s="13">
        <v>1.98</v>
      </c>
      <c r="G75" s="13">
        <v>1.71</v>
      </c>
      <c r="H75" s="23" t="s">
        <v>1</v>
      </c>
      <c r="I75" s="23" t="s">
        <v>0</v>
      </c>
      <c r="J75" s="23">
        <v>3</v>
      </c>
      <c r="K75" s="63">
        <v>17.637</v>
      </c>
      <c r="L75" s="63">
        <v>3.5999999999999997E-2</v>
      </c>
      <c r="M75" s="62">
        <f t="shared" si="36"/>
        <v>0.76133333333333297</v>
      </c>
      <c r="N75" s="63">
        <v>19.233000000000001</v>
      </c>
      <c r="O75" s="63">
        <v>4.8000000000000001E-2</v>
      </c>
      <c r="P75" s="62">
        <f t="shared" si="37"/>
        <v>1.0093333333333341</v>
      </c>
      <c r="Q75" s="63">
        <v>17.878</v>
      </c>
      <c r="R75" s="63">
        <v>2.1999999999999999E-2</v>
      </c>
      <c r="S75" s="62">
        <f t="shared" si="38"/>
        <v>0.24666666666666734</v>
      </c>
      <c r="T75" s="63">
        <v>20.776</v>
      </c>
      <c r="U75" s="63">
        <v>0.14199999999999999</v>
      </c>
      <c r="V75" s="62">
        <f t="shared" si="39"/>
        <v>0.21044444444444466</v>
      </c>
      <c r="W75" s="64">
        <v>17.623000000000001</v>
      </c>
      <c r="X75" s="64">
        <v>7.8E-2</v>
      </c>
      <c r="Y75" s="62">
        <f t="shared" si="40"/>
        <v>0.1888888888888888</v>
      </c>
      <c r="Z75" s="63">
        <v>20.899000000000001</v>
      </c>
      <c r="AA75" s="63">
        <v>1.7000000000000001E-2</v>
      </c>
      <c r="AB75" s="62">
        <f t="shared" si="41"/>
        <v>0.48333333333333311</v>
      </c>
    </row>
    <row r="76" spans="1:28" x14ac:dyDescent="0.25">
      <c r="A76" s="35"/>
      <c r="B76" s="29"/>
      <c r="C76" s="23"/>
      <c r="D76" s="23"/>
      <c r="E76" s="14">
        <v>3085</v>
      </c>
      <c r="F76" s="13">
        <v>1.9</v>
      </c>
      <c r="G76" s="13">
        <v>1.73</v>
      </c>
      <c r="H76" s="23"/>
      <c r="I76" s="23"/>
      <c r="J76" s="23"/>
      <c r="K76" s="63">
        <v>19.422999999999998</v>
      </c>
      <c r="L76" s="63">
        <v>0.112</v>
      </c>
      <c r="M76" s="62"/>
      <c r="N76" s="63">
        <v>21.417000000000002</v>
      </c>
      <c r="O76" s="63">
        <v>8.4000000000000005E-2</v>
      </c>
      <c r="P76" s="62"/>
      <c r="Q76" s="63">
        <v>18.408000000000001</v>
      </c>
      <c r="R76" s="63">
        <v>4.8000000000000001E-2</v>
      </c>
      <c r="S76" s="62"/>
      <c r="T76" s="63">
        <v>20.977</v>
      </c>
      <c r="U76" s="63">
        <v>5.3999999999999999E-2</v>
      </c>
      <c r="V76" s="62"/>
      <c r="W76" s="64">
        <v>18.088000000000001</v>
      </c>
      <c r="X76" s="64">
        <v>0.126</v>
      </c>
      <c r="Y76" s="62"/>
      <c r="Z76" s="63">
        <v>21.974</v>
      </c>
      <c r="AA76" s="63">
        <v>5.8999999999999997E-2</v>
      </c>
      <c r="AB76" s="62"/>
    </row>
    <row r="77" spans="1:28" ht="14.4" thickBot="1" x14ac:dyDescent="0.3">
      <c r="A77" s="36"/>
      <c r="B77" s="30"/>
      <c r="C77" s="24"/>
      <c r="D77" s="24"/>
      <c r="E77" s="15">
        <v>3332.3</v>
      </c>
      <c r="F77" s="16">
        <v>1.91</v>
      </c>
      <c r="G77" s="16">
        <v>1.72</v>
      </c>
      <c r="H77" s="24"/>
      <c r="I77" s="24"/>
      <c r="J77" s="24"/>
      <c r="K77" s="65">
        <v>17.783000000000001</v>
      </c>
      <c r="L77" s="65">
        <v>2.8000000000000001E-2</v>
      </c>
      <c r="M77" s="66"/>
      <c r="N77" s="65">
        <v>19.059000000000001</v>
      </c>
      <c r="O77" s="65">
        <v>6.8000000000000005E-2</v>
      </c>
      <c r="P77" s="66"/>
      <c r="Q77" s="65">
        <v>17.827999999999999</v>
      </c>
      <c r="R77" s="65">
        <v>2.5000000000000001E-2</v>
      </c>
      <c r="S77" s="66"/>
      <c r="T77" s="65">
        <v>20.402999999999999</v>
      </c>
      <c r="U77" s="65">
        <v>6.8000000000000005E-2</v>
      </c>
      <c r="V77" s="66"/>
      <c r="W77" s="67">
        <v>17.702999999999999</v>
      </c>
      <c r="X77" s="67">
        <v>5.7000000000000002E-2</v>
      </c>
      <c r="Y77" s="66"/>
      <c r="Z77" s="65">
        <v>20.873999999999999</v>
      </c>
      <c r="AA77" s="65">
        <v>0.65</v>
      </c>
      <c r="AB77" s="66"/>
    </row>
    <row r="78" spans="1:28" x14ac:dyDescent="0.25">
      <c r="A78" s="34" t="s">
        <v>16</v>
      </c>
      <c r="B78" s="28" t="s">
        <v>15</v>
      </c>
      <c r="C78" s="27" t="s">
        <v>44</v>
      </c>
      <c r="D78" s="26">
        <v>1</v>
      </c>
      <c r="E78" s="9">
        <v>1761.9</v>
      </c>
      <c r="F78" s="10">
        <v>2</v>
      </c>
      <c r="G78" s="10">
        <v>1.7</v>
      </c>
      <c r="H78" s="27" t="s">
        <v>1</v>
      </c>
      <c r="I78" s="25" t="s">
        <v>0</v>
      </c>
      <c r="J78" s="27">
        <v>3</v>
      </c>
      <c r="K78" s="70">
        <v>16.723905563354492</v>
      </c>
      <c r="L78" s="70">
        <v>4.5649640262126923E-2</v>
      </c>
      <c r="M78" s="60">
        <f t="shared" si="54"/>
        <v>0.53365029229059624</v>
      </c>
      <c r="N78" s="70">
        <v>21.600667953491211</v>
      </c>
      <c r="O78" s="70">
        <v>3.9688535034656525E-2</v>
      </c>
      <c r="P78" s="60">
        <f t="shared" si="55"/>
        <v>0.55003653632266258</v>
      </c>
      <c r="Q78" s="70">
        <v>17.263654708862305</v>
      </c>
      <c r="R78" s="70">
        <v>4.6949155628681183E-2</v>
      </c>
      <c r="S78" s="60">
        <f t="shared" si="56"/>
        <v>0.45969687567816803</v>
      </c>
      <c r="T78" s="70">
        <v>14.730464935302734</v>
      </c>
      <c r="U78" s="70">
        <v>8.3176314830780029E-2</v>
      </c>
      <c r="V78" s="60">
        <f t="shared" si="57"/>
        <v>0.53462537129720056</v>
      </c>
      <c r="W78" s="70">
        <v>18.315896987915039</v>
      </c>
      <c r="X78" s="70">
        <v>7.7570177614688873E-2</v>
      </c>
      <c r="Y78" s="60">
        <f t="shared" si="58"/>
        <v>0.48888142903645831</v>
      </c>
      <c r="Z78" s="70">
        <v>22.055364608764648</v>
      </c>
      <c r="AA78" s="70">
        <v>4.0104243904352188E-2</v>
      </c>
      <c r="AB78" s="60">
        <f t="shared" si="59"/>
        <v>0.51404995388454822</v>
      </c>
    </row>
    <row r="79" spans="1:28" x14ac:dyDescent="0.25">
      <c r="A79" s="35"/>
      <c r="B79" s="29"/>
      <c r="C79" s="27"/>
      <c r="D79" s="27"/>
      <c r="E79" s="12">
        <v>3288</v>
      </c>
      <c r="F79" s="13">
        <v>1.8</v>
      </c>
      <c r="G79" s="13">
        <v>1.7</v>
      </c>
      <c r="H79" s="27"/>
      <c r="I79" s="23"/>
      <c r="J79" s="27"/>
      <c r="K79" s="71">
        <v>18.048135757446289</v>
      </c>
      <c r="L79" s="71">
        <v>6.1368413269519806E-2</v>
      </c>
      <c r="M79" s="62"/>
      <c r="N79" s="71">
        <v>22.979799270629801</v>
      </c>
      <c r="O79" s="71">
        <v>1.6748523339629173E-2</v>
      </c>
      <c r="P79" s="62"/>
      <c r="Q79" s="71">
        <v>18.415105819702148</v>
      </c>
      <c r="R79" s="71">
        <v>7.3166273534297943E-2</v>
      </c>
      <c r="S79" s="62"/>
      <c r="T79" s="71">
        <v>16.045572280883789</v>
      </c>
      <c r="U79" s="71">
        <v>0.16535334289073944</v>
      </c>
      <c r="V79" s="62"/>
      <c r="W79" s="71">
        <v>19.547571182250977</v>
      </c>
      <c r="X79" s="71">
        <v>4.497845470905304E-2</v>
      </c>
      <c r="Y79" s="62"/>
      <c r="Z79" s="71">
        <v>23.359807968139648</v>
      </c>
      <c r="AA79" s="71">
        <v>2.2475013509392738E-2</v>
      </c>
      <c r="AB79" s="62"/>
    </row>
    <row r="80" spans="1:28" x14ac:dyDescent="0.25">
      <c r="A80" s="35"/>
      <c r="B80" s="29"/>
      <c r="C80" s="25"/>
      <c r="D80" s="25"/>
      <c r="E80" s="12">
        <v>1792.6</v>
      </c>
      <c r="F80" s="13">
        <v>2</v>
      </c>
      <c r="G80" s="13">
        <v>1.7</v>
      </c>
      <c r="H80" s="25"/>
      <c r="I80" s="26"/>
      <c r="J80" s="27"/>
      <c r="K80" s="71">
        <v>16.970939636230401</v>
      </c>
      <c r="L80" s="71">
        <v>2.0024586468935013E-2</v>
      </c>
      <c r="M80" s="62"/>
      <c r="N80" s="71">
        <v>21.883766174316406</v>
      </c>
      <c r="O80" s="71">
        <v>3.6284573376178741E-2</v>
      </c>
      <c r="P80" s="62"/>
      <c r="Q80" s="71">
        <v>17.497920989990234</v>
      </c>
      <c r="R80" s="71">
        <v>4.7455225139856339E-2</v>
      </c>
      <c r="S80" s="62"/>
      <c r="T80" s="71">
        <v>14.954865455627441</v>
      </c>
      <c r="U80" s="71">
        <v>4.6782016754150391E-2</v>
      </c>
      <c r="V80" s="62"/>
      <c r="W80" s="71">
        <v>18.579278945922852</v>
      </c>
      <c r="X80" s="71">
        <v>2.6384085416793823E-2</v>
      </c>
      <c r="Y80" s="62"/>
      <c r="Z80" s="71">
        <v>22.35102653503418</v>
      </c>
      <c r="AA80" s="71">
        <v>4.6236749738454819E-2</v>
      </c>
      <c r="AB80" s="62"/>
    </row>
    <row r="81" spans="1:28" x14ac:dyDescent="0.25">
      <c r="A81" s="35"/>
      <c r="B81" s="29" t="s">
        <v>40</v>
      </c>
      <c r="C81" s="27" t="s">
        <v>44</v>
      </c>
      <c r="D81" s="26">
        <v>1</v>
      </c>
      <c r="E81" s="12">
        <v>1234</v>
      </c>
      <c r="F81" s="13">
        <v>1.96</v>
      </c>
      <c r="G81" s="13">
        <v>1.1499999999999999</v>
      </c>
      <c r="H81" s="26" t="s">
        <v>1</v>
      </c>
      <c r="I81" s="23" t="s">
        <v>0</v>
      </c>
      <c r="J81" s="26">
        <v>3</v>
      </c>
      <c r="K81" s="71">
        <v>16.711418151855469</v>
      </c>
      <c r="L81" s="71">
        <v>5.7017296552658081E-2</v>
      </c>
      <c r="M81" s="62">
        <f t="shared" si="42"/>
        <v>0.8895263671875</v>
      </c>
      <c r="N81" s="71">
        <v>21.80042839050293</v>
      </c>
      <c r="O81" s="71">
        <v>7.0518096908926964E-3</v>
      </c>
      <c r="P81" s="62">
        <f t="shared" si="43"/>
        <v>0.73810874091254297</v>
      </c>
      <c r="Q81" s="71">
        <v>16.735689163208008</v>
      </c>
      <c r="R81" s="71">
        <v>0.11465547233819962</v>
      </c>
      <c r="S81" s="62">
        <f t="shared" si="44"/>
        <v>0.46767764621310803</v>
      </c>
      <c r="T81" s="71">
        <v>13.914959907531738</v>
      </c>
      <c r="U81" s="71">
        <v>9.8483458161354065E-2</v>
      </c>
      <c r="V81" s="62">
        <f t="shared" si="45"/>
        <v>0.38090176052517383</v>
      </c>
      <c r="W81" s="71">
        <v>17.69487190246582</v>
      </c>
      <c r="X81" s="71">
        <v>6.4236380159854889E-2</v>
      </c>
      <c r="Y81" s="62">
        <f t="shared" si="46"/>
        <v>0.40780978732638928</v>
      </c>
      <c r="Z81" s="71">
        <v>21.322595596313477</v>
      </c>
      <c r="AA81" s="71">
        <v>5.661754310131073E-2</v>
      </c>
      <c r="AB81" s="62">
        <f t="shared" si="47"/>
        <v>0.54064008924696216</v>
      </c>
    </row>
    <row r="82" spans="1:28" x14ac:dyDescent="0.25">
      <c r="A82" s="35"/>
      <c r="B82" s="29"/>
      <c r="C82" s="27"/>
      <c r="D82" s="27"/>
      <c r="E82" s="12">
        <v>1768.5</v>
      </c>
      <c r="F82" s="13">
        <v>1.95</v>
      </c>
      <c r="G82" s="13">
        <v>1.4</v>
      </c>
      <c r="H82" s="27"/>
      <c r="I82" s="23"/>
      <c r="J82" s="27"/>
      <c r="K82" s="71">
        <v>17.387990951538086</v>
      </c>
      <c r="L82" s="71">
        <v>3.4813325852155685E-2</v>
      </c>
      <c r="M82" s="62"/>
      <c r="N82" s="71">
        <v>22.3193359375</v>
      </c>
      <c r="O82" s="71">
        <v>8.9030396193265915E-3</v>
      </c>
      <c r="P82" s="62"/>
      <c r="Q82" s="71">
        <v>17.206315994262695</v>
      </c>
      <c r="R82" s="71">
        <v>2.2773869335651398E-2</v>
      </c>
      <c r="S82" s="62"/>
      <c r="T82" s="71">
        <v>14.34638500213623</v>
      </c>
      <c r="U82" s="71">
        <v>1.1766387149691582E-2</v>
      </c>
      <c r="V82" s="62"/>
      <c r="W82" s="71">
        <v>18.117353439331055</v>
      </c>
      <c r="X82" s="71">
        <v>2.285672165453434E-2</v>
      </c>
      <c r="Y82" s="62"/>
      <c r="Z82" s="71">
        <v>21.880735397338867</v>
      </c>
      <c r="AA82" s="71">
        <v>2.5968605652451515E-2</v>
      </c>
      <c r="AB82" s="62"/>
    </row>
    <row r="83" spans="1:28" x14ac:dyDescent="0.25">
      <c r="A83" s="35"/>
      <c r="B83" s="29"/>
      <c r="C83" s="25"/>
      <c r="D83" s="25"/>
      <c r="E83" s="12">
        <v>801.9</v>
      </c>
      <c r="F83" s="13">
        <v>1.92</v>
      </c>
      <c r="G83" s="13">
        <v>1.6</v>
      </c>
      <c r="H83" s="25"/>
      <c r="I83" s="26"/>
      <c r="J83" s="27"/>
      <c r="K83" s="71">
        <v>15.048270225524902</v>
      </c>
      <c r="L83" s="71">
        <v>4.5279273763298988E-3</v>
      </c>
      <c r="M83" s="62"/>
      <c r="N83" s="71">
        <v>20.399137496948242</v>
      </c>
      <c r="O83" s="71">
        <v>4.0316823869943619E-2</v>
      </c>
      <c r="P83" s="62"/>
      <c r="Q83" s="71">
        <v>15.918727874755859</v>
      </c>
      <c r="R83" s="71">
        <v>1.2053572572767735E-2</v>
      </c>
      <c r="S83" s="62"/>
      <c r="T83" s="71">
        <v>13.273643493652344</v>
      </c>
      <c r="U83" s="71">
        <v>3.1763490289449692E-2</v>
      </c>
      <c r="V83" s="62"/>
      <c r="W83" s="71">
        <v>16.988540649414063</v>
      </c>
      <c r="X83" s="71">
        <v>5.3963229060173035E-2</v>
      </c>
      <c r="Y83" s="62"/>
      <c r="Z83" s="71">
        <v>20.385225296020508</v>
      </c>
      <c r="AA83" s="71">
        <v>1.4340129680931568E-2</v>
      </c>
      <c r="AB83" s="62"/>
    </row>
    <row r="84" spans="1:28" x14ac:dyDescent="0.25">
      <c r="A84" s="35"/>
      <c r="B84" s="29" t="s">
        <v>14</v>
      </c>
      <c r="C84" s="27" t="s">
        <v>44</v>
      </c>
      <c r="D84" s="26">
        <v>1</v>
      </c>
      <c r="E84" s="12">
        <v>1647</v>
      </c>
      <c r="F84" s="13">
        <v>2.0499999999999998</v>
      </c>
      <c r="G84" s="13">
        <v>2.2200000000000002</v>
      </c>
      <c r="H84" s="26" t="s">
        <v>1</v>
      </c>
      <c r="I84" s="23" t="s">
        <v>0</v>
      </c>
      <c r="J84" s="26">
        <v>3</v>
      </c>
      <c r="K84" s="71">
        <v>18.55668830871582</v>
      </c>
      <c r="L84" s="71">
        <v>2.441246435046196E-2</v>
      </c>
      <c r="M84" s="62">
        <f t="shared" ref="M84" si="72">AVEDEV(K84:K86)</f>
        <v>0.41987821790907159</v>
      </c>
      <c r="N84" s="71">
        <v>19.99256706237793</v>
      </c>
      <c r="O84" s="71">
        <v>1.3071242719888687E-2</v>
      </c>
      <c r="P84" s="62">
        <f t="shared" ref="P84" si="73">AVEDEV(N84:N86)</f>
        <v>0.52177683512369788</v>
      </c>
      <c r="Q84" s="71">
        <v>17.3992710113525</v>
      </c>
      <c r="R84" s="71">
        <v>5.3083591163158417E-2</v>
      </c>
      <c r="S84" s="62">
        <f t="shared" ref="S84" si="74">AVEDEV(Q84:Q86)</f>
        <v>0.42802217271594972</v>
      </c>
      <c r="T84" s="71">
        <v>14.418360710144043</v>
      </c>
      <c r="U84" s="71">
        <v>5.0195824354887009E-2</v>
      </c>
      <c r="V84" s="62">
        <f t="shared" ref="V84" si="75">AVEDEV(T84:T86)</f>
        <v>0.47079510158962695</v>
      </c>
      <c r="W84" s="71">
        <v>18.816774368286133</v>
      </c>
      <c r="X84" s="71">
        <v>5.6961938738822937E-2</v>
      </c>
      <c r="Y84" s="62">
        <f t="shared" ref="Y84" si="76">AVEDEV(W84:W86)</f>
        <v>0.42614152696397528</v>
      </c>
      <c r="Z84" s="71">
        <v>23.168577194213867</v>
      </c>
      <c r="AA84" s="71">
        <v>4.5239709317684174E-2</v>
      </c>
      <c r="AB84" s="62">
        <f t="shared" ref="AB84" si="77">AVEDEV(Z84:Z86)</f>
        <v>0.58950848049587634</v>
      </c>
    </row>
    <row r="85" spans="1:28" x14ac:dyDescent="0.25">
      <c r="A85" s="35"/>
      <c r="B85" s="29"/>
      <c r="C85" s="27"/>
      <c r="D85" s="27"/>
      <c r="E85" s="12">
        <v>1406.1</v>
      </c>
      <c r="F85" s="13">
        <v>2.0499999999999998</v>
      </c>
      <c r="G85" s="13">
        <v>2.02</v>
      </c>
      <c r="H85" s="27"/>
      <c r="I85" s="23"/>
      <c r="J85" s="27"/>
      <c r="K85" s="71">
        <v>17.951301574707031</v>
      </c>
      <c r="L85" s="71">
        <v>3.3831465989351273E-2</v>
      </c>
      <c r="M85" s="62"/>
      <c r="N85" s="71">
        <v>19.457483291625977</v>
      </c>
      <c r="O85" s="71">
        <v>2.6464050635695457E-2</v>
      </c>
      <c r="P85" s="62"/>
      <c r="Q85" s="71">
        <v>17.0184822082519</v>
      </c>
      <c r="R85" s="71">
        <v>2.3200973868370056E-2</v>
      </c>
      <c r="S85" s="62"/>
      <c r="T85" s="71">
        <v>13.916153907775879</v>
      </c>
      <c r="U85" s="71">
        <v>9.2116013169288635E-2</v>
      </c>
      <c r="V85" s="62"/>
      <c r="W85" s="71">
        <v>18.439977645874023</v>
      </c>
      <c r="X85" s="71">
        <v>2.5533299893140793E-2</v>
      </c>
      <c r="Y85" s="62"/>
      <c r="Z85" s="71">
        <v>22.831375122070313</v>
      </c>
      <c r="AA85" s="71">
        <v>5.1809564232826233E-2</v>
      </c>
      <c r="AB85" s="62"/>
    </row>
    <row r="86" spans="1:28" x14ac:dyDescent="0.25">
      <c r="A86" s="35"/>
      <c r="B86" s="29"/>
      <c r="C86" s="25"/>
      <c r="D86" s="25"/>
      <c r="E86" s="12">
        <v>1853.2</v>
      </c>
      <c r="F86" s="13">
        <v>2.06</v>
      </c>
      <c r="G86" s="13">
        <v>2.19</v>
      </c>
      <c r="H86" s="25"/>
      <c r="I86" s="26"/>
      <c r="J86" s="27"/>
      <c r="K86" s="71">
        <v>19.198720932006836</v>
      </c>
      <c r="L86" s="71">
        <v>1.322809886187315E-2</v>
      </c>
      <c r="M86" s="62"/>
      <c r="N86" s="71">
        <v>20.899023056030273</v>
      </c>
      <c r="O86" s="71">
        <v>5.1760848611593246E-2</v>
      </c>
      <c r="P86" s="62"/>
      <c r="Q86" s="71">
        <v>18.171926498413086</v>
      </c>
      <c r="R86" s="71">
        <v>3.5756740253418684E-3</v>
      </c>
      <c r="S86" s="62"/>
      <c r="T86" s="71">
        <v>15.226546287536621</v>
      </c>
      <c r="U86" s="71">
        <v>3.2521765679121017E-2</v>
      </c>
      <c r="V86" s="62"/>
      <c r="W86" s="71">
        <v>19.587194442749023</v>
      </c>
      <c r="X86" s="71">
        <v>7.2198674082756042E-2</v>
      </c>
      <c r="Y86" s="62"/>
      <c r="Z86" s="71">
        <v>24.326370239257813</v>
      </c>
      <c r="AA86" s="71">
        <v>2.5770595297217369E-2</v>
      </c>
      <c r="AB86" s="62"/>
    </row>
    <row r="87" spans="1:28" x14ac:dyDescent="0.25">
      <c r="A87" s="35"/>
      <c r="B87" s="29" t="s">
        <v>13</v>
      </c>
      <c r="C87" s="27" t="s">
        <v>44</v>
      </c>
      <c r="D87" s="26">
        <v>1</v>
      </c>
      <c r="E87" s="12">
        <v>684.7</v>
      </c>
      <c r="F87" s="13">
        <v>1.93</v>
      </c>
      <c r="G87" s="13">
        <v>1.08</v>
      </c>
      <c r="H87" s="26" t="s">
        <v>1</v>
      </c>
      <c r="I87" s="23" t="s">
        <v>0</v>
      </c>
      <c r="J87" s="26">
        <v>3</v>
      </c>
      <c r="K87" s="71">
        <v>19.837553024291992</v>
      </c>
      <c r="L87" s="71">
        <v>5.670977383852005E-2</v>
      </c>
      <c r="M87" s="62">
        <f t="shared" si="30"/>
        <v>0.93796624077691015</v>
      </c>
      <c r="N87" s="71">
        <v>22.052652359008789</v>
      </c>
      <c r="O87" s="71">
        <v>4.5759905129671097E-2</v>
      </c>
      <c r="P87" s="62">
        <f t="shared" si="31"/>
        <v>0.90389760335286462</v>
      </c>
      <c r="Q87" s="71">
        <v>19.682342529296875</v>
      </c>
      <c r="R87" s="71">
        <v>4.798903688788414E-2</v>
      </c>
      <c r="S87" s="62">
        <f t="shared" si="32"/>
        <v>0.74283387925889721</v>
      </c>
      <c r="T87" s="71">
        <v>17.172962188720703</v>
      </c>
      <c r="U87" s="71">
        <v>4.1772071272134781E-2</v>
      </c>
      <c r="V87" s="62">
        <f t="shared" si="33"/>
        <v>0.73948796590169275</v>
      </c>
      <c r="W87" s="71">
        <v>20.91851806640625</v>
      </c>
      <c r="X87" s="71">
        <v>5.6181769818067551E-2</v>
      </c>
      <c r="Y87" s="62">
        <f t="shared" si="34"/>
        <v>0.83229446411132813</v>
      </c>
      <c r="Z87" s="71">
        <v>25.003362655639648</v>
      </c>
      <c r="AA87" s="71">
        <v>3.0676348134875298E-2</v>
      </c>
      <c r="AB87" s="62">
        <f t="shared" si="35"/>
        <v>0.8367318047417539</v>
      </c>
    </row>
    <row r="88" spans="1:28" x14ac:dyDescent="0.25">
      <c r="A88" s="35"/>
      <c r="B88" s="29"/>
      <c r="C88" s="27"/>
      <c r="D88" s="27"/>
      <c r="E88" s="12">
        <v>759.3</v>
      </c>
      <c r="F88" s="13">
        <v>2</v>
      </c>
      <c r="G88" s="13">
        <v>1.45</v>
      </c>
      <c r="H88" s="27"/>
      <c r="I88" s="23"/>
      <c r="J88" s="27"/>
      <c r="K88" s="71">
        <v>19.055601119995117</v>
      </c>
      <c r="L88" s="71">
        <v>6.3730053603649139E-2</v>
      </c>
      <c r="M88" s="62"/>
      <c r="N88" s="71">
        <v>20.606588363647461</v>
      </c>
      <c r="O88" s="71">
        <v>6.8024903535842896E-2</v>
      </c>
      <c r="P88" s="62"/>
      <c r="Q88" s="71">
        <v>18.601995468139648</v>
      </c>
      <c r="R88" s="71">
        <v>8.2105487585067749E-2</v>
      </c>
      <c r="S88" s="62"/>
      <c r="T88" s="71">
        <v>16.174131393432617</v>
      </c>
      <c r="U88" s="71">
        <v>4.6837057918310165E-2</v>
      </c>
      <c r="V88" s="62"/>
      <c r="W88" s="71">
        <v>19.59254264831543</v>
      </c>
      <c r="X88" s="71">
        <v>7.5801320374011993E-2</v>
      </c>
      <c r="Y88" s="62"/>
      <c r="Z88" s="71">
        <v>23.706281661987305</v>
      </c>
      <c r="AA88" s="71">
        <v>9.9408335983753204E-2</v>
      </c>
      <c r="AB88" s="62"/>
    </row>
    <row r="89" spans="1:28" x14ac:dyDescent="0.25">
      <c r="A89" s="35"/>
      <c r="B89" s="29"/>
      <c r="C89" s="25"/>
      <c r="D89" s="25"/>
      <c r="E89" s="12">
        <v>430.2</v>
      </c>
      <c r="F89" s="13">
        <v>1.83</v>
      </c>
      <c r="G89" s="13">
        <v>1.95</v>
      </c>
      <c r="H89" s="25"/>
      <c r="I89" s="26"/>
      <c r="J89" s="27"/>
      <c r="K89" s="71">
        <v>21.557001113891602</v>
      </c>
      <c r="L89" s="71">
        <v>5.9141382575035095E-2</v>
      </c>
      <c r="M89" s="62"/>
      <c r="N89" s="71">
        <v>23.228063583374023</v>
      </c>
      <c r="O89" s="71">
        <v>2.787676639854908E-2</v>
      </c>
      <c r="P89" s="62"/>
      <c r="Q89" s="71">
        <v>20.813545227050781</v>
      </c>
      <c r="R89" s="71">
        <v>3.030785545706749E-2</v>
      </c>
      <c r="S89" s="62"/>
      <c r="T89" s="71">
        <v>18.337394714355469</v>
      </c>
      <c r="U89" s="71">
        <v>6.1099261045455933E-2</v>
      </c>
      <c r="V89" s="62"/>
      <c r="W89" s="71">
        <v>22.011892318725586</v>
      </c>
      <c r="X89" s="71">
        <v>4.2045667767524719E-2</v>
      </c>
      <c r="Y89" s="62"/>
      <c r="Z89" s="71">
        <v>26.174493789672852</v>
      </c>
      <c r="AA89" s="71">
        <v>4.9937572330236435E-2</v>
      </c>
      <c r="AB89" s="62"/>
    </row>
    <row r="90" spans="1:28" x14ac:dyDescent="0.25">
      <c r="A90" s="35"/>
      <c r="B90" s="29" t="s">
        <v>12</v>
      </c>
      <c r="C90" s="37" t="s">
        <v>11</v>
      </c>
      <c r="D90" s="26">
        <v>1</v>
      </c>
      <c r="E90" s="12">
        <v>1485.9</v>
      </c>
      <c r="F90" s="13">
        <v>2</v>
      </c>
      <c r="G90" s="13">
        <v>1.89</v>
      </c>
      <c r="H90" s="26" t="s">
        <v>1</v>
      </c>
      <c r="I90" s="23" t="s">
        <v>0</v>
      </c>
      <c r="J90" s="26">
        <v>3</v>
      </c>
      <c r="K90" s="71">
        <v>23.512199401855469</v>
      </c>
      <c r="L90" s="71">
        <v>1.2457173317670822E-2</v>
      </c>
      <c r="M90" s="62">
        <f t="shared" si="36"/>
        <v>0.24260754055447009</v>
      </c>
      <c r="N90" s="71">
        <v>22.532</v>
      </c>
      <c r="O90" s="71">
        <v>6.3E-2</v>
      </c>
      <c r="P90" s="62">
        <f t="shared" si="37"/>
        <v>0.64666666666666706</v>
      </c>
      <c r="Q90" s="71">
        <v>20.663</v>
      </c>
      <c r="R90" s="71">
        <v>3.4000000000000002E-2</v>
      </c>
      <c r="S90" s="62">
        <f t="shared" si="38"/>
        <v>0.23622222222222197</v>
      </c>
      <c r="T90" s="71">
        <v>17.739999999999998</v>
      </c>
      <c r="U90" s="71">
        <v>3.9E-2</v>
      </c>
      <c r="V90" s="62">
        <f t="shared" si="39"/>
        <v>0.59933333333333161</v>
      </c>
      <c r="W90" s="71">
        <v>22.032</v>
      </c>
      <c r="X90" s="71">
        <v>8.1000000000000003E-2</v>
      </c>
      <c r="Y90" s="62">
        <f t="shared" si="40"/>
        <v>0.14888888888888849</v>
      </c>
      <c r="Z90" s="71">
        <v>27.041</v>
      </c>
      <c r="AA90" s="71">
        <v>8.5000000000000006E-2</v>
      </c>
      <c r="AB90" s="62">
        <f t="shared" si="41"/>
        <v>4.2666666666666707E-2</v>
      </c>
    </row>
    <row r="91" spans="1:28" x14ac:dyDescent="0.25">
      <c r="A91" s="35"/>
      <c r="B91" s="29"/>
      <c r="C91" s="37"/>
      <c r="D91" s="27"/>
      <c r="E91" s="12">
        <v>1372.9</v>
      </c>
      <c r="F91" s="13">
        <v>2.0099999999999998</v>
      </c>
      <c r="G91" s="13">
        <v>1.93</v>
      </c>
      <c r="H91" s="27"/>
      <c r="I91" s="23"/>
      <c r="J91" s="27"/>
      <c r="K91" s="71">
        <v>23.034296035766602</v>
      </c>
      <c r="L91" s="71">
        <v>0.11185921728610992</v>
      </c>
      <c r="M91" s="62"/>
      <c r="N91" s="71">
        <v>23.89</v>
      </c>
      <c r="O91" s="71">
        <v>8.0000000000000002E-3</v>
      </c>
      <c r="P91" s="62"/>
      <c r="Q91" s="71">
        <v>20.03</v>
      </c>
      <c r="R91" s="71">
        <v>0.216</v>
      </c>
      <c r="S91" s="62"/>
      <c r="T91" s="71">
        <v>16.346</v>
      </c>
      <c r="U91" s="71">
        <v>6.5000000000000002E-2</v>
      </c>
      <c r="V91" s="62"/>
      <c r="W91" s="71">
        <v>21.652000000000001</v>
      </c>
      <c r="X91" s="71">
        <v>7.6999999999999999E-2</v>
      </c>
      <c r="Y91" s="62"/>
      <c r="Z91" s="71">
        <v>26.934000000000001</v>
      </c>
      <c r="AA91" s="71">
        <v>8.8999999999999996E-2</v>
      </c>
      <c r="AB91" s="62"/>
    </row>
    <row r="92" spans="1:28" x14ac:dyDescent="0.25">
      <c r="A92" s="35"/>
      <c r="B92" s="29"/>
      <c r="C92" s="37"/>
      <c r="D92" s="25"/>
      <c r="E92" s="12">
        <v>1213.0999999999999</v>
      </c>
      <c r="F92" s="13">
        <v>1.94</v>
      </c>
      <c r="G92" s="13">
        <v>1.87</v>
      </c>
      <c r="H92" s="25"/>
      <c r="I92" s="26"/>
      <c r="J92" s="27"/>
      <c r="K92" s="71">
        <v>23.648126602172852</v>
      </c>
      <c r="L92" s="71">
        <v>8.5891090333461761E-2</v>
      </c>
      <c r="M92" s="62"/>
      <c r="N92" s="71">
        <v>24.084</v>
      </c>
      <c r="O92" s="71">
        <v>6.5000000000000002E-2</v>
      </c>
      <c r="P92" s="62"/>
      <c r="Q92" s="71">
        <v>20.233000000000001</v>
      </c>
      <c r="R92" s="71">
        <v>7.1999999999999995E-2</v>
      </c>
      <c r="S92" s="62"/>
      <c r="T92" s="71">
        <v>16.437000000000001</v>
      </c>
      <c r="U92" s="71">
        <v>7.0999999999999994E-2</v>
      </c>
      <c r="V92" s="62"/>
      <c r="W92" s="71">
        <v>21.742000000000001</v>
      </c>
      <c r="X92" s="71">
        <v>0.156</v>
      </c>
      <c r="Y92" s="62"/>
      <c r="Z92" s="71">
        <v>26.956</v>
      </c>
      <c r="AA92" s="71">
        <v>0.14399999999999999</v>
      </c>
      <c r="AB92" s="62"/>
    </row>
    <row r="93" spans="1:28" x14ac:dyDescent="0.25">
      <c r="A93" s="35"/>
      <c r="B93" s="29" t="s">
        <v>10</v>
      </c>
      <c r="C93" s="37" t="s">
        <v>6</v>
      </c>
      <c r="D93" s="26" t="s">
        <v>8</v>
      </c>
      <c r="E93" s="12">
        <v>448.9</v>
      </c>
      <c r="F93" s="13">
        <v>1.94</v>
      </c>
      <c r="G93" s="13">
        <v>1.83</v>
      </c>
      <c r="H93" s="26" t="s">
        <v>1</v>
      </c>
      <c r="I93" s="23" t="s">
        <v>0</v>
      </c>
      <c r="J93" s="26">
        <v>1</v>
      </c>
      <c r="K93" s="71">
        <v>18.298908233642578</v>
      </c>
      <c r="L93" s="71">
        <v>8.6985871195793152E-2</v>
      </c>
      <c r="M93" s="62">
        <f t="shared" si="54"/>
        <v>0.40113364325629303</v>
      </c>
      <c r="N93" s="71">
        <v>20.216033935546875</v>
      </c>
      <c r="O93" s="71">
        <v>5.7845663279294968E-2</v>
      </c>
      <c r="P93" s="62">
        <f t="shared" si="55"/>
        <v>0.43034532335069403</v>
      </c>
      <c r="Q93" s="71">
        <v>19.704921722412109</v>
      </c>
      <c r="R93" s="71">
        <v>2.6310117915272713E-2</v>
      </c>
      <c r="S93" s="62">
        <f t="shared" si="56"/>
        <v>0.47625986735026044</v>
      </c>
      <c r="T93" s="71">
        <v>17.591333389282227</v>
      </c>
      <c r="U93" s="71">
        <v>6.5923690795898438E-2</v>
      </c>
      <c r="V93" s="62">
        <f t="shared" si="57"/>
        <v>0.50336159600151953</v>
      </c>
      <c r="W93" s="71">
        <v>20.671180725097656</v>
      </c>
      <c r="X93" s="71">
        <v>4.8678077757358551E-2</v>
      </c>
      <c r="Y93" s="62">
        <f t="shared" si="58"/>
        <v>0.50732294718424475</v>
      </c>
      <c r="Z93" s="71">
        <v>24.502592086791992</v>
      </c>
      <c r="AA93" s="71">
        <v>2.8497258201241493E-2</v>
      </c>
      <c r="AB93" s="62">
        <f t="shared" si="59"/>
        <v>4.619598388671875E-2</v>
      </c>
    </row>
    <row r="94" spans="1:28" x14ac:dyDescent="0.25">
      <c r="A94" s="35"/>
      <c r="B94" s="29"/>
      <c r="C94" s="37"/>
      <c r="D94" s="27"/>
      <c r="E94" s="12">
        <v>475</v>
      </c>
      <c r="F94" s="13">
        <v>1.93</v>
      </c>
      <c r="G94" s="13">
        <v>1.25</v>
      </c>
      <c r="H94" s="27"/>
      <c r="I94" s="23"/>
      <c r="J94" s="27"/>
      <c r="K94" s="71">
        <v>19.401021957397461</v>
      </c>
      <c r="L94" s="71">
        <v>3.6515489220619202E-2</v>
      </c>
      <c r="M94" s="62"/>
      <c r="N94" s="71">
        <v>20.062255859375</v>
      </c>
      <c r="O94" s="71">
        <v>2.9614817351102829E-2</v>
      </c>
      <c r="P94" s="62"/>
      <c r="Q94" s="71">
        <v>19.036396026611328</v>
      </c>
      <c r="R94" s="71">
        <v>4.3918315321207047E-2</v>
      </c>
      <c r="S94" s="62"/>
      <c r="T94" s="71">
        <v>16.829687118530273</v>
      </c>
      <c r="U94" s="71">
        <v>5.9007108211517334E-2</v>
      </c>
      <c r="V94" s="62"/>
      <c r="W94" s="71">
        <v>19.93244743347168</v>
      </c>
      <c r="X94" s="71">
        <v>2.3495160043239594E-2</v>
      </c>
      <c r="Y94" s="62"/>
      <c r="Z94" s="71">
        <v>24.369729995727539</v>
      </c>
      <c r="AA94" s="71">
        <v>3.6759693175554276E-2</v>
      </c>
      <c r="AB94" s="62"/>
    </row>
    <row r="95" spans="1:28" x14ac:dyDescent="0.25">
      <c r="A95" s="35"/>
      <c r="B95" s="29"/>
      <c r="C95" s="37"/>
      <c r="D95" s="25"/>
      <c r="E95" s="12">
        <v>456.1</v>
      </c>
      <c r="F95" s="13">
        <v>1.87</v>
      </c>
      <c r="G95" s="13">
        <v>1.73</v>
      </c>
      <c r="H95" s="25"/>
      <c r="I95" s="26"/>
      <c r="J95" s="25"/>
      <c r="K95" s="71">
        <v>19.001895904541016</v>
      </c>
      <c r="L95" s="71">
        <v>1.43479248508811E-2</v>
      </c>
      <c r="M95" s="62"/>
      <c r="N95" s="71">
        <v>21.107421875</v>
      </c>
      <c r="O95" s="71">
        <v>4.0373425930738449E-2</v>
      </c>
      <c r="P95" s="62"/>
      <c r="Q95" s="71">
        <v>20.442243576049805</v>
      </c>
      <c r="R95" s="71">
        <v>5.7667005807161331E-2</v>
      </c>
      <c r="S95" s="62"/>
      <c r="T95" s="71">
        <v>18.333168029785156</v>
      </c>
      <c r="U95" s="71">
        <v>9.6620827913284302E-2</v>
      </c>
      <c r="V95" s="62"/>
      <c r="W95" s="71">
        <v>21.443290710449219</v>
      </c>
      <c r="X95" s="71">
        <v>2.8306359425187111E-2</v>
      </c>
      <c r="Y95" s="62"/>
      <c r="Z95" s="71">
        <v>24.44474983215332</v>
      </c>
      <c r="AA95" s="71">
        <v>1.417872030287981E-2</v>
      </c>
      <c r="AB95" s="62"/>
    </row>
    <row r="96" spans="1:28" x14ac:dyDescent="0.25">
      <c r="A96" s="35"/>
      <c r="B96" s="29" t="s">
        <v>9</v>
      </c>
      <c r="C96" s="37" t="s">
        <v>6</v>
      </c>
      <c r="D96" s="26" t="s">
        <v>8</v>
      </c>
      <c r="E96" s="12">
        <v>497.6</v>
      </c>
      <c r="F96" s="13">
        <v>1.74</v>
      </c>
      <c r="G96" s="13">
        <v>1.63</v>
      </c>
      <c r="H96" s="26" t="s">
        <v>1</v>
      </c>
      <c r="I96" s="23" t="s">
        <v>0</v>
      </c>
      <c r="J96" s="26">
        <v>1</v>
      </c>
      <c r="K96" s="71">
        <v>21.006372451782227</v>
      </c>
      <c r="L96" s="71">
        <v>5.5813394486904144E-2</v>
      </c>
      <c r="M96" s="62">
        <f t="shared" si="42"/>
        <v>0.51364559597439197</v>
      </c>
      <c r="N96" s="71">
        <v>22.057670593261719</v>
      </c>
      <c r="O96" s="71">
        <v>1.5578505583107471E-2</v>
      </c>
      <c r="P96" s="62">
        <f t="shared" si="43"/>
        <v>0.508520762125651</v>
      </c>
      <c r="Q96" s="71">
        <v>21.452186584472656</v>
      </c>
      <c r="R96" s="71">
        <v>2.324320562183857E-2</v>
      </c>
      <c r="S96" s="62">
        <f t="shared" si="44"/>
        <v>0.40288882785373303</v>
      </c>
      <c r="T96" s="71">
        <v>19.004802703857422</v>
      </c>
      <c r="U96" s="71">
        <v>9.7336083650588989E-2</v>
      </c>
      <c r="V96" s="62">
        <f t="shared" si="45"/>
        <v>0.42440456814236072</v>
      </c>
      <c r="W96" s="71">
        <v>22.782218933105469</v>
      </c>
      <c r="X96" s="71">
        <v>4.0441613644361496E-2</v>
      </c>
      <c r="Y96" s="62">
        <f t="shared" si="46"/>
        <v>0.36905288696289063</v>
      </c>
      <c r="Z96" s="71">
        <v>26.256019592285156</v>
      </c>
      <c r="AA96" s="71">
        <v>5.3860142827033997E-2</v>
      </c>
      <c r="AB96" s="62">
        <f t="shared" si="47"/>
        <v>0.48628277248806384</v>
      </c>
    </row>
    <row r="97" spans="1:28" x14ac:dyDescent="0.25">
      <c r="A97" s="35"/>
      <c r="B97" s="29"/>
      <c r="C97" s="37"/>
      <c r="D97" s="27"/>
      <c r="E97" s="12">
        <v>401.7</v>
      </c>
      <c r="F97" s="13">
        <v>1.81</v>
      </c>
      <c r="G97" s="13">
        <v>1.73</v>
      </c>
      <c r="H97" s="27"/>
      <c r="I97" s="23"/>
      <c r="J97" s="27"/>
      <c r="K97" s="71">
        <v>20.845190048217773</v>
      </c>
      <c r="L97" s="71">
        <v>0.1019534170627594</v>
      </c>
      <c r="M97" s="62"/>
      <c r="N97" s="71">
        <v>21.724695205688477</v>
      </c>
      <c r="O97" s="71">
        <v>7.698715478181839E-2</v>
      </c>
      <c r="P97" s="62"/>
      <c r="Q97" s="71">
        <v>21.287933349609375</v>
      </c>
      <c r="R97" s="71">
        <v>5.3991548717021942E-2</v>
      </c>
      <c r="S97" s="62"/>
      <c r="T97" s="71">
        <v>18.734550476074219</v>
      </c>
      <c r="U97" s="71">
        <v>6.0654718428850174E-2</v>
      </c>
      <c r="V97" s="62"/>
      <c r="W97" s="71">
        <v>22.476400375366211</v>
      </c>
      <c r="X97" s="71">
        <v>4.9719460308551788E-2</v>
      </c>
      <c r="Y97" s="62"/>
      <c r="Z97" s="71">
        <v>25.843008041381836</v>
      </c>
      <c r="AA97" s="71">
        <v>1.5845341607928276E-2</v>
      </c>
      <c r="AB97" s="62"/>
    </row>
    <row r="98" spans="1:28" x14ac:dyDescent="0.25">
      <c r="A98" s="35"/>
      <c r="B98" s="29"/>
      <c r="C98" s="37"/>
      <c r="D98" s="25"/>
      <c r="E98" s="12">
        <v>553.79999999999995</v>
      </c>
      <c r="F98" s="13">
        <v>1.73</v>
      </c>
      <c r="G98" s="13">
        <v>1.68</v>
      </c>
      <c r="H98" s="25"/>
      <c r="I98" s="26"/>
      <c r="J98" s="25"/>
      <c r="K98" s="71">
        <v>19.770078659057617</v>
      </c>
      <c r="L98" s="71">
        <v>3.3509597182273865E-2</v>
      </c>
      <c r="M98" s="62"/>
      <c r="N98" s="71">
        <v>20.747011184692383</v>
      </c>
      <c r="O98" s="71">
        <v>4.9662855453789234E-3</v>
      </c>
      <c r="P98" s="62"/>
      <c r="Q98" s="71">
        <v>20.463560104370117</v>
      </c>
      <c r="R98" s="71">
        <v>3.1780559569597244E-2</v>
      </c>
      <c r="S98" s="62"/>
      <c r="T98" s="71">
        <v>17.914766311645508</v>
      </c>
      <c r="U98" s="71">
        <v>2.7626629918813705E-2</v>
      </c>
      <c r="V98" s="62"/>
      <c r="W98" s="71">
        <v>21.798940658569336</v>
      </c>
      <c r="X98" s="71">
        <v>4.3144520372152328E-2</v>
      </c>
      <c r="Y98" s="62"/>
      <c r="Z98" s="71">
        <v>24.955377578735352</v>
      </c>
      <c r="AA98" s="71">
        <v>2.6035375893115997E-2</v>
      </c>
      <c r="AB98" s="62"/>
    </row>
    <row r="99" spans="1:28" x14ac:dyDescent="0.25">
      <c r="A99" s="35"/>
      <c r="B99" s="29" t="s">
        <v>7</v>
      </c>
      <c r="C99" s="37" t="s">
        <v>6</v>
      </c>
      <c r="D99" s="1">
        <v>13</v>
      </c>
      <c r="E99" s="12">
        <v>214.2</v>
      </c>
      <c r="F99" s="13">
        <v>1.42</v>
      </c>
      <c r="G99" s="13">
        <v>1.61</v>
      </c>
      <c r="H99" s="26" t="s">
        <v>5</v>
      </c>
      <c r="I99" s="23" t="s">
        <v>0</v>
      </c>
      <c r="J99" s="26">
        <v>1</v>
      </c>
      <c r="K99" s="71">
        <v>30.954999999999998</v>
      </c>
      <c r="L99" s="71">
        <v>0.115</v>
      </c>
      <c r="M99" s="62">
        <f t="shared" ref="M99" si="78">AVEDEV(K99:K101)</f>
        <v>3.7066663750542532</v>
      </c>
      <c r="N99" s="71">
        <v>30.410032272338867</v>
      </c>
      <c r="O99" s="71">
        <v>3.2306089997291565E-2</v>
      </c>
      <c r="P99" s="62">
        <f t="shared" ref="P99" si="79">AVEDEV(N99:N101)</f>
        <v>2.8986146714952254</v>
      </c>
      <c r="Q99" s="71">
        <v>26.361871719360352</v>
      </c>
      <c r="R99" s="71">
        <v>0.12879228591918945</v>
      </c>
      <c r="S99" s="62">
        <f t="shared" ref="S99" si="80">AVEDEV(Q99:Q101)</f>
        <v>2.1356413099500871</v>
      </c>
      <c r="T99" s="71">
        <v>23.444581985473633</v>
      </c>
      <c r="U99" s="71">
        <v>0.1190480962395668</v>
      </c>
      <c r="V99" s="62">
        <f t="shared" ref="V99" si="81">AVEDEV(T99:T101)</f>
        <v>2.3452720642089844</v>
      </c>
      <c r="W99" s="71">
        <v>27.649080276489258</v>
      </c>
      <c r="X99" s="71">
        <v>0.17654137313365936</v>
      </c>
      <c r="Y99" s="62">
        <f t="shared" ref="Y99" si="82">AVEDEV(W99:W101)</f>
        <v>2.6049821641710067</v>
      </c>
      <c r="Z99" s="71">
        <v>32.669528961181641</v>
      </c>
      <c r="AA99" s="71">
        <v>9.9144108593463898E-2</v>
      </c>
      <c r="AB99" s="62">
        <f t="shared" ref="AB99" si="83">AVEDEV(Z99:Z101)</f>
        <v>2.4676961195203853</v>
      </c>
    </row>
    <row r="100" spans="1:28" x14ac:dyDescent="0.25">
      <c r="A100" s="35"/>
      <c r="B100" s="29"/>
      <c r="C100" s="37"/>
      <c r="D100" s="1">
        <v>11</v>
      </c>
      <c r="E100" s="12">
        <v>128.6</v>
      </c>
      <c r="F100" s="13">
        <v>1.97</v>
      </c>
      <c r="G100" s="13">
        <v>1.73</v>
      </c>
      <c r="H100" s="27"/>
      <c r="I100" s="23"/>
      <c r="J100" s="27"/>
      <c r="K100" s="71">
        <v>20.47450065612793</v>
      </c>
      <c r="L100" s="71">
        <v>5.8946616947650909E-2</v>
      </c>
      <c r="M100" s="62"/>
      <c r="N100" s="71">
        <v>22.968406677246094</v>
      </c>
      <c r="O100" s="71">
        <v>1.7194388434290886E-2</v>
      </c>
      <c r="P100" s="62"/>
      <c r="Q100" s="71">
        <v>20.269548416137695</v>
      </c>
      <c r="R100" s="71">
        <v>5.0171531736850739E-2</v>
      </c>
      <c r="S100" s="62"/>
      <c r="T100" s="71">
        <v>17.230405807495117</v>
      </c>
      <c r="U100" s="71">
        <v>6.401611864566803E-2</v>
      </c>
      <c r="V100" s="62"/>
      <c r="W100" s="71">
        <v>20.937406539916992</v>
      </c>
      <c r="X100" s="71">
        <v>5.071132630109787E-2</v>
      </c>
      <c r="Y100" s="62"/>
      <c r="Z100" s="71">
        <v>25.466000000000001</v>
      </c>
      <c r="AA100" s="71">
        <v>4.7E-2</v>
      </c>
      <c r="AB100" s="62"/>
    </row>
    <row r="101" spans="1:28" x14ac:dyDescent="0.25">
      <c r="A101" s="35"/>
      <c r="B101" s="29"/>
      <c r="C101" s="37"/>
      <c r="D101" s="1">
        <v>15</v>
      </c>
      <c r="E101" s="12">
        <v>316.2</v>
      </c>
      <c r="F101" s="13">
        <v>1.52</v>
      </c>
      <c r="G101" s="13">
        <v>1.79</v>
      </c>
      <c r="H101" s="25"/>
      <c r="I101" s="26"/>
      <c r="J101" s="25"/>
      <c r="K101" s="71">
        <v>26.673999999999999</v>
      </c>
      <c r="L101" s="71">
        <v>7.5999999999999998E-2</v>
      </c>
      <c r="M101" s="62"/>
      <c r="N101" s="71">
        <v>28.570547103881836</v>
      </c>
      <c r="O101" s="71">
        <v>6.0270518064498901E-2</v>
      </c>
      <c r="P101" s="62"/>
      <c r="Q101" s="71">
        <v>23.78761100769043</v>
      </c>
      <c r="R101" s="71">
        <v>1.049495954066515E-2</v>
      </c>
      <c r="S101" s="62"/>
      <c r="T101" s="71">
        <v>21.569953918457031</v>
      </c>
      <c r="U101" s="71">
        <v>7.9390794038772583E-2</v>
      </c>
      <c r="V101" s="62"/>
      <c r="W101" s="71">
        <v>25.948152542114258</v>
      </c>
      <c r="X101" s="71">
        <v>2.534111961722374E-2</v>
      </c>
      <c r="Y101" s="62"/>
      <c r="Z101" s="71">
        <v>29.367103576660099</v>
      </c>
      <c r="AA101" s="71">
        <v>0.17857037484645844</v>
      </c>
      <c r="AB101" s="62"/>
    </row>
    <row r="102" spans="1:28" x14ac:dyDescent="0.25">
      <c r="A102" s="35"/>
      <c r="B102" s="29" t="s">
        <v>45</v>
      </c>
      <c r="C102" s="38" t="s">
        <v>2</v>
      </c>
      <c r="D102" s="26">
        <v>1</v>
      </c>
      <c r="E102" s="12">
        <v>1106.3</v>
      </c>
      <c r="F102" s="13">
        <v>2.02</v>
      </c>
      <c r="G102" s="13">
        <v>1.69</v>
      </c>
      <c r="H102" s="26" t="s">
        <v>1</v>
      </c>
      <c r="I102" s="23" t="s">
        <v>0</v>
      </c>
      <c r="J102" s="26">
        <v>3</v>
      </c>
      <c r="K102" s="71">
        <v>16.10405158996582</v>
      </c>
      <c r="L102" s="71">
        <v>3.3053014427423477E-2</v>
      </c>
      <c r="M102" s="62">
        <f t="shared" ref="M102" si="84">AVEDEV(K102:K104)</f>
        <v>1.2760713365342877</v>
      </c>
      <c r="N102" s="71">
        <v>18.473733901977539</v>
      </c>
      <c r="O102" s="71">
        <v>1.4273221604526043E-2</v>
      </c>
      <c r="P102" s="62">
        <f t="shared" ref="P102" si="85">AVEDEV(N102:N104)</f>
        <v>0.48198445638020831</v>
      </c>
      <c r="Q102" s="71">
        <v>16.642858505249023</v>
      </c>
      <c r="R102" s="71">
        <v>3.2004546374082565E-2</v>
      </c>
      <c r="S102" s="62">
        <f t="shared" ref="S102" si="86">AVEDEV(Q102:Q104)</f>
        <v>0.27170859442816803</v>
      </c>
      <c r="T102" s="71">
        <v>13.717547416687012</v>
      </c>
      <c r="U102" s="71">
        <v>4.3986562639474869E-2</v>
      </c>
      <c r="V102" s="62">
        <f t="shared" ref="V102" si="87">AVEDEV(T102:T104)</f>
        <v>0.45871704101562472</v>
      </c>
      <c r="W102" s="71">
        <v>18.059869766235352</v>
      </c>
      <c r="X102" s="71">
        <v>6.4506597816944122E-2</v>
      </c>
      <c r="Y102" s="62">
        <f t="shared" ref="Y102" si="88">AVEDEV(W102:W104)</f>
        <v>0.30423100789388019</v>
      </c>
      <c r="Z102" s="71">
        <v>22.494300842285156</v>
      </c>
      <c r="AA102" s="71">
        <v>4.6242948621511459E-2</v>
      </c>
      <c r="AB102" s="62">
        <f t="shared" ref="AB102" si="89">AVEDEV(Z102:Z104)</f>
        <v>0.52355236477322009</v>
      </c>
    </row>
    <row r="103" spans="1:28" x14ac:dyDescent="0.25">
      <c r="A103" s="35"/>
      <c r="B103" s="29"/>
      <c r="C103" s="38"/>
      <c r="D103" s="27"/>
      <c r="E103" s="12">
        <v>1088.5999999999999</v>
      </c>
      <c r="F103" s="13">
        <v>2.04</v>
      </c>
      <c r="G103" s="13">
        <v>1.83</v>
      </c>
      <c r="H103" s="27"/>
      <c r="I103" s="23"/>
      <c r="J103" s="27"/>
      <c r="K103" s="71">
        <v>16.345502853393555</v>
      </c>
      <c r="L103" s="71">
        <v>0.10704773664474487</v>
      </c>
      <c r="M103" s="62"/>
      <c r="N103" s="71">
        <v>18.728479385375977</v>
      </c>
      <c r="O103" s="71">
        <v>6.4748696982860565E-2</v>
      </c>
      <c r="P103" s="62"/>
      <c r="Q103" s="71">
        <v>16.618534088134766</v>
      </c>
      <c r="R103" s="71">
        <v>8.2144998013973236E-2</v>
      </c>
      <c r="S103" s="62"/>
      <c r="T103" s="71">
        <v>13.536679267883301</v>
      </c>
      <c r="U103" s="71">
        <v>9.8043434321880341E-2</v>
      </c>
      <c r="V103" s="62"/>
      <c r="W103" s="71">
        <v>18.06134033203125</v>
      </c>
      <c r="X103" s="71">
        <v>6.1265915632247925E-2</v>
      </c>
      <c r="Y103" s="62"/>
      <c r="Z103" s="71">
        <v>22.637235641479492</v>
      </c>
      <c r="AA103" s="71">
        <v>5.1465343683958054E-2</v>
      </c>
      <c r="AB103" s="62"/>
    </row>
    <row r="104" spans="1:28" x14ac:dyDescent="0.25">
      <c r="A104" s="35"/>
      <c r="B104" s="29"/>
      <c r="C104" s="38"/>
      <c r="D104" s="25"/>
      <c r="E104" s="12">
        <v>1645.7</v>
      </c>
      <c r="F104" s="13">
        <v>2.0099999999999998</v>
      </c>
      <c r="G104" s="13">
        <v>1.73</v>
      </c>
      <c r="H104" s="25"/>
      <c r="I104" s="26"/>
      <c r="J104" s="27"/>
      <c r="K104" s="71">
        <v>19.095937728881836</v>
      </c>
      <c r="L104" s="71">
        <v>7.9406075179576874E-2</v>
      </c>
      <c r="M104" s="62"/>
      <c r="N104" s="71">
        <v>19.685571670532227</v>
      </c>
      <c r="O104" s="71">
        <v>0.1369607001543045</v>
      </c>
      <c r="P104" s="62"/>
      <c r="Q104" s="71">
        <v>17.242040634155273</v>
      </c>
      <c r="R104" s="71">
        <v>6.8317569792270702E-2</v>
      </c>
      <c r="S104" s="62"/>
      <c r="T104" s="71">
        <v>12.595000000000001</v>
      </c>
      <c r="U104" s="71">
        <v>3.4000000000000002E-2</v>
      </c>
      <c r="V104" s="62"/>
      <c r="W104" s="71">
        <v>18.745124816894531</v>
      </c>
      <c r="X104" s="71">
        <v>0.10529886186122894</v>
      </c>
      <c r="Y104" s="62"/>
      <c r="Z104" s="71">
        <v>23.74376106262207</v>
      </c>
      <c r="AA104" s="71">
        <v>0.10292387008666992</v>
      </c>
      <c r="AB104" s="62"/>
    </row>
    <row r="105" spans="1:28" x14ac:dyDescent="0.25">
      <c r="A105" s="35"/>
      <c r="B105" s="29" t="s">
        <v>46</v>
      </c>
      <c r="C105" s="38" t="s">
        <v>2</v>
      </c>
      <c r="D105" s="26">
        <v>1</v>
      </c>
      <c r="E105" s="12">
        <v>1018.4</v>
      </c>
      <c r="F105" s="13">
        <v>1.97</v>
      </c>
      <c r="G105" s="13">
        <v>1.71</v>
      </c>
      <c r="H105" s="23" t="s">
        <v>1</v>
      </c>
      <c r="I105" s="23" t="s">
        <v>0</v>
      </c>
      <c r="J105" s="23">
        <v>3</v>
      </c>
      <c r="K105" s="71">
        <v>17.286392211914063</v>
      </c>
      <c r="L105" s="71">
        <v>5.1944103091955185E-2</v>
      </c>
      <c r="M105" s="62">
        <f t="shared" ref="M105" si="90">AVEDEV(K105:K107)</f>
        <v>0.25112448798285553</v>
      </c>
      <c r="N105" s="71">
        <v>20.117999999999999</v>
      </c>
      <c r="O105" s="71">
        <v>6.2E-2</v>
      </c>
      <c r="P105" s="62">
        <f t="shared" ref="P105" si="91">AVEDEV(N105:N107)</f>
        <v>0.49139869181315038</v>
      </c>
      <c r="Q105" s="71">
        <v>17.334915161132813</v>
      </c>
      <c r="R105" s="71">
        <v>2.3062329273670912E-3</v>
      </c>
      <c r="S105" s="62">
        <f t="shared" ref="S105" si="92">AVEDEV(Q105:Q107)</f>
        <v>0.2858513726128476</v>
      </c>
      <c r="T105" s="71">
        <v>14.299293518066406</v>
      </c>
      <c r="U105" s="71">
        <v>5.1336795091629028E-2</v>
      </c>
      <c r="V105" s="62">
        <f t="shared" ref="V105" si="93">AVEDEV(T105:T107)</f>
        <v>0.28013000996907539</v>
      </c>
      <c r="W105" s="71">
        <v>18.836618423461914</v>
      </c>
      <c r="X105" s="71">
        <v>4.836876317858696E-2</v>
      </c>
      <c r="Y105" s="62">
        <f t="shared" ref="Y105" si="94">AVEDEV(W105:W107)</f>
        <v>0.26686731974283856</v>
      </c>
      <c r="Z105" s="71">
        <v>23.277685165405273</v>
      </c>
      <c r="AA105" s="71">
        <v>1.6632296144962311E-2</v>
      </c>
      <c r="AB105" s="62">
        <f t="shared" ref="AB105" si="95">AVEDEV(Z105:Z107)</f>
        <v>0.23586103651258719</v>
      </c>
    </row>
    <row r="106" spans="1:28" x14ac:dyDescent="0.25">
      <c r="A106" s="35"/>
      <c r="B106" s="29"/>
      <c r="C106" s="38"/>
      <c r="D106" s="27"/>
      <c r="E106" s="12">
        <v>1284.4000000000001</v>
      </c>
      <c r="F106" s="13">
        <v>2.06</v>
      </c>
      <c r="G106" s="13">
        <v>2</v>
      </c>
      <c r="H106" s="23"/>
      <c r="I106" s="23"/>
      <c r="J106" s="23"/>
      <c r="K106" s="71">
        <v>16.651039123535156</v>
      </c>
      <c r="L106" s="71">
        <v>2.2750789299607277E-2</v>
      </c>
      <c r="M106" s="62"/>
      <c r="N106" s="71">
        <v>19.08281135559082</v>
      </c>
      <c r="O106" s="71">
        <v>1.4240975491702557E-2</v>
      </c>
      <c r="P106" s="62"/>
      <c r="Q106" s="71">
        <v>16.623106002807617</v>
      </c>
      <c r="R106" s="71">
        <v>2.7241902425885201E-2</v>
      </c>
      <c r="S106" s="62"/>
      <c r="T106" s="71">
        <v>13.637001991271973</v>
      </c>
      <c r="U106" s="71">
        <v>3.6695238202810287E-2</v>
      </c>
      <c r="V106" s="62"/>
      <c r="W106" s="71">
        <v>18.190574645996094</v>
      </c>
      <c r="X106" s="71">
        <v>2.5539759546518326E-2</v>
      </c>
      <c r="Y106" s="62"/>
      <c r="Z106" s="71">
        <v>22.736520767211914</v>
      </c>
      <c r="AA106" s="71">
        <v>4.4378738850355148E-2</v>
      </c>
      <c r="AB106" s="62"/>
    </row>
    <row r="107" spans="1:28" x14ac:dyDescent="0.25">
      <c r="A107" s="35"/>
      <c r="B107" s="29"/>
      <c r="C107" s="38"/>
      <c r="D107" s="25"/>
      <c r="E107" s="12">
        <v>1322.6</v>
      </c>
      <c r="F107" s="13">
        <v>2.0299999999999998</v>
      </c>
      <c r="G107" s="13">
        <v>1.76</v>
      </c>
      <c r="H107" s="23"/>
      <c r="I107" s="23"/>
      <c r="J107" s="23"/>
      <c r="K107" s="71">
        <v>16.791685104370117</v>
      </c>
      <c r="L107" s="71">
        <v>2.8551196679472923E-2</v>
      </c>
      <c r="M107" s="62"/>
      <c r="N107" s="71">
        <v>18.94189453125</v>
      </c>
      <c r="O107" s="71">
        <v>2.0645862445235252E-2</v>
      </c>
      <c r="P107" s="62"/>
      <c r="Q107" s="71">
        <v>16.760393142700195</v>
      </c>
      <c r="R107" s="71">
        <v>1.7165476456284523E-2</v>
      </c>
      <c r="S107" s="62"/>
      <c r="T107" s="71">
        <v>13.701000000000001</v>
      </c>
      <c r="U107" s="71">
        <v>2E-3</v>
      </c>
      <c r="V107" s="62"/>
      <c r="W107" s="71">
        <v>18.281759262084961</v>
      </c>
      <c r="X107" s="71">
        <v>6.0896050184965134E-2</v>
      </c>
      <c r="Y107" s="62"/>
      <c r="Z107" s="71">
        <v>22.757474899291992</v>
      </c>
      <c r="AA107" s="71">
        <v>2.7369508519768715E-2</v>
      </c>
      <c r="AB107" s="62"/>
    </row>
    <row r="108" spans="1:28" x14ac:dyDescent="0.25">
      <c r="A108" s="35"/>
      <c r="B108" s="28" t="s">
        <v>4</v>
      </c>
      <c r="C108" s="25" t="s">
        <v>2</v>
      </c>
      <c r="D108" s="26">
        <v>1</v>
      </c>
      <c r="E108" s="17">
        <v>1371.8</v>
      </c>
      <c r="F108" s="10">
        <v>2.0499999999999998</v>
      </c>
      <c r="G108" s="10">
        <v>1.7</v>
      </c>
      <c r="H108" s="25" t="s">
        <v>1</v>
      </c>
      <c r="I108" s="25" t="s">
        <v>0</v>
      </c>
      <c r="J108" s="25">
        <v>3</v>
      </c>
      <c r="K108" s="68">
        <v>16.353999999999999</v>
      </c>
      <c r="L108" s="68">
        <v>3.9E-2</v>
      </c>
      <c r="M108" s="62">
        <f t="shared" ref="M108" si="96">AVEDEV(K108:K110)</f>
        <v>0.22488888888888839</v>
      </c>
      <c r="N108" s="68">
        <v>19.695</v>
      </c>
      <c r="O108" s="68">
        <v>8.9999999999999993E-3</v>
      </c>
      <c r="P108" s="62">
        <f t="shared" ref="P108" si="97">AVEDEV(N108:N110)</f>
        <v>0.34577777777777757</v>
      </c>
      <c r="Q108" s="68">
        <v>17.989000000000001</v>
      </c>
      <c r="R108" s="68">
        <v>6.6000000000000003E-2</v>
      </c>
      <c r="S108" s="62">
        <f t="shared" ref="S108" si="98">AVEDEV(Q108:Q110)</f>
        <v>0.10022222222222273</v>
      </c>
      <c r="T108" s="68">
        <v>17.026</v>
      </c>
      <c r="U108" s="68">
        <v>2.4E-2</v>
      </c>
      <c r="V108" s="62">
        <f t="shared" ref="V108" si="99">AVEDEV(T108:T110)</f>
        <v>0.11311111111111079</v>
      </c>
      <c r="W108" s="69">
        <v>14.268000000000001</v>
      </c>
      <c r="X108" s="69">
        <v>1.4E-2</v>
      </c>
      <c r="Y108" s="62">
        <f t="shared" ref="Y108" si="100">AVEDEV(W108:W110)</f>
        <v>2.2444444444444638E-2</v>
      </c>
      <c r="Z108" s="68">
        <v>21.978999999999999</v>
      </c>
      <c r="AA108" s="68">
        <v>4.2000000000000003E-2</v>
      </c>
      <c r="AB108" s="62">
        <f t="shared" ref="AB108" si="101">AVEDEV(Z108:Z110)</f>
        <v>4.2444444444444208E-2</v>
      </c>
    </row>
    <row r="109" spans="1:28" x14ac:dyDescent="0.25">
      <c r="A109" s="35"/>
      <c r="B109" s="29"/>
      <c r="C109" s="23"/>
      <c r="D109" s="27"/>
      <c r="E109" s="14">
        <v>1326.5</v>
      </c>
      <c r="F109" s="13">
        <v>2.04</v>
      </c>
      <c r="G109" s="13">
        <v>1.7</v>
      </c>
      <c r="H109" s="23"/>
      <c r="I109" s="23"/>
      <c r="J109" s="23"/>
      <c r="K109" s="63">
        <v>15.75</v>
      </c>
      <c r="L109" s="63">
        <v>4.9000000000000002E-2</v>
      </c>
      <c r="M109" s="62"/>
      <c r="N109" s="63">
        <v>18.925999999999998</v>
      </c>
      <c r="O109" s="63">
        <v>1.6E-2</v>
      </c>
      <c r="P109" s="62"/>
      <c r="Q109" s="63">
        <v>17.725999999999999</v>
      </c>
      <c r="R109" s="63">
        <v>8.3000000000000004E-2</v>
      </c>
      <c r="S109" s="62"/>
      <c r="T109" s="63">
        <v>16.690000000000001</v>
      </c>
      <c r="U109" s="63">
        <v>4.2999999999999997E-2</v>
      </c>
      <c r="V109" s="62"/>
      <c r="W109" s="64">
        <v>14.208</v>
      </c>
      <c r="X109" s="64">
        <v>6.0000000000000001E-3</v>
      </c>
      <c r="Y109" s="62"/>
      <c r="Z109" s="63">
        <v>21.852</v>
      </c>
      <c r="AA109" s="63">
        <v>1.7999999999999999E-2</v>
      </c>
      <c r="AB109" s="62"/>
    </row>
    <row r="110" spans="1:28" x14ac:dyDescent="0.25">
      <c r="A110" s="35"/>
      <c r="B110" s="29"/>
      <c r="C110" s="23"/>
      <c r="D110" s="25"/>
      <c r="E110" s="14">
        <v>1211.9000000000001</v>
      </c>
      <c r="F110" s="13">
        <v>2.06</v>
      </c>
      <c r="G110" s="13">
        <v>1.76</v>
      </c>
      <c r="H110" s="23"/>
      <c r="I110" s="23"/>
      <c r="J110" s="23"/>
      <c r="K110" s="63">
        <v>15.946</v>
      </c>
      <c r="L110" s="63">
        <v>4.1000000000000002E-2</v>
      </c>
      <c r="M110" s="62"/>
      <c r="N110" s="63">
        <v>18.908000000000001</v>
      </c>
      <c r="O110" s="63">
        <v>1.7999999999999999E-2</v>
      </c>
      <c r="P110" s="62"/>
      <c r="Q110" s="63">
        <v>17.914000000000001</v>
      </c>
      <c r="R110" s="63">
        <v>3.6999999999999998E-2</v>
      </c>
      <c r="S110" s="62"/>
      <c r="T110" s="63">
        <v>16.863</v>
      </c>
      <c r="U110" s="63">
        <v>3.4000000000000002E-2</v>
      </c>
      <c r="V110" s="62"/>
      <c r="W110" s="64">
        <v>14.227</v>
      </c>
      <c r="X110" s="64">
        <v>8.9999999999999993E-3</v>
      </c>
      <c r="Y110" s="62"/>
      <c r="Z110" s="63">
        <v>21.916</v>
      </c>
      <c r="AA110" s="63">
        <v>0.03</v>
      </c>
      <c r="AB110" s="62"/>
    </row>
    <row r="111" spans="1:28" x14ac:dyDescent="0.25">
      <c r="A111" s="35"/>
      <c r="B111" s="29" t="s">
        <v>3</v>
      </c>
      <c r="C111" s="23" t="s">
        <v>2</v>
      </c>
      <c r="D111" s="26">
        <v>1</v>
      </c>
      <c r="E111" s="14">
        <v>1302.7</v>
      </c>
      <c r="F111" s="13">
        <v>2.0299999999999998</v>
      </c>
      <c r="G111" s="13">
        <v>1.77</v>
      </c>
      <c r="H111" s="23" t="s">
        <v>1</v>
      </c>
      <c r="I111" s="23" t="s">
        <v>0</v>
      </c>
      <c r="J111" s="23">
        <v>3</v>
      </c>
      <c r="K111" s="63">
        <v>15.962</v>
      </c>
      <c r="L111" s="63">
        <v>0.02</v>
      </c>
      <c r="M111" s="62">
        <f t="shared" ref="M111" si="102">AVEDEV(K111:K113)</f>
        <v>3.7555555555555863E-2</v>
      </c>
      <c r="N111" s="63">
        <v>19.082999999999998</v>
      </c>
      <c r="O111" s="63">
        <v>2.1000000000000001E-2</v>
      </c>
      <c r="P111" s="62">
        <f t="shared" ref="P111" si="103">AVEDEV(N111:N113)</f>
        <v>7.7111111111110617E-2</v>
      </c>
      <c r="Q111" s="63">
        <v>17.940000000000001</v>
      </c>
      <c r="R111" s="63">
        <v>2.3E-2</v>
      </c>
      <c r="S111" s="62">
        <f t="shared" ref="S111" si="104">AVEDEV(Q111:Q113)</f>
        <v>0.30955555555555608</v>
      </c>
      <c r="T111" s="63">
        <v>16.963999999999999</v>
      </c>
      <c r="U111" s="63">
        <v>0.14599999999999999</v>
      </c>
      <c r="V111" s="62">
        <f t="shared" ref="V111" si="105">AVEDEV(T111:T113)</f>
        <v>0.21555555555555728</v>
      </c>
      <c r="W111" s="64">
        <v>14.24</v>
      </c>
      <c r="X111" s="64">
        <v>8.9999999999999993E-3</v>
      </c>
      <c r="Y111" s="62">
        <f t="shared" ref="Y111" si="106">AVEDEV(W111:W113)</f>
        <v>8.5111111111110915E-2</v>
      </c>
      <c r="Z111" s="63">
        <v>21.884</v>
      </c>
      <c r="AA111" s="63">
        <v>4.2000000000000003E-2</v>
      </c>
      <c r="AB111" s="62">
        <f t="shared" ref="AB111" si="107">AVEDEV(Z111:Z113)</f>
        <v>0.28355555555555512</v>
      </c>
    </row>
    <row r="112" spans="1:28" x14ac:dyDescent="0.25">
      <c r="A112" s="35"/>
      <c r="B112" s="29"/>
      <c r="C112" s="23"/>
      <c r="D112" s="27"/>
      <c r="E112" s="14">
        <v>1508.8</v>
      </c>
      <c r="F112" s="13">
        <v>2</v>
      </c>
      <c r="G112" s="13">
        <v>1.7</v>
      </c>
      <c r="H112" s="23"/>
      <c r="I112" s="23"/>
      <c r="J112" s="23"/>
      <c r="K112" s="63">
        <v>15.885</v>
      </c>
      <c r="L112" s="63">
        <v>0.01</v>
      </c>
      <c r="M112" s="62"/>
      <c r="N112" s="63">
        <v>18.940000000000001</v>
      </c>
      <c r="O112" s="63">
        <v>6.8000000000000005E-2</v>
      </c>
      <c r="P112" s="62"/>
      <c r="Q112" s="63">
        <v>17.859000000000002</v>
      </c>
      <c r="R112" s="63">
        <v>5.0999999999999997E-2</v>
      </c>
      <c r="S112" s="62"/>
      <c r="T112" s="63">
        <v>16.771999999999998</v>
      </c>
      <c r="U112" s="63">
        <v>3.3000000000000002E-2</v>
      </c>
      <c r="V112" s="62"/>
      <c r="W112" s="64">
        <v>14.209</v>
      </c>
      <c r="X112" s="64">
        <v>2.4E-2</v>
      </c>
      <c r="Y112" s="62"/>
      <c r="Z112" s="63">
        <v>21.754000000000001</v>
      </c>
      <c r="AA112" s="63">
        <v>0.161</v>
      </c>
      <c r="AB112" s="62"/>
    </row>
    <row r="113" spans="1:29" ht="14.4" thickBot="1" x14ac:dyDescent="0.3">
      <c r="A113" s="36"/>
      <c r="B113" s="30"/>
      <c r="C113" s="24"/>
      <c r="D113" s="31"/>
      <c r="E113" s="15">
        <v>1267</v>
      </c>
      <c r="F113" s="16">
        <v>1.98</v>
      </c>
      <c r="G113" s="16">
        <v>1.86</v>
      </c>
      <c r="H113" s="24"/>
      <c r="I113" s="24"/>
      <c r="J113" s="24"/>
      <c r="K113" s="67">
        <v>15.87</v>
      </c>
      <c r="L113" s="65">
        <v>6.7000000000000004E-2</v>
      </c>
      <c r="M113" s="66"/>
      <c r="N113" s="65">
        <v>19.143999999999998</v>
      </c>
      <c r="O113" s="65">
        <v>4.8000000000000001E-2</v>
      </c>
      <c r="P113" s="66"/>
      <c r="Q113" s="65">
        <v>18.596</v>
      </c>
      <c r="R113" s="65">
        <v>1.7999999999999999E-2</v>
      </c>
      <c r="S113" s="66"/>
      <c r="T113" s="65">
        <v>17.353000000000002</v>
      </c>
      <c r="U113" s="65">
        <v>8.9999999999999993E-3</v>
      </c>
      <c r="V113" s="66"/>
      <c r="W113" s="67">
        <v>14.416</v>
      </c>
      <c r="X113" s="67">
        <v>1.9E-2</v>
      </c>
      <c r="Y113" s="66"/>
      <c r="Z113" s="65">
        <v>22.457000000000001</v>
      </c>
      <c r="AA113" s="65">
        <v>0.08</v>
      </c>
      <c r="AB113" s="66"/>
    </row>
    <row r="119" spans="1:29" ht="14.4" x14ac:dyDescent="0.3">
      <c r="B119" s="18"/>
      <c r="C119" s="18"/>
      <c r="D119" s="18"/>
      <c r="E119" s="18"/>
      <c r="F119" s="18"/>
      <c r="G119" s="18"/>
      <c r="H119" s="18"/>
      <c r="I119" s="18"/>
      <c r="J119" s="18"/>
      <c r="K119" s="18"/>
      <c r="L119" s="18"/>
      <c r="M119" s="18"/>
      <c r="N119" s="18"/>
      <c r="O119" s="18"/>
      <c r="P119" s="21"/>
      <c r="Q119" s="18"/>
      <c r="R119" s="18"/>
      <c r="S119" s="21"/>
      <c r="T119" s="18"/>
      <c r="U119" s="18"/>
      <c r="V119" s="21"/>
      <c r="W119" s="18"/>
      <c r="X119" s="18"/>
      <c r="Y119" s="21"/>
      <c r="Z119" s="18"/>
      <c r="AA119" s="18"/>
      <c r="AB119" s="21"/>
      <c r="AC119" s="18"/>
    </row>
    <row r="120" spans="1:29" ht="14.4" x14ac:dyDescent="0.3">
      <c r="B120" s="18"/>
      <c r="C120" s="18"/>
      <c r="D120" s="18"/>
      <c r="E120" s="18"/>
      <c r="F120" s="18"/>
      <c r="G120" s="18"/>
      <c r="H120" s="18"/>
      <c r="I120" s="18"/>
      <c r="J120" s="18"/>
      <c r="K120" s="18"/>
      <c r="L120" s="18"/>
      <c r="M120" s="18"/>
      <c r="N120" s="18"/>
      <c r="O120" s="18"/>
      <c r="P120" s="21"/>
      <c r="Q120" s="18"/>
      <c r="R120" s="18"/>
      <c r="S120" s="21"/>
      <c r="T120" s="18"/>
      <c r="U120" s="18"/>
      <c r="V120" s="21"/>
      <c r="W120" s="18"/>
      <c r="X120" s="18"/>
      <c r="Y120" s="21"/>
      <c r="Z120" s="18"/>
      <c r="AA120" s="18"/>
      <c r="AB120" s="21"/>
      <c r="AC120" s="18"/>
    </row>
    <row r="121" spans="1:29" ht="14.4" x14ac:dyDescent="0.3">
      <c r="B121" s="18"/>
      <c r="C121" s="18"/>
      <c r="D121" s="18"/>
      <c r="E121" s="18"/>
      <c r="F121" s="18"/>
      <c r="G121" s="18"/>
      <c r="H121" s="18"/>
      <c r="I121" s="18"/>
      <c r="J121" s="18"/>
      <c r="K121" s="18"/>
      <c r="L121" s="18"/>
      <c r="M121" s="18"/>
      <c r="N121" s="18"/>
      <c r="O121" s="18"/>
      <c r="P121" s="21"/>
      <c r="Q121" s="18"/>
      <c r="R121" s="18"/>
      <c r="S121" s="21"/>
      <c r="T121" s="18"/>
      <c r="U121" s="18"/>
      <c r="V121" s="21"/>
      <c r="W121" s="18"/>
      <c r="X121" s="18"/>
      <c r="Y121" s="21"/>
      <c r="Z121" s="18"/>
      <c r="AA121" s="18"/>
      <c r="AB121" s="21"/>
      <c r="AC121" s="18"/>
    </row>
    <row r="122" spans="1:29" ht="14.4" x14ac:dyDescent="0.3">
      <c r="B122" s="18"/>
      <c r="C122" s="18"/>
      <c r="D122" s="18"/>
      <c r="E122" s="18"/>
      <c r="F122" s="18"/>
      <c r="G122" s="18"/>
      <c r="H122" s="18"/>
      <c r="I122" s="18"/>
      <c r="J122" s="18"/>
      <c r="K122" s="18"/>
      <c r="L122" s="18"/>
      <c r="M122" s="18"/>
      <c r="N122" s="18"/>
      <c r="O122" s="18"/>
      <c r="P122" s="21"/>
      <c r="Q122" s="18"/>
      <c r="R122" s="18"/>
      <c r="S122" s="21"/>
      <c r="T122" s="18"/>
      <c r="U122" s="18"/>
      <c r="V122" s="21"/>
      <c r="W122" s="18"/>
      <c r="X122" s="18"/>
      <c r="Y122" s="21"/>
      <c r="Z122" s="18"/>
      <c r="AA122" s="18"/>
      <c r="AB122" s="21"/>
      <c r="AC122" s="18"/>
    </row>
    <row r="123" spans="1:29" ht="14.4" x14ac:dyDescent="0.3">
      <c r="B123" s="18"/>
      <c r="C123" s="18"/>
      <c r="D123" s="18"/>
      <c r="E123" s="18"/>
      <c r="F123" s="18"/>
      <c r="G123" s="18"/>
      <c r="H123" s="18"/>
      <c r="I123" s="18"/>
      <c r="J123" s="18"/>
      <c r="K123" s="18"/>
      <c r="L123" s="18"/>
      <c r="M123" s="18"/>
      <c r="N123" s="18"/>
      <c r="O123" s="18"/>
      <c r="P123" s="21"/>
      <c r="Q123" s="18"/>
      <c r="R123" s="18"/>
      <c r="S123" s="21"/>
      <c r="T123" s="18"/>
      <c r="U123" s="18"/>
      <c r="V123" s="21"/>
      <c r="W123" s="18"/>
      <c r="X123" s="18"/>
      <c r="Y123" s="21"/>
      <c r="Z123" s="18"/>
      <c r="AA123" s="18"/>
      <c r="AB123" s="21"/>
      <c r="AC123" s="18"/>
    </row>
    <row r="124" spans="1:29" ht="14.4" x14ac:dyDescent="0.3">
      <c r="B124" s="18"/>
      <c r="C124" s="18"/>
      <c r="D124" s="18"/>
      <c r="E124" s="18"/>
      <c r="F124" s="18"/>
      <c r="G124" s="18"/>
      <c r="H124" s="18"/>
      <c r="I124" s="18"/>
      <c r="J124" s="18"/>
      <c r="K124" s="18"/>
      <c r="L124" s="18"/>
      <c r="M124" s="18"/>
      <c r="N124" s="18"/>
      <c r="O124" s="18"/>
      <c r="P124" s="21"/>
      <c r="Q124" s="18"/>
      <c r="R124" s="18"/>
      <c r="S124" s="21"/>
      <c r="T124" s="18"/>
      <c r="U124" s="18"/>
      <c r="V124" s="21"/>
      <c r="W124" s="18"/>
      <c r="X124" s="18"/>
      <c r="Y124" s="21"/>
      <c r="Z124" s="18"/>
      <c r="AA124" s="18"/>
      <c r="AB124" s="21"/>
      <c r="AC124" s="18"/>
    </row>
    <row r="125" spans="1:29" ht="14.4" x14ac:dyDescent="0.3">
      <c r="B125" s="18"/>
      <c r="C125" s="18"/>
      <c r="D125" s="18"/>
      <c r="E125" s="18"/>
      <c r="F125" s="18"/>
      <c r="G125" s="18"/>
      <c r="H125" s="18"/>
      <c r="I125" s="18"/>
      <c r="J125" s="18"/>
      <c r="K125" s="18"/>
      <c r="L125" s="18"/>
      <c r="M125" s="18"/>
      <c r="N125" s="18"/>
      <c r="O125" s="18"/>
      <c r="P125" s="21"/>
      <c r="Q125" s="18"/>
      <c r="R125" s="18"/>
      <c r="S125" s="21"/>
      <c r="T125" s="18"/>
      <c r="U125" s="18"/>
      <c r="V125" s="21"/>
      <c r="W125" s="18"/>
      <c r="X125" s="18"/>
      <c r="Y125" s="21"/>
      <c r="Z125" s="18"/>
      <c r="AA125" s="18"/>
      <c r="AB125" s="21"/>
      <c r="AC125" s="18"/>
    </row>
    <row r="126" spans="1:29" ht="14.4" x14ac:dyDescent="0.3">
      <c r="B126" s="18"/>
      <c r="C126" s="18"/>
      <c r="D126" s="18"/>
      <c r="E126" s="18"/>
      <c r="F126" s="18"/>
      <c r="G126" s="18"/>
      <c r="H126" s="18"/>
      <c r="I126" s="18"/>
      <c r="J126" s="18"/>
      <c r="K126" s="18"/>
      <c r="L126" s="18"/>
      <c r="M126" s="18"/>
      <c r="N126" s="18"/>
      <c r="O126" s="18"/>
      <c r="P126" s="21"/>
      <c r="Q126" s="18"/>
      <c r="R126" s="18"/>
      <c r="S126" s="21"/>
      <c r="T126" s="18"/>
      <c r="U126" s="18"/>
      <c r="V126" s="21"/>
      <c r="W126" s="18"/>
      <c r="X126" s="18"/>
      <c r="Y126" s="21"/>
      <c r="Z126" s="18"/>
      <c r="AA126" s="18"/>
      <c r="AB126" s="21"/>
      <c r="AC126" s="18"/>
    </row>
    <row r="127" spans="1:29" ht="14.4" x14ac:dyDescent="0.3">
      <c r="B127" s="18"/>
      <c r="C127" s="18"/>
      <c r="D127" s="18"/>
      <c r="E127" s="18"/>
      <c r="F127" s="18"/>
      <c r="G127" s="18"/>
      <c r="H127" s="18"/>
      <c r="I127" s="18"/>
      <c r="J127" s="18"/>
      <c r="K127" s="18"/>
      <c r="L127" s="18"/>
      <c r="M127" s="18"/>
      <c r="N127" s="18"/>
      <c r="O127" s="18"/>
      <c r="P127" s="21"/>
      <c r="Q127" s="18"/>
      <c r="R127" s="18"/>
      <c r="S127" s="21"/>
      <c r="T127" s="18"/>
      <c r="U127" s="18"/>
      <c r="V127" s="21"/>
      <c r="W127" s="18"/>
      <c r="X127" s="18"/>
      <c r="Y127" s="21"/>
      <c r="Z127" s="18"/>
      <c r="AA127" s="18"/>
      <c r="AB127" s="21"/>
      <c r="AC127" s="18"/>
    </row>
    <row r="128" spans="1:29" ht="14.4" x14ac:dyDescent="0.3">
      <c r="B128" s="18"/>
      <c r="C128" s="18"/>
      <c r="D128" s="18"/>
      <c r="E128" s="18"/>
      <c r="F128" s="18"/>
      <c r="G128" s="18"/>
      <c r="H128" s="18"/>
      <c r="I128" s="18"/>
      <c r="J128" s="18"/>
      <c r="K128" s="18"/>
      <c r="L128" s="18"/>
      <c r="M128" s="18"/>
      <c r="N128" s="18"/>
      <c r="O128" s="18"/>
      <c r="P128" s="21"/>
      <c r="Q128" s="18"/>
      <c r="R128" s="18"/>
      <c r="S128" s="21"/>
      <c r="T128" s="18"/>
      <c r="U128" s="18"/>
      <c r="V128" s="21"/>
      <c r="W128" s="18"/>
      <c r="X128" s="18"/>
      <c r="Y128" s="21"/>
      <c r="Z128" s="18"/>
      <c r="AA128" s="18"/>
      <c r="AB128" s="21"/>
      <c r="AC128" s="18"/>
    </row>
  </sheetData>
  <mergeCells count="446">
    <mergeCell ref="AB87:AB89"/>
    <mergeCell ref="AB90:AB92"/>
    <mergeCell ref="AB93:AB95"/>
    <mergeCell ref="AB96:AB98"/>
    <mergeCell ref="AB99:AB101"/>
    <mergeCell ref="AB102:AB104"/>
    <mergeCell ref="AB105:AB107"/>
    <mergeCell ref="AB108:AB110"/>
    <mergeCell ref="AB111:AB113"/>
    <mergeCell ref="AB60:AB62"/>
    <mergeCell ref="AB63:AB65"/>
    <mergeCell ref="AB66:AB68"/>
    <mergeCell ref="AB69:AB71"/>
    <mergeCell ref="AB72:AB74"/>
    <mergeCell ref="AB75:AB77"/>
    <mergeCell ref="AB78:AB80"/>
    <mergeCell ref="AB81:AB83"/>
    <mergeCell ref="AB84:AB86"/>
    <mergeCell ref="AB33:AB35"/>
    <mergeCell ref="AB36:AB38"/>
    <mergeCell ref="AB39:AB41"/>
    <mergeCell ref="AB42:AB44"/>
    <mergeCell ref="AB45:AB47"/>
    <mergeCell ref="AB48:AB50"/>
    <mergeCell ref="AB51:AB53"/>
    <mergeCell ref="AB54:AB56"/>
    <mergeCell ref="AB57:AB59"/>
    <mergeCell ref="AB6:AB8"/>
    <mergeCell ref="AB9:AB11"/>
    <mergeCell ref="AB12:AB14"/>
    <mergeCell ref="AB15:AB17"/>
    <mergeCell ref="AB18:AB20"/>
    <mergeCell ref="AB21:AB23"/>
    <mergeCell ref="AB24:AB26"/>
    <mergeCell ref="AB27:AB29"/>
    <mergeCell ref="AB30:AB32"/>
    <mergeCell ref="Y87:Y89"/>
    <mergeCell ref="Y90:Y92"/>
    <mergeCell ref="Y93:Y95"/>
    <mergeCell ref="Y96:Y98"/>
    <mergeCell ref="Y99:Y101"/>
    <mergeCell ref="Y102:Y104"/>
    <mergeCell ref="Y105:Y107"/>
    <mergeCell ref="Y108:Y110"/>
    <mergeCell ref="Y111:Y113"/>
    <mergeCell ref="Y60:Y62"/>
    <mergeCell ref="Y63:Y65"/>
    <mergeCell ref="Y66:Y68"/>
    <mergeCell ref="Y69:Y71"/>
    <mergeCell ref="Y72:Y74"/>
    <mergeCell ref="Y75:Y77"/>
    <mergeCell ref="Y78:Y80"/>
    <mergeCell ref="Y81:Y83"/>
    <mergeCell ref="Y84:Y86"/>
    <mergeCell ref="Y33:Y35"/>
    <mergeCell ref="Y36:Y38"/>
    <mergeCell ref="Y39:Y41"/>
    <mergeCell ref="Y42:Y44"/>
    <mergeCell ref="Y45:Y47"/>
    <mergeCell ref="Y48:Y50"/>
    <mergeCell ref="Y51:Y53"/>
    <mergeCell ref="Y54:Y56"/>
    <mergeCell ref="Y57:Y59"/>
    <mergeCell ref="Y6:Y8"/>
    <mergeCell ref="Y9:Y11"/>
    <mergeCell ref="Y12:Y14"/>
    <mergeCell ref="Y15:Y17"/>
    <mergeCell ref="Y18:Y20"/>
    <mergeCell ref="Y21:Y23"/>
    <mergeCell ref="Y24:Y26"/>
    <mergeCell ref="Y27:Y29"/>
    <mergeCell ref="Y30:Y32"/>
    <mergeCell ref="V87:V89"/>
    <mergeCell ref="V90:V92"/>
    <mergeCell ref="V93:V95"/>
    <mergeCell ref="V96:V98"/>
    <mergeCell ref="V99:V101"/>
    <mergeCell ref="V102:V104"/>
    <mergeCell ref="V105:V107"/>
    <mergeCell ref="V108:V110"/>
    <mergeCell ref="V111:V113"/>
    <mergeCell ref="V60:V62"/>
    <mergeCell ref="V63:V65"/>
    <mergeCell ref="V66:V68"/>
    <mergeCell ref="V69:V71"/>
    <mergeCell ref="V72:V74"/>
    <mergeCell ref="V75:V77"/>
    <mergeCell ref="V78:V80"/>
    <mergeCell ref="V81:V83"/>
    <mergeCell ref="V84:V86"/>
    <mergeCell ref="V33:V35"/>
    <mergeCell ref="V36:V38"/>
    <mergeCell ref="V39:V41"/>
    <mergeCell ref="V42:V44"/>
    <mergeCell ref="V45:V47"/>
    <mergeCell ref="V48:V50"/>
    <mergeCell ref="V51:V53"/>
    <mergeCell ref="V54:V56"/>
    <mergeCell ref="V57:V59"/>
    <mergeCell ref="V6:V8"/>
    <mergeCell ref="V9:V11"/>
    <mergeCell ref="V12:V14"/>
    <mergeCell ref="V15:V17"/>
    <mergeCell ref="V18:V20"/>
    <mergeCell ref="V21:V23"/>
    <mergeCell ref="V24:V26"/>
    <mergeCell ref="V27:V29"/>
    <mergeCell ref="V30:V32"/>
    <mergeCell ref="S87:S89"/>
    <mergeCell ref="S90:S92"/>
    <mergeCell ref="S93:S95"/>
    <mergeCell ref="S96:S98"/>
    <mergeCell ref="S99:S101"/>
    <mergeCell ref="S102:S104"/>
    <mergeCell ref="S105:S107"/>
    <mergeCell ref="S108:S110"/>
    <mergeCell ref="S111:S113"/>
    <mergeCell ref="S60:S62"/>
    <mergeCell ref="S63:S65"/>
    <mergeCell ref="S66:S68"/>
    <mergeCell ref="S69:S71"/>
    <mergeCell ref="S72:S74"/>
    <mergeCell ref="S75:S77"/>
    <mergeCell ref="S78:S80"/>
    <mergeCell ref="S81:S83"/>
    <mergeCell ref="S84:S86"/>
    <mergeCell ref="S33:S35"/>
    <mergeCell ref="S36:S38"/>
    <mergeCell ref="S39:S41"/>
    <mergeCell ref="S42:S44"/>
    <mergeCell ref="S45:S47"/>
    <mergeCell ref="S48:S50"/>
    <mergeCell ref="S51:S53"/>
    <mergeCell ref="S54:S56"/>
    <mergeCell ref="S57:S59"/>
    <mergeCell ref="S6:S8"/>
    <mergeCell ref="S9:S11"/>
    <mergeCell ref="S12:S14"/>
    <mergeCell ref="S15:S17"/>
    <mergeCell ref="S18:S20"/>
    <mergeCell ref="S21:S23"/>
    <mergeCell ref="S24:S26"/>
    <mergeCell ref="S27:S29"/>
    <mergeCell ref="S30:S32"/>
    <mergeCell ref="P87:P89"/>
    <mergeCell ref="P90:P92"/>
    <mergeCell ref="P93:P95"/>
    <mergeCell ref="P96:P98"/>
    <mergeCell ref="P99:P101"/>
    <mergeCell ref="P102:P104"/>
    <mergeCell ref="P105:P107"/>
    <mergeCell ref="P108:P110"/>
    <mergeCell ref="P111:P113"/>
    <mergeCell ref="P60:P62"/>
    <mergeCell ref="P63:P65"/>
    <mergeCell ref="P66:P68"/>
    <mergeCell ref="P69:P71"/>
    <mergeCell ref="P72:P74"/>
    <mergeCell ref="P75:P77"/>
    <mergeCell ref="P78:P80"/>
    <mergeCell ref="P81:P83"/>
    <mergeCell ref="P84:P86"/>
    <mergeCell ref="P33:P35"/>
    <mergeCell ref="P36:P38"/>
    <mergeCell ref="P39:P41"/>
    <mergeCell ref="P42:P44"/>
    <mergeCell ref="P45:P47"/>
    <mergeCell ref="P48:P50"/>
    <mergeCell ref="P51:P53"/>
    <mergeCell ref="P54:P56"/>
    <mergeCell ref="P57:P59"/>
    <mergeCell ref="P6:P8"/>
    <mergeCell ref="P9:P11"/>
    <mergeCell ref="P12:P14"/>
    <mergeCell ref="P15:P17"/>
    <mergeCell ref="P18:P20"/>
    <mergeCell ref="P21:P23"/>
    <mergeCell ref="P24:P26"/>
    <mergeCell ref="P27:P29"/>
    <mergeCell ref="P30:P32"/>
    <mergeCell ref="M87:M89"/>
    <mergeCell ref="M90:M92"/>
    <mergeCell ref="M93:M95"/>
    <mergeCell ref="M96:M98"/>
    <mergeCell ref="M99:M101"/>
    <mergeCell ref="M102:M104"/>
    <mergeCell ref="M105:M107"/>
    <mergeCell ref="M108:M110"/>
    <mergeCell ref="M111:M113"/>
    <mergeCell ref="M60:M62"/>
    <mergeCell ref="M63:M65"/>
    <mergeCell ref="M66:M68"/>
    <mergeCell ref="M69:M71"/>
    <mergeCell ref="M72:M74"/>
    <mergeCell ref="M75:M77"/>
    <mergeCell ref="M78:M80"/>
    <mergeCell ref="M81:M83"/>
    <mergeCell ref="M84:M86"/>
    <mergeCell ref="M33:M35"/>
    <mergeCell ref="M36:M38"/>
    <mergeCell ref="M39:M41"/>
    <mergeCell ref="M42:M44"/>
    <mergeCell ref="M45:M47"/>
    <mergeCell ref="M48:M50"/>
    <mergeCell ref="M51:M53"/>
    <mergeCell ref="M54:M56"/>
    <mergeCell ref="M57:M59"/>
    <mergeCell ref="M6:M8"/>
    <mergeCell ref="M9:M11"/>
    <mergeCell ref="M12:M14"/>
    <mergeCell ref="M15:M17"/>
    <mergeCell ref="M18:M20"/>
    <mergeCell ref="M21:M23"/>
    <mergeCell ref="M24:M26"/>
    <mergeCell ref="M27:M29"/>
    <mergeCell ref="M30:M32"/>
    <mergeCell ref="A1:I1"/>
    <mergeCell ref="B39:B41"/>
    <mergeCell ref="C36:C38"/>
    <mergeCell ref="C39:C41"/>
    <mergeCell ref="A3:A5"/>
    <mergeCell ref="B3:B5"/>
    <mergeCell ref="C3:C5"/>
    <mergeCell ref="B15:B17"/>
    <mergeCell ref="B18:B20"/>
    <mergeCell ref="B21:B23"/>
    <mergeCell ref="B24:B26"/>
    <mergeCell ref="B27:B29"/>
    <mergeCell ref="C18:C20"/>
    <mergeCell ref="B30:B32"/>
    <mergeCell ref="B33:B35"/>
    <mergeCell ref="C9:C11"/>
    <mergeCell ref="C12:C14"/>
    <mergeCell ref="C15:C17"/>
    <mergeCell ref="A6:A41"/>
    <mergeCell ref="B6:B8"/>
    <mergeCell ref="C6:C8"/>
    <mergeCell ref="B9:B11"/>
    <mergeCell ref="B12:B14"/>
    <mergeCell ref="D3:D5"/>
    <mergeCell ref="E3:H4"/>
    <mergeCell ref="I3:J4"/>
    <mergeCell ref="K4:M4"/>
    <mergeCell ref="K3:AB3"/>
    <mergeCell ref="Z4:AB4"/>
    <mergeCell ref="W4:Y4"/>
    <mergeCell ref="N4:P4"/>
    <mergeCell ref="Q4:S4"/>
    <mergeCell ref="T4:V4"/>
    <mergeCell ref="J6:J8"/>
    <mergeCell ref="H6:H8"/>
    <mergeCell ref="H9:H11"/>
    <mergeCell ref="H33:H35"/>
    <mergeCell ref="H30:H32"/>
    <mergeCell ref="H27:H29"/>
    <mergeCell ref="H24:H26"/>
    <mergeCell ref="H21:H23"/>
    <mergeCell ref="I30:I32"/>
    <mergeCell ref="J30:J32"/>
    <mergeCell ref="I33:I35"/>
    <mergeCell ref="J33:J35"/>
    <mergeCell ref="I18:I20"/>
    <mergeCell ref="I21:I23"/>
    <mergeCell ref="I24:I26"/>
    <mergeCell ref="I27:I29"/>
    <mergeCell ref="J18:J20"/>
    <mergeCell ref="J21:J23"/>
    <mergeCell ref="J24:J26"/>
    <mergeCell ref="J27:J29"/>
    <mergeCell ref="H18:H20"/>
    <mergeCell ref="H15:H17"/>
    <mergeCell ref="H12:H14"/>
    <mergeCell ref="J36:J38"/>
    <mergeCell ref="J39:J41"/>
    <mergeCell ref="B57:B59"/>
    <mergeCell ref="B60:B62"/>
    <mergeCell ref="B63:B65"/>
    <mergeCell ref="I9:I11"/>
    <mergeCell ref="J9:J11"/>
    <mergeCell ref="I12:I14"/>
    <mergeCell ref="J12:J14"/>
    <mergeCell ref="I15:I17"/>
    <mergeCell ref="J15:J17"/>
    <mergeCell ref="I42:I44"/>
    <mergeCell ref="I45:I47"/>
    <mergeCell ref="I48:I50"/>
    <mergeCell ref="C30:C32"/>
    <mergeCell ref="C21:C23"/>
    <mergeCell ref="C24:C26"/>
    <mergeCell ref="C27:C29"/>
    <mergeCell ref="D42:D44"/>
    <mergeCell ref="D45:D47"/>
    <mergeCell ref="D48:D50"/>
    <mergeCell ref="D51:D53"/>
    <mergeCell ref="D54:D56"/>
    <mergeCell ref="C57:C59"/>
    <mergeCell ref="B66:B68"/>
    <mergeCell ref="B69:B71"/>
    <mergeCell ref="H42:H44"/>
    <mergeCell ref="H45:H47"/>
    <mergeCell ref="H48:H50"/>
    <mergeCell ref="H51:H53"/>
    <mergeCell ref="H54:H56"/>
    <mergeCell ref="J66:J68"/>
    <mergeCell ref="J69:J71"/>
    <mergeCell ref="J57:J59"/>
    <mergeCell ref="J60:J62"/>
    <mergeCell ref="J63:J65"/>
    <mergeCell ref="J42:J44"/>
    <mergeCell ref="J45:J47"/>
    <mergeCell ref="J48:J50"/>
    <mergeCell ref="J51:J53"/>
    <mergeCell ref="J54:J56"/>
    <mergeCell ref="I51:I53"/>
    <mergeCell ref="I54:I56"/>
    <mergeCell ref="D57:D59"/>
    <mergeCell ref="D60:D62"/>
    <mergeCell ref="D63:D65"/>
    <mergeCell ref="D66:D68"/>
    <mergeCell ref="D69:D71"/>
    <mergeCell ref="B105:B107"/>
    <mergeCell ref="B78:B80"/>
    <mergeCell ref="B81:B83"/>
    <mergeCell ref="B84:B86"/>
    <mergeCell ref="B87:B89"/>
    <mergeCell ref="B90:B92"/>
    <mergeCell ref="C105:C107"/>
    <mergeCell ref="C78:C80"/>
    <mergeCell ref="C81:C83"/>
    <mergeCell ref="C84:C86"/>
    <mergeCell ref="C87:C89"/>
    <mergeCell ref="C90:C92"/>
    <mergeCell ref="C96:C98"/>
    <mergeCell ref="C99:C101"/>
    <mergeCell ref="C102:C104"/>
    <mergeCell ref="A42:A77"/>
    <mergeCell ref="A78:A113"/>
    <mergeCell ref="J102:J104"/>
    <mergeCell ref="J105:J107"/>
    <mergeCell ref="J93:J95"/>
    <mergeCell ref="J96:J98"/>
    <mergeCell ref="J99:J101"/>
    <mergeCell ref="J78:J80"/>
    <mergeCell ref="J81:J83"/>
    <mergeCell ref="J84:J86"/>
    <mergeCell ref="D93:D95"/>
    <mergeCell ref="D72:D74"/>
    <mergeCell ref="D75:D77"/>
    <mergeCell ref="D78:D80"/>
    <mergeCell ref="I72:I74"/>
    <mergeCell ref="C93:C95"/>
    <mergeCell ref="D81:D83"/>
    <mergeCell ref="D84:D86"/>
    <mergeCell ref="H75:H77"/>
    <mergeCell ref="I75:I77"/>
    <mergeCell ref="B93:B95"/>
    <mergeCell ref="B96:B98"/>
    <mergeCell ref="B99:B101"/>
    <mergeCell ref="B102:B104"/>
    <mergeCell ref="B75:B77"/>
    <mergeCell ref="C75:C77"/>
    <mergeCell ref="C60:C62"/>
    <mergeCell ref="C63:C65"/>
    <mergeCell ref="D36:D38"/>
    <mergeCell ref="D39:D41"/>
    <mergeCell ref="H36:H38"/>
    <mergeCell ref="H39:H41"/>
    <mergeCell ref="B72:B74"/>
    <mergeCell ref="C72:C74"/>
    <mergeCell ref="H72:H74"/>
    <mergeCell ref="C48:C50"/>
    <mergeCell ref="C51:C53"/>
    <mergeCell ref="C54:C56"/>
    <mergeCell ref="H57:H59"/>
    <mergeCell ref="H60:H62"/>
    <mergeCell ref="H63:H65"/>
    <mergeCell ref="H66:H68"/>
    <mergeCell ref="H69:H71"/>
    <mergeCell ref="B42:B44"/>
    <mergeCell ref="B45:B47"/>
    <mergeCell ref="B48:B50"/>
    <mergeCell ref="B51:B53"/>
    <mergeCell ref="B54:B56"/>
    <mergeCell ref="C66:C68"/>
    <mergeCell ref="C69:C71"/>
    <mergeCell ref="C42:C44"/>
    <mergeCell ref="C45:C47"/>
    <mergeCell ref="C33:C35"/>
    <mergeCell ref="D21:D23"/>
    <mergeCell ref="D24:D26"/>
    <mergeCell ref="J111:J113"/>
    <mergeCell ref="B108:B110"/>
    <mergeCell ref="C108:C110"/>
    <mergeCell ref="D108:D110"/>
    <mergeCell ref="H108:H110"/>
    <mergeCell ref="I108:I110"/>
    <mergeCell ref="J108:J110"/>
    <mergeCell ref="D33:D35"/>
    <mergeCell ref="B36:B38"/>
    <mergeCell ref="B111:B113"/>
    <mergeCell ref="C111:C113"/>
    <mergeCell ref="D111:D113"/>
    <mergeCell ref="H111:H113"/>
    <mergeCell ref="H78:H80"/>
    <mergeCell ref="H81:H83"/>
    <mergeCell ref="H84:H86"/>
    <mergeCell ref="H87:H89"/>
    <mergeCell ref="D6:D8"/>
    <mergeCell ref="D9:D11"/>
    <mergeCell ref="D12:D14"/>
    <mergeCell ref="D15:D17"/>
    <mergeCell ref="D18:D20"/>
    <mergeCell ref="I111:I113"/>
    <mergeCell ref="I105:I107"/>
    <mergeCell ref="I78:I80"/>
    <mergeCell ref="I81:I83"/>
    <mergeCell ref="I84:I86"/>
    <mergeCell ref="I87:I89"/>
    <mergeCell ref="I90:I92"/>
    <mergeCell ref="I93:I95"/>
    <mergeCell ref="I96:I98"/>
    <mergeCell ref="I99:I101"/>
    <mergeCell ref="I102:I104"/>
    <mergeCell ref="I57:I59"/>
    <mergeCell ref="I60:I62"/>
    <mergeCell ref="I63:I65"/>
    <mergeCell ref="I66:I68"/>
    <mergeCell ref="I69:I71"/>
    <mergeCell ref="D90:D92"/>
    <mergeCell ref="I36:I38"/>
    <mergeCell ref="I6:I8"/>
    <mergeCell ref="I39:I41"/>
    <mergeCell ref="J72:J74"/>
    <mergeCell ref="H105:H107"/>
    <mergeCell ref="D102:D104"/>
    <mergeCell ref="D105:D107"/>
    <mergeCell ref="D96:D98"/>
    <mergeCell ref="H90:H92"/>
    <mergeCell ref="H93:H95"/>
    <mergeCell ref="H96:H98"/>
    <mergeCell ref="H99:H101"/>
    <mergeCell ref="H102:H104"/>
    <mergeCell ref="J87:J89"/>
    <mergeCell ref="J90:J92"/>
    <mergeCell ref="D87:D89"/>
    <mergeCell ref="J75:J77"/>
  </mergeCells>
  <pageMargins left="0.511811024" right="0.511811024" top="0.78740157499999996" bottom="0.78740157499999996" header="0.31496062000000002" footer="0.31496062000000002"/>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DataS2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Flavia</dc:creator>
  <cp:lastModifiedBy>Rev</cp:lastModifiedBy>
  <dcterms:created xsi:type="dcterms:W3CDTF">2018-12-13T20:25:21Z</dcterms:created>
  <dcterms:modified xsi:type="dcterms:W3CDTF">2019-10-09T14:36:31Z</dcterms:modified>
</cp:coreProperties>
</file>