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mistaja\Documents\PhD projects\SparQ manuscript\2nd revision\"/>
    </mc:Choice>
  </mc:AlternateContent>
  <xr:revisionPtr revIDLastSave="0" documentId="8_{C9AC3133-ACFB-49AC-A43E-D28CEC189E6D}" xr6:coauthVersionLast="45" xr6:coauthVersionMax="45" xr10:uidLastSave="{00000000-0000-0000-0000-000000000000}"/>
  <bookViews>
    <workbookView xWindow="2540" yWindow="2540" windowWidth="14400" windowHeight="7360" xr2:uid="{6104897A-7D61-4A96-BBE0-FE82C6B3E979}"/>
  </bookViews>
  <sheets>
    <sheet name="GEMM tumour analysis" sheetId="1" r:id="rId1"/>
    <sheet name="TMA clinical sample analysis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W28" i="1" l="1"/>
  <c r="X28" i="1"/>
  <c r="Y28" i="1"/>
  <c r="V28" i="1"/>
  <c r="W46" i="1"/>
  <c r="X46" i="1"/>
  <c r="Y46" i="1"/>
  <c r="V46" i="1"/>
  <c r="W34" i="1"/>
  <c r="X34" i="1"/>
  <c r="Y34" i="1"/>
  <c r="V34" i="1"/>
  <c r="W36" i="1"/>
  <c r="X36" i="1"/>
  <c r="Y36" i="1"/>
  <c r="V36" i="1"/>
  <c r="W37" i="1"/>
  <c r="X37" i="1"/>
  <c r="Y37" i="1"/>
  <c r="V37" i="1"/>
  <c r="V47" i="1"/>
  <c r="W48" i="1"/>
  <c r="X48" i="1"/>
  <c r="Y48" i="1"/>
  <c r="V48" i="1"/>
  <c r="W47" i="1"/>
  <c r="X47" i="1"/>
  <c r="Y47" i="1"/>
  <c r="W45" i="1"/>
  <c r="X45" i="1"/>
  <c r="Y45" i="1"/>
  <c r="V45" i="1"/>
  <c r="W44" i="1"/>
  <c r="X44" i="1"/>
  <c r="Y44" i="1"/>
  <c r="V44" i="1"/>
  <c r="W43" i="1"/>
  <c r="X43" i="1"/>
  <c r="Y43" i="1"/>
  <c r="V43" i="1"/>
  <c r="W42" i="1"/>
  <c r="X42" i="1"/>
  <c r="Y42" i="1"/>
  <c r="V42" i="1"/>
  <c r="W41" i="1"/>
  <c r="X41" i="1"/>
  <c r="Y41" i="1"/>
  <c r="V41" i="1"/>
  <c r="W40" i="1"/>
  <c r="X40" i="1"/>
  <c r="Y40" i="1"/>
  <c r="V40" i="1"/>
  <c r="W39" i="1"/>
  <c r="X39" i="1"/>
  <c r="Y39" i="1"/>
  <c r="V39" i="1"/>
  <c r="W35" i="1"/>
  <c r="X35" i="1"/>
  <c r="Y35" i="1"/>
  <c r="V35" i="1"/>
  <c r="W33" i="1"/>
  <c r="X33" i="1"/>
  <c r="Y33" i="1"/>
  <c r="V33" i="1"/>
  <c r="W32" i="1"/>
  <c r="X32" i="1"/>
  <c r="Y32" i="1"/>
  <c r="V32" i="1"/>
  <c r="W31" i="1"/>
  <c r="X31" i="1"/>
  <c r="Y31" i="1"/>
  <c r="V31" i="1"/>
  <c r="W30" i="1"/>
  <c r="X30" i="1"/>
  <c r="Y30" i="1"/>
  <c r="V30" i="1"/>
  <c r="W29" i="1"/>
  <c r="X29" i="1"/>
  <c r="Y29" i="1"/>
  <c r="V29" i="1"/>
  <c r="Y27" i="1"/>
  <c r="W27" i="1"/>
  <c r="X27" i="1"/>
  <c r="V27" i="1"/>
  <c r="W26" i="1"/>
  <c r="X26" i="1"/>
  <c r="Y26" i="1"/>
  <c r="V26" i="1"/>
  <c r="X25" i="1"/>
  <c r="Y25" i="1"/>
  <c r="W25" i="1"/>
  <c r="V25" i="1"/>
  <c r="Y24" i="1"/>
  <c r="X24" i="1"/>
  <c r="W24" i="1"/>
  <c r="V24" i="1"/>
  <c r="W23" i="1"/>
  <c r="X23" i="1"/>
  <c r="Y23" i="1"/>
  <c r="V23" i="1"/>
  <c r="W22" i="1"/>
  <c r="X22" i="1"/>
  <c r="Y22" i="1"/>
  <c r="V22" i="1"/>
</calcChain>
</file>

<file path=xl/sharedStrings.xml><?xml version="1.0" encoding="utf-8"?>
<sst xmlns="http://schemas.openxmlformats.org/spreadsheetml/2006/main" count="1803" uniqueCount="394">
  <si>
    <t>ASC</t>
  </si>
  <si>
    <t>IAC</t>
  </si>
  <si>
    <t>PAC</t>
  </si>
  <si>
    <t>MAC</t>
  </si>
  <si>
    <t>AAC</t>
  </si>
  <si>
    <t>Solid</t>
  </si>
  <si>
    <t>Mixed-AC</t>
  </si>
  <si>
    <t>pp38</t>
  </si>
  <si>
    <t>Sample</t>
  </si>
  <si>
    <t>p4EBP1</t>
  </si>
  <si>
    <t>pERK</t>
  </si>
  <si>
    <t>pAKT</t>
  </si>
  <si>
    <t>NA</t>
  </si>
  <si>
    <t>PAC24</t>
  </si>
  <si>
    <t>PAC22</t>
  </si>
  <si>
    <t>PAC19</t>
  </si>
  <si>
    <t>PAC17</t>
  </si>
  <si>
    <t>PAC15</t>
  </si>
  <si>
    <t>PAC14</t>
  </si>
  <si>
    <t>PAC12</t>
  </si>
  <si>
    <t>PAC9</t>
  </si>
  <si>
    <t>PAC7</t>
  </si>
  <si>
    <t>PAC6</t>
  </si>
  <si>
    <t>PAC5</t>
  </si>
  <si>
    <t>PAC2</t>
  </si>
  <si>
    <r>
      <rPr>
        <i/>
        <sz val="11"/>
        <color theme="1"/>
        <rFont val="Arial"/>
        <family val="2"/>
      </rPr>
      <t>KRAS</t>
    </r>
    <r>
      <rPr>
        <sz val="11"/>
        <color theme="1"/>
        <rFont val="Arial"/>
        <family val="2"/>
      </rPr>
      <t>:p.G12C</t>
    </r>
  </si>
  <si>
    <r>
      <rPr>
        <i/>
        <sz val="11"/>
        <color theme="1"/>
        <rFont val="Arial"/>
        <family val="2"/>
      </rPr>
      <t>KRAS</t>
    </r>
    <r>
      <rPr>
        <sz val="11"/>
        <color theme="1"/>
        <rFont val="Arial"/>
        <family val="2"/>
      </rPr>
      <t>:p.G12V</t>
    </r>
  </si>
  <si>
    <r>
      <t xml:space="preserve">no </t>
    </r>
    <r>
      <rPr>
        <i/>
        <sz val="11"/>
        <color theme="1"/>
        <rFont val="Arial"/>
        <family val="2"/>
      </rPr>
      <t>KRAS</t>
    </r>
    <r>
      <rPr>
        <sz val="11"/>
        <color theme="1"/>
        <rFont val="Arial"/>
        <family val="2"/>
      </rPr>
      <t xml:space="preserve"> mutation</t>
    </r>
  </si>
  <si>
    <r>
      <t xml:space="preserve">no </t>
    </r>
    <r>
      <rPr>
        <i/>
        <sz val="11"/>
        <color theme="1"/>
        <rFont val="Arial"/>
        <family val="2"/>
      </rPr>
      <t xml:space="preserve">KRAS </t>
    </r>
    <r>
      <rPr>
        <sz val="11"/>
        <color theme="1"/>
        <rFont val="Arial"/>
        <family val="2"/>
      </rPr>
      <t>mutation</t>
    </r>
  </si>
  <si>
    <r>
      <t>no</t>
    </r>
    <r>
      <rPr>
        <i/>
        <sz val="11"/>
        <color theme="1"/>
        <rFont val="Arial"/>
        <family val="2"/>
      </rPr>
      <t xml:space="preserve"> KRAS</t>
    </r>
    <r>
      <rPr>
        <sz val="11"/>
        <color theme="1"/>
        <rFont val="Arial"/>
        <family val="2"/>
      </rPr>
      <t xml:space="preserve"> mutation</t>
    </r>
  </si>
  <si>
    <t>ASC1-A</t>
  </si>
  <si>
    <t xml:space="preserve"> -</t>
  </si>
  <si>
    <t xml:space="preserve"> ++</t>
  </si>
  <si>
    <t xml:space="preserve"> +</t>
  </si>
  <si>
    <t>ASC1-B</t>
  </si>
  <si>
    <t>ASC2-A</t>
  </si>
  <si>
    <t>ASC2-B</t>
  </si>
  <si>
    <t>ASC3</t>
  </si>
  <si>
    <t>ASC4-A</t>
  </si>
  <si>
    <t>ASC4-B</t>
  </si>
  <si>
    <t>ASC5</t>
  </si>
  <si>
    <t>ASC6</t>
  </si>
  <si>
    <t>ASC7</t>
  </si>
  <si>
    <t>ASC8-A</t>
  </si>
  <si>
    <t>ASC8-B</t>
  </si>
  <si>
    <t>ASC8-C</t>
  </si>
  <si>
    <t>ASC9</t>
  </si>
  <si>
    <t>ASC10-A</t>
  </si>
  <si>
    <t>ASC10-B</t>
  </si>
  <si>
    <t>ASC11</t>
  </si>
  <si>
    <t>ASC12</t>
  </si>
  <si>
    <t>ASC13</t>
  </si>
  <si>
    <t>ASC-TMA</t>
  </si>
  <si>
    <t>Spot ID</t>
  </si>
  <si>
    <t xml:space="preserve">Spot ID </t>
  </si>
  <si>
    <t>+</t>
  </si>
  <si>
    <t>++</t>
  </si>
  <si>
    <t>-</t>
  </si>
  <si>
    <t>ASC1_A</t>
  </si>
  <si>
    <t>ASC1_B</t>
  </si>
  <si>
    <t>a</t>
  </si>
  <si>
    <t>b</t>
  </si>
  <si>
    <t>a(NA)</t>
  </si>
  <si>
    <t>b(NA)</t>
  </si>
  <si>
    <t>ASC2_A</t>
  </si>
  <si>
    <t>ASC2_B</t>
  </si>
  <si>
    <t>ASC4_A</t>
  </si>
  <si>
    <t>ASC4_B</t>
  </si>
  <si>
    <t>ASC8_A</t>
  </si>
  <si>
    <t>ASC8_B</t>
  </si>
  <si>
    <t>ASC8_C</t>
  </si>
  <si>
    <t>KRAS:p.G12V; P53:p.R273H, p.R342*, p.W91*</t>
  </si>
  <si>
    <t>ASC10_A</t>
  </si>
  <si>
    <t>ASC10_B</t>
  </si>
  <si>
    <t>Fig.4c, Fig. S2d, Fig. S3b</t>
  </si>
  <si>
    <t>PAC-TMA</t>
  </si>
  <si>
    <t>PAC1</t>
  </si>
  <si>
    <t>PAC8</t>
  </si>
  <si>
    <t>PAC10</t>
  </si>
  <si>
    <t>PAC11</t>
  </si>
  <si>
    <t>PAC13</t>
  </si>
  <si>
    <t>PAC16</t>
  </si>
  <si>
    <t>PAC23</t>
  </si>
  <si>
    <t>PAC25</t>
  </si>
  <si>
    <t>PAC20-A</t>
  </si>
  <si>
    <t>PAC18-A</t>
  </si>
  <si>
    <t>PAC3-A</t>
  </si>
  <si>
    <t>PAC3-B</t>
  </si>
  <si>
    <t>PAC21-A</t>
  </si>
  <si>
    <t>PAC21-B</t>
  </si>
  <si>
    <t>PAC20-B</t>
  </si>
  <si>
    <t>PAC18-B</t>
  </si>
  <si>
    <r>
      <t xml:space="preserve">no </t>
    </r>
    <r>
      <rPr>
        <i/>
        <sz val="11"/>
        <color theme="1"/>
        <rFont val="Arial"/>
        <family val="2"/>
      </rPr>
      <t>KRAS</t>
    </r>
    <r>
      <rPr>
        <sz val="11"/>
        <color theme="1"/>
        <rFont val="Arial"/>
        <family val="2"/>
      </rPr>
      <t xml:space="preserve"> mutation;</t>
    </r>
    <r>
      <rPr>
        <i/>
        <sz val="11"/>
        <color theme="1"/>
        <rFont val="Arial"/>
        <family val="2"/>
      </rPr>
      <t>BRAF</t>
    </r>
    <r>
      <rPr>
        <sz val="11"/>
        <color theme="1"/>
        <rFont val="Arial"/>
        <family val="2"/>
      </rPr>
      <t>: p.V600E</t>
    </r>
  </si>
  <si>
    <r>
      <rPr>
        <i/>
        <sz val="11"/>
        <color theme="1"/>
        <rFont val="Arial"/>
        <family val="2"/>
      </rPr>
      <t>KRAS</t>
    </r>
    <r>
      <rPr>
        <sz val="11"/>
        <color theme="1"/>
        <rFont val="Arial"/>
        <family val="2"/>
      </rPr>
      <t>:p.G12C;</t>
    </r>
    <r>
      <rPr>
        <i/>
        <sz val="11"/>
        <color theme="1"/>
        <rFont val="Arial"/>
        <family val="2"/>
      </rPr>
      <t>TP53</t>
    </r>
    <r>
      <rPr>
        <sz val="11"/>
        <color theme="1"/>
        <rFont val="Arial"/>
        <family val="2"/>
      </rPr>
      <t>:p.V274F</t>
    </r>
  </si>
  <si>
    <r>
      <t>no</t>
    </r>
    <r>
      <rPr>
        <i/>
        <sz val="11"/>
        <color theme="1"/>
        <rFont val="Arial"/>
        <family val="2"/>
      </rPr>
      <t xml:space="preserve"> KRAS</t>
    </r>
    <r>
      <rPr>
        <sz val="11"/>
        <color theme="1"/>
        <rFont val="Arial"/>
        <family val="2"/>
      </rPr>
      <t xml:space="preserve"> mutation;TP53:p.G245V</t>
    </r>
  </si>
  <si>
    <r>
      <t xml:space="preserve">no </t>
    </r>
    <r>
      <rPr>
        <i/>
        <sz val="11"/>
        <color theme="1"/>
        <rFont val="Arial"/>
        <family val="2"/>
      </rPr>
      <t>KRAS</t>
    </r>
    <r>
      <rPr>
        <sz val="11"/>
        <color theme="1"/>
        <rFont val="Arial"/>
        <family val="2"/>
      </rPr>
      <t xml:space="preserve"> mutation;EGFR: p.E746_A750delELREA</t>
    </r>
  </si>
  <si>
    <r>
      <rPr>
        <i/>
        <sz val="11"/>
        <color theme="1"/>
        <rFont val="Arial"/>
        <family val="2"/>
      </rPr>
      <t>KRAS</t>
    </r>
    <r>
      <rPr>
        <sz val="11"/>
        <color theme="1"/>
        <rFont val="Arial"/>
        <family val="2"/>
      </rPr>
      <t>:p.G12R</t>
    </r>
  </si>
  <si>
    <r>
      <t xml:space="preserve">no </t>
    </r>
    <r>
      <rPr>
        <i/>
        <sz val="11"/>
        <color theme="1"/>
        <rFont val="Arial"/>
        <family val="2"/>
      </rPr>
      <t>KRAS</t>
    </r>
    <r>
      <rPr>
        <sz val="11"/>
        <color theme="1"/>
        <rFont val="Arial"/>
        <family val="2"/>
      </rPr>
      <t xml:space="preserve"> mutation;</t>
    </r>
    <r>
      <rPr>
        <i/>
        <sz val="11"/>
        <color theme="1"/>
        <rFont val="Arial"/>
        <family val="2"/>
      </rPr>
      <t>BRA</t>
    </r>
    <r>
      <rPr>
        <sz val="11"/>
        <color theme="1"/>
        <rFont val="Arial"/>
        <family val="2"/>
      </rPr>
      <t>F: p.V600E</t>
    </r>
  </si>
  <si>
    <t>PAC4-A</t>
  </si>
  <si>
    <t>PAC4-B</t>
  </si>
  <si>
    <r>
      <t xml:space="preserve">no </t>
    </r>
    <r>
      <rPr>
        <i/>
        <sz val="11"/>
        <color theme="1"/>
        <rFont val="Arial"/>
        <family val="2"/>
      </rPr>
      <t>KRAS</t>
    </r>
    <r>
      <rPr>
        <sz val="11"/>
        <color theme="1"/>
        <rFont val="Arial"/>
        <family val="2"/>
      </rPr>
      <t xml:space="preserve"> mutation;</t>
    </r>
    <r>
      <rPr>
        <i/>
        <sz val="11"/>
        <color theme="1"/>
        <rFont val="Arial"/>
        <family val="2"/>
      </rPr>
      <t>BRAF</t>
    </r>
    <r>
      <rPr>
        <sz val="11"/>
        <color theme="1"/>
        <rFont val="Arial"/>
        <family val="2"/>
      </rPr>
      <t>:p.L597R</t>
    </r>
  </si>
  <si>
    <t xml:space="preserve"> (++): Strong and uniform expression</t>
  </si>
  <si>
    <t xml:space="preserve"> (+): Weak or mosaic expression</t>
  </si>
  <si>
    <t xml:space="preserve"> (-): Absence of expression</t>
  </si>
  <si>
    <t>Sum of tumours</t>
  </si>
  <si>
    <t>KL mouse</t>
  </si>
  <si>
    <t>KP mouse</t>
  </si>
  <si>
    <t>Fig. 2f</t>
  </si>
  <si>
    <t>Fig. 2e</t>
  </si>
  <si>
    <t>Tumor group</t>
  </si>
  <si>
    <t xml:space="preserve">p4EBP1 expression (%) </t>
  </si>
  <si>
    <t xml:space="preserve">pERK1/2 expression (%) </t>
  </si>
  <si>
    <t xml:space="preserve">pp38 expression (%) </t>
  </si>
  <si>
    <t>KL ASC</t>
  </si>
  <si>
    <t>KL SCC of ASC</t>
  </si>
  <si>
    <t>Animal ID.</t>
  </si>
  <si>
    <t>Tumour 1</t>
  </si>
  <si>
    <t>Tumour 2</t>
  </si>
  <si>
    <t>Tumour 3</t>
  </si>
  <si>
    <t>Tumour 4</t>
  </si>
  <si>
    <t>Tumour 5</t>
  </si>
  <si>
    <t>Tumour 6</t>
  </si>
  <si>
    <t>Tumour 7</t>
  </si>
  <si>
    <t>Tumour 8</t>
  </si>
  <si>
    <t>Tumour 9</t>
  </si>
  <si>
    <t>Tumour 10</t>
  </si>
  <si>
    <t>Tumour 11</t>
  </si>
  <si>
    <t>Tumour 12</t>
  </si>
  <si>
    <t>Tumour 13</t>
  </si>
  <si>
    <t>Tumour 14</t>
  </si>
  <si>
    <t>Tumour 15</t>
  </si>
  <si>
    <t>Tumour 16</t>
  </si>
  <si>
    <t>Tumour 17</t>
  </si>
  <si>
    <t>Tumour 18</t>
  </si>
  <si>
    <t>Tumour 19</t>
  </si>
  <si>
    <t>Tumour 20</t>
  </si>
  <si>
    <t>Tumour 21</t>
  </si>
  <si>
    <t>Tumour 22</t>
  </si>
  <si>
    <t>Tumour 23</t>
  </si>
  <si>
    <t>Tumour 24</t>
  </si>
  <si>
    <t>Tumour 25</t>
  </si>
  <si>
    <t>Tumour 26</t>
  </si>
  <si>
    <t>Tumour 27</t>
  </si>
  <si>
    <t>Tumour 28</t>
  </si>
  <si>
    <t>Tumour 29</t>
  </si>
  <si>
    <t>Tumour 30</t>
  </si>
  <si>
    <t>Tumour 31</t>
  </si>
  <si>
    <t>Tumour 32</t>
  </si>
  <si>
    <t>Tumour 33</t>
  </si>
  <si>
    <t>Tumour 34</t>
  </si>
  <si>
    <t>Tumour 35</t>
  </si>
  <si>
    <t>Tumour 36</t>
  </si>
  <si>
    <t>Tumour 37</t>
  </si>
  <si>
    <t>Tumour 38</t>
  </si>
  <si>
    <t>Tumour 39</t>
  </si>
  <si>
    <t>Tumour 40</t>
  </si>
  <si>
    <t>Tumour 41</t>
  </si>
  <si>
    <t>Tumour 42</t>
  </si>
  <si>
    <t>Tumour 43</t>
  </si>
  <si>
    <t>Tumour 44</t>
  </si>
  <si>
    <t>Tumour 45</t>
  </si>
  <si>
    <t>Tumour 46</t>
  </si>
  <si>
    <t>Tumour 47</t>
  </si>
  <si>
    <t>Tumour 48</t>
  </si>
  <si>
    <t>Tumour 49</t>
  </si>
  <si>
    <t>Tumour 50</t>
  </si>
  <si>
    <t>Tumour 51</t>
  </si>
  <si>
    <t>Tumour 52</t>
  </si>
  <si>
    <t>Tumour 53</t>
  </si>
  <si>
    <t>Tumour 54</t>
  </si>
  <si>
    <t>Tumour 55</t>
  </si>
  <si>
    <t>Tumour 56</t>
  </si>
  <si>
    <t>Tumour 57</t>
  </si>
  <si>
    <t>Tumour 58</t>
  </si>
  <si>
    <t>Tumour 59</t>
  </si>
  <si>
    <t>Tumour 60</t>
  </si>
  <si>
    <t>Tumour 61</t>
  </si>
  <si>
    <t>Tumour 62</t>
  </si>
  <si>
    <t>Tumour 63</t>
  </si>
  <si>
    <t>Tumour 64</t>
  </si>
  <si>
    <t>Tumour 65</t>
  </si>
  <si>
    <t>Tumour 66</t>
  </si>
  <si>
    <t>Tumour 67</t>
  </si>
  <si>
    <t>Tumour 68</t>
  </si>
  <si>
    <t>Tumour 69</t>
  </si>
  <si>
    <t>Tumour 70</t>
  </si>
  <si>
    <t>Tumour 71</t>
  </si>
  <si>
    <t>Tumour 72</t>
  </si>
  <si>
    <t>Tumour 73</t>
  </si>
  <si>
    <t>Tumour 74</t>
  </si>
  <si>
    <t>Tumour 75</t>
  </si>
  <si>
    <t>Tumour 76</t>
  </si>
  <si>
    <t>Tumour 77</t>
  </si>
  <si>
    <t>Tumour 78</t>
  </si>
  <si>
    <t>Tumour 79</t>
  </si>
  <si>
    <t>Tumour 80</t>
  </si>
  <si>
    <t>Tumour 81</t>
  </si>
  <si>
    <t>Tumour 82</t>
  </si>
  <si>
    <t>Tumour 83</t>
  </si>
  <si>
    <t>Tumour 84</t>
  </si>
  <si>
    <t>Tumour 85</t>
  </si>
  <si>
    <t>Tumour 86</t>
  </si>
  <si>
    <t>Tumour 87</t>
  </si>
  <si>
    <t>Tumour 88</t>
  </si>
  <si>
    <t>Tumour 89</t>
  </si>
  <si>
    <t>Tumour 90</t>
  </si>
  <si>
    <t>Tumour 91</t>
  </si>
  <si>
    <t>Tumour 92</t>
  </si>
  <si>
    <t>Tumour 93</t>
  </si>
  <si>
    <t>Tumour 94</t>
  </si>
  <si>
    <t>Tumour 95</t>
  </si>
  <si>
    <t>Tumour 96</t>
  </si>
  <si>
    <t>Tumour 97</t>
  </si>
  <si>
    <t>Tumour 98</t>
  </si>
  <si>
    <t>Tumour 99</t>
  </si>
  <si>
    <t>Tumour 100</t>
  </si>
  <si>
    <t>Tumour 101</t>
  </si>
  <si>
    <t>Tumour 102</t>
  </si>
  <si>
    <t>Tumour 103</t>
  </si>
  <si>
    <t>Tumour 104</t>
  </si>
  <si>
    <t>Tumour 105</t>
  </si>
  <si>
    <t>Tumour 106</t>
  </si>
  <si>
    <t>Tumour 107</t>
  </si>
  <si>
    <t>Tumour 108</t>
  </si>
  <si>
    <t>Tumour 109</t>
  </si>
  <si>
    <t>Tumour 110</t>
  </si>
  <si>
    <t>Tumour 111</t>
  </si>
  <si>
    <t>Tumour 112</t>
  </si>
  <si>
    <t>Tumour 113</t>
  </si>
  <si>
    <t>Tumour 114</t>
  </si>
  <si>
    <t>Tumour 115</t>
  </si>
  <si>
    <t>Tumour 116</t>
  </si>
  <si>
    <t>Tumour 117</t>
  </si>
  <si>
    <t>Tumour 118</t>
  </si>
  <si>
    <t>Tumour 119</t>
  </si>
  <si>
    <t>Tumour 120</t>
  </si>
  <si>
    <t>Tumour 121</t>
  </si>
  <si>
    <t>Tumour 122</t>
  </si>
  <si>
    <t>Tumour 123</t>
  </si>
  <si>
    <t>Tumour 124</t>
  </si>
  <si>
    <t>Tumour 125</t>
  </si>
  <si>
    <t>Tumour 126</t>
  </si>
  <si>
    <t>Tumour 127</t>
  </si>
  <si>
    <t>Tumour 128</t>
  </si>
  <si>
    <t>Tumour 129</t>
  </si>
  <si>
    <t>Tumour 130</t>
  </si>
  <si>
    <t>Tumour 131</t>
  </si>
  <si>
    <t>Tumour 132</t>
  </si>
  <si>
    <t>Tumour 133</t>
  </si>
  <si>
    <t>Tumour 134</t>
  </si>
  <si>
    <t>Tumour 135</t>
  </si>
  <si>
    <t>Tumour 136</t>
  </si>
  <si>
    <t>Tumour 137</t>
  </si>
  <si>
    <t>Tumour 138</t>
  </si>
  <si>
    <t>Tumour 139</t>
  </si>
  <si>
    <t>Tumour 140</t>
  </si>
  <si>
    <t>Tumour 141</t>
  </si>
  <si>
    <t>Tumour 142</t>
  </si>
  <si>
    <t>Tumour 143</t>
  </si>
  <si>
    <t>Tumour 144</t>
  </si>
  <si>
    <t>Tumour 145</t>
  </si>
  <si>
    <t>Tumour 146</t>
  </si>
  <si>
    <t>Tumour 147</t>
  </si>
  <si>
    <t>Tumour 148</t>
  </si>
  <si>
    <t>Tumour 149</t>
  </si>
  <si>
    <t>Tumour 150</t>
  </si>
  <si>
    <t>Tumour 151</t>
  </si>
  <si>
    <t>Tumour 152</t>
  </si>
  <si>
    <t>Tumour 153</t>
  </si>
  <si>
    <t>Tumour 154</t>
  </si>
  <si>
    <t>Tumour 155</t>
  </si>
  <si>
    <t>Tumour 156</t>
  </si>
  <si>
    <t>Tumour 157</t>
  </si>
  <si>
    <t>Tumour 158</t>
  </si>
  <si>
    <t>Tumour 159</t>
  </si>
  <si>
    <t>Tumour 160</t>
  </si>
  <si>
    <t>Tumour 161</t>
  </si>
  <si>
    <t>Tumour 162</t>
  </si>
  <si>
    <t>Tumour 163</t>
  </si>
  <si>
    <t>Tumour 164</t>
  </si>
  <si>
    <t>Tumour 165</t>
  </si>
  <si>
    <t>Tumour 166</t>
  </si>
  <si>
    <t>Tumour 167</t>
  </si>
  <si>
    <t>Tumour 168</t>
  </si>
  <si>
    <t>Tumour 169</t>
  </si>
  <si>
    <t>Tumour 170</t>
  </si>
  <si>
    <t>Tumour 171</t>
  </si>
  <si>
    <t>Tumour 172</t>
  </si>
  <si>
    <t>Tumour 173</t>
  </si>
  <si>
    <t>Tumour 174</t>
  </si>
  <si>
    <t>Tumour 175</t>
  </si>
  <si>
    <t>Tumour 176</t>
  </si>
  <si>
    <t>Tumour 177</t>
  </si>
  <si>
    <t>Tumour 178</t>
  </si>
  <si>
    <t>Tumour 179</t>
  </si>
  <si>
    <t>Tumour 180</t>
  </si>
  <si>
    <t>Tumour 181</t>
  </si>
  <si>
    <t>Tumour 182</t>
  </si>
  <si>
    <t>Tumour 183</t>
  </si>
  <si>
    <t>Tumour 184</t>
  </si>
  <si>
    <t>Tumour 185</t>
  </si>
  <si>
    <t>Tumour 186</t>
  </si>
  <si>
    <t>Tumour 187</t>
  </si>
  <si>
    <t>Tumour 188</t>
  </si>
  <si>
    <t>Tumour 189</t>
  </si>
  <si>
    <t>Tumour 190</t>
  </si>
  <si>
    <t>Tumour 191</t>
  </si>
  <si>
    <t>Tumour 192</t>
  </si>
  <si>
    <t>Tumour 193</t>
  </si>
  <si>
    <t>Tumour 194</t>
  </si>
  <si>
    <t>Tumour 195</t>
  </si>
  <si>
    <t>Tumour 196</t>
  </si>
  <si>
    <t>Tumour 197</t>
  </si>
  <si>
    <t>Tumour 198</t>
  </si>
  <si>
    <t>Tumour 199</t>
  </si>
  <si>
    <t>Tumour 200</t>
  </si>
  <si>
    <t>Tumour 201</t>
  </si>
  <si>
    <t>Tumour 202</t>
  </si>
  <si>
    <t>KL PAC</t>
  </si>
  <si>
    <t>KP IAC</t>
  </si>
  <si>
    <t>KL IAC</t>
  </si>
  <si>
    <t>KP PAC</t>
  </si>
  <si>
    <t>n.a.</t>
  </si>
  <si>
    <t xml:space="preserve">KL ASC </t>
  </si>
  <si>
    <t>KL ASC or SCC of ASC</t>
  </si>
  <si>
    <t>Animal No.</t>
  </si>
  <si>
    <t>Animal 1</t>
  </si>
  <si>
    <t>Animal 2</t>
  </si>
  <si>
    <t>Animal 3</t>
  </si>
  <si>
    <t>Animal 9</t>
  </si>
  <si>
    <t>Animal 8</t>
  </si>
  <si>
    <t>Animal 6</t>
  </si>
  <si>
    <t>Animal 7</t>
  </si>
  <si>
    <t>Animal 4</t>
  </si>
  <si>
    <t>Animal 5</t>
  </si>
  <si>
    <t>pAKT expression (%)</t>
  </si>
  <si>
    <t>OL;pERK/pAKT(%)</t>
  </si>
  <si>
    <t>OL;pp38/pERK(%)</t>
  </si>
  <si>
    <t>Spot ID.</t>
  </si>
  <si>
    <t>ASC ID.</t>
  </si>
  <si>
    <t>OL;pERK/p4EBP1(%)</t>
  </si>
  <si>
    <t>OL;pAKT/p4EBP1(%)</t>
  </si>
  <si>
    <t>Animal 10</t>
  </si>
  <si>
    <t>Molecular profile</t>
  </si>
  <si>
    <t>OL;pp38/pAKT(%)</t>
  </si>
  <si>
    <t>Fig. 3d</t>
  </si>
  <si>
    <t>Fig. 3a</t>
  </si>
  <si>
    <t>Thresholds (0-255) Spa-RQ_Ver.0</t>
  </si>
  <si>
    <t>PAC ID.</t>
  </si>
  <si>
    <r>
      <t xml:space="preserve">no </t>
    </r>
    <r>
      <rPr>
        <i/>
        <sz val="11"/>
        <color theme="1"/>
        <rFont val="Arial"/>
        <family val="2"/>
      </rPr>
      <t>KRAS</t>
    </r>
    <r>
      <rPr>
        <sz val="11"/>
        <color theme="1"/>
        <rFont val="Arial"/>
        <family val="2"/>
      </rPr>
      <t xml:space="preserve"> mutation;</t>
    </r>
    <r>
      <rPr>
        <i/>
        <sz val="11"/>
        <color theme="1"/>
        <rFont val="Arial"/>
        <family val="2"/>
      </rPr>
      <t>EGFR</t>
    </r>
    <r>
      <rPr>
        <sz val="11"/>
        <color theme="1"/>
        <rFont val="Arial"/>
        <family val="2"/>
      </rPr>
      <t>: p.L858R; TP53:p.E343*</t>
    </r>
  </si>
  <si>
    <t xml:space="preserve">Fig. S1a: </t>
  </si>
  <si>
    <t>GEMM TUMOUR ANALYSIS</t>
  </si>
  <si>
    <t>Thresholds (0-255, default, B&amp;W) ImageJ:</t>
  </si>
  <si>
    <t>Thresholds (0-255) Spa-RQ_Ver.0:</t>
  </si>
  <si>
    <t xml:space="preserve">p4EBP1  </t>
  </si>
  <si>
    <t xml:space="preserve">pERK1/2 </t>
  </si>
  <si>
    <t xml:space="preserve">pAKT </t>
  </si>
  <si>
    <t xml:space="preserve">pp38 </t>
  </si>
  <si>
    <t>TMA CLINICAL SAMPLE ANALYSIS</t>
  </si>
  <si>
    <t>Thresholds Spa-RQ_Ver.0:</t>
  </si>
  <si>
    <t>Thresholds Spa-RQ_Ver.0</t>
  </si>
  <si>
    <t>Fig. S2a-b</t>
  </si>
  <si>
    <t>Fig. 4a Fig. S2c, Fig. S3a</t>
  </si>
  <si>
    <t xml:space="preserve">p4EBP1 </t>
  </si>
  <si>
    <t>Ad5-CC10-Cre 1</t>
  </si>
  <si>
    <t>Ad5-CC10-Cre 2</t>
  </si>
  <si>
    <t>Ad5-CC10-Cre 3</t>
  </si>
  <si>
    <t>Ad5-CC10-Cre 4</t>
  </si>
  <si>
    <t>Ad5-CC10-Cre 5</t>
  </si>
  <si>
    <t>Ad5-SPC-Cre 1</t>
  </si>
  <si>
    <t>Ad5-SPC-Cre 2</t>
  </si>
  <si>
    <t>Ad5-SPC-Cre 3</t>
  </si>
  <si>
    <t>Ad5-SPC-Cre 4</t>
  </si>
  <si>
    <t>Ad5-SPC-Cre 5</t>
  </si>
  <si>
    <t>Ad5-CC10-Cre 7</t>
  </si>
  <si>
    <t xml:space="preserve">Animal </t>
  </si>
  <si>
    <t>Ad5-CC10-Cre 6</t>
  </si>
  <si>
    <t>Ad5-CC10-Cre 8</t>
  </si>
  <si>
    <t>Fig. S1b</t>
  </si>
  <si>
    <t>p4EBP1 (%)</t>
  </si>
  <si>
    <t>pERK1/2 (%)</t>
  </si>
  <si>
    <t xml:space="preserve">pERK1/2(%) </t>
  </si>
  <si>
    <t xml:space="preserve">pp38(%) </t>
  </si>
  <si>
    <t>p4EBP1(%)</t>
  </si>
  <si>
    <t>pERK1/2(%)</t>
  </si>
  <si>
    <t>pAKT (%)</t>
  </si>
  <si>
    <t>Spa-RQ: an Image Analysis Tool to Visualise and Quantify Spatial Phenotypes Applied to Non-Small Cell Lung Cancer</t>
  </si>
  <si>
    <t>Jie Bao, Margarita Walliander, Ferenc Kovács, Ashwini S. Nagaraj, Annabrita Hemmes, Virinder Kaur Sarhadi, Sakari Knuutila, Johan Lundin, Peter Horvath and Emmy W. Verschuren</t>
  </si>
  <si>
    <t>no KRAS mutation; TP53: p.R248Q</t>
  </si>
  <si>
    <t>KRAS:p.G12D</t>
  </si>
  <si>
    <t>KRAS:p.G12V;</t>
  </si>
  <si>
    <t>KRAS:p.G12A;TP53:p.T155P</t>
  </si>
  <si>
    <t>no KRAS mutation; EGFR: p.L858R; TP53:p.N239D</t>
  </si>
  <si>
    <t>Thresholds (0-255, default, white background B&amp;W) in ImageJ: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</si>
</sst>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theme="1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/>
      <top/>
      <bottom style="thin">
        <color theme="0" tint="-0.249977111117893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9" fontId="7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Fill="1"/>
    <xf numFmtId="10" fontId="3" fillId="0" borderId="0" xfId="0" applyNumberFormat="1" applyFont="1"/>
    <xf numFmtId="0" fontId="5" fillId="0" borderId="0" xfId="0" applyFont="1"/>
    <xf numFmtId="2" fontId="3" fillId="0" borderId="0" xfId="0" applyNumberFormat="1" applyFont="1"/>
    <xf numFmtId="0" fontId="3" fillId="0" borderId="0" xfId="0" applyFont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49" fontId="6" fillId="0" borderId="2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9" fontId="3" fillId="0" borderId="0" xfId="0" applyNumberFormat="1" applyFont="1"/>
    <xf numFmtId="1" fontId="3" fillId="0" borderId="0" xfId="0" applyNumberFormat="1" applyFont="1"/>
    <xf numFmtId="0" fontId="2" fillId="6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49" fontId="6" fillId="0" borderId="9" xfId="0" applyNumberFormat="1" applyFont="1" applyFill="1" applyBorder="1" applyAlignment="1">
      <alignment horizontal="center"/>
    </xf>
    <xf numFmtId="0" fontId="3" fillId="0" borderId="0" xfId="2" applyNumberFormat="1" applyFont="1"/>
    <xf numFmtId="0" fontId="3" fillId="4" borderId="0" xfId="0" applyFont="1" applyFill="1" applyAlignment="1">
      <alignment horizontal="left"/>
    </xf>
    <xf numFmtId="0" fontId="3" fillId="4" borderId="0" xfId="0" applyFont="1" applyFill="1"/>
    <xf numFmtId="2" fontId="3" fillId="4" borderId="0" xfId="0" applyNumberFormat="1" applyFont="1" applyFill="1"/>
    <xf numFmtId="0" fontId="3" fillId="5" borderId="4" xfId="0" quotePrefix="1" applyFont="1" applyFill="1" applyBorder="1" applyAlignment="1">
      <alignment horizontal="center"/>
    </xf>
    <xf numFmtId="0" fontId="3" fillId="5" borderId="6" xfId="0" quotePrefix="1" applyFont="1" applyFill="1" applyBorder="1" applyAlignment="1">
      <alignment horizontal="center"/>
    </xf>
    <xf numFmtId="0" fontId="3" fillId="5" borderId="2" xfId="0" quotePrefix="1" applyFont="1" applyFill="1" applyBorder="1" applyAlignment="1">
      <alignment horizontal="center"/>
    </xf>
    <xf numFmtId="0" fontId="6" fillId="5" borderId="2" xfId="0" quotePrefix="1" applyFont="1" applyFill="1" applyBorder="1" applyAlignment="1">
      <alignment horizontal="center"/>
    </xf>
    <xf numFmtId="0" fontId="3" fillId="5" borderId="5" xfId="0" quotePrefix="1" applyFont="1" applyFill="1" applyBorder="1" applyAlignment="1">
      <alignment horizontal="center"/>
    </xf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0" fontId="3" fillId="7" borderId="0" xfId="0" applyFont="1" applyFill="1" applyProtection="1">
      <protection locked="0"/>
    </xf>
    <xf numFmtId="0" fontId="2" fillId="0" borderId="0" xfId="0" applyFont="1" applyFill="1" applyProtection="1">
      <protection locked="0"/>
    </xf>
    <xf numFmtId="10" fontId="3" fillId="0" borderId="0" xfId="0" applyNumberFormat="1" applyFont="1" applyProtection="1">
      <protection locked="0"/>
    </xf>
    <xf numFmtId="0" fontId="5" fillId="8" borderId="0" xfId="0" applyFont="1" applyFill="1" applyBorder="1" applyAlignment="1">
      <alignment vertical="center" wrapText="1"/>
    </xf>
    <xf numFmtId="0" fontId="5" fillId="8" borderId="0" xfId="0" applyFont="1" applyFill="1" applyBorder="1" applyAlignment="1">
      <alignment horizontal="center" vertical="center" wrapText="1"/>
    </xf>
    <xf numFmtId="10" fontId="3" fillId="0" borderId="11" xfId="0" applyNumberFormat="1" applyFont="1" applyBorder="1" applyProtection="1">
      <protection locked="0"/>
    </xf>
    <xf numFmtId="0" fontId="6" fillId="0" borderId="0" xfId="0" applyFont="1" applyFill="1" applyProtection="1">
      <protection locked="0"/>
    </xf>
    <xf numFmtId="10" fontId="6" fillId="0" borderId="0" xfId="0" applyNumberFormat="1" applyFont="1" applyFill="1" applyProtection="1">
      <protection locked="0"/>
    </xf>
    <xf numFmtId="10" fontId="3" fillId="0" borderId="0" xfId="0" applyNumberFormat="1" applyFont="1" applyAlignment="1">
      <alignment horizontal="right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/>
    <xf numFmtId="2" fontId="3" fillId="0" borderId="0" xfId="2" applyNumberFormat="1" applyFont="1"/>
    <xf numFmtId="2" fontId="6" fillId="0" borderId="0" xfId="2" applyNumberFormat="1" applyFont="1"/>
    <xf numFmtId="0" fontId="3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Fill="1" applyAlignment="1">
      <alignment horizontal="left"/>
    </xf>
    <xf numFmtId="2" fontId="3" fillId="0" borderId="0" xfId="0" applyNumberFormat="1" applyFont="1"/>
    <xf numFmtId="2" fontId="6" fillId="0" borderId="0" xfId="2" applyNumberFormat="1" applyFont="1"/>
    <xf numFmtId="2" fontId="6" fillId="0" borderId="0" xfId="2" applyNumberFormat="1" applyFont="1" applyFill="1"/>
    <xf numFmtId="2" fontId="3" fillId="0" borderId="0" xfId="2" applyNumberFormat="1" applyFont="1"/>
    <xf numFmtId="2" fontId="3" fillId="0" borderId="0" xfId="0" applyNumberFormat="1" applyFont="1"/>
    <xf numFmtId="2" fontId="6" fillId="0" borderId="0" xfId="2" applyNumberFormat="1" applyFont="1"/>
    <xf numFmtId="2" fontId="6" fillId="0" borderId="0" xfId="2" applyNumberFormat="1" applyFont="1" applyFill="1"/>
    <xf numFmtId="2" fontId="3" fillId="0" borderId="0" xfId="2" applyNumberFormat="1" applyFont="1" applyFill="1"/>
    <xf numFmtId="0" fontId="3" fillId="0" borderId="0" xfId="0" applyNumberFormat="1" applyFont="1" applyFill="1" applyProtection="1">
      <protection locked="0"/>
    </xf>
    <xf numFmtId="0" fontId="3" fillId="0" borderId="0" xfId="0" applyNumberFormat="1" applyFont="1" applyProtection="1">
      <protection locked="0"/>
    </xf>
    <xf numFmtId="0" fontId="5" fillId="0" borderId="0" xfId="0" applyFont="1" applyFill="1" applyBorder="1" applyAlignment="1">
      <alignment horizontal="center" vertical="center" wrapText="1"/>
    </xf>
    <xf numFmtId="0" fontId="5" fillId="7" borderId="0" xfId="0" applyFont="1" applyFill="1" applyProtection="1">
      <protection locked="0"/>
    </xf>
    <xf numFmtId="0" fontId="2" fillId="0" borderId="0" xfId="1" applyFont="1" applyFill="1" applyProtection="1">
      <protection locked="0"/>
    </xf>
    <xf numFmtId="0" fontId="3" fillId="7" borderId="0" xfId="0" applyFont="1" applyFill="1"/>
    <xf numFmtId="0" fontId="5" fillId="7" borderId="0" xfId="0" applyFont="1" applyFill="1"/>
    <xf numFmtId="0" fontId="5" fillId="0" borderId="10" xfId="0" applyFont="1" applyBorder="1" applyAlignment="1">
      <alignment horizontal="center"/>
    </xf>
  </cellXfs>
  <cellStyles count="3">
    <cellStyle name="Good" xfId="1" builtinId="26"/>
    <cellStyle name="Normal" xfId="0" builtinId="0"/>
    <cellStyle name="Percent" xfId="2" builtinId="5"/>
  </cellStyles>
  <dxfs count="7"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theme="1"/>
        </top>
        <bottom style="thin">
          <color theme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theme="1"/>
        </top>
        <bottom style="thin">
          <color theme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>
          <bgColor theme="1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9DCCAC9-BCCE-41C1-956C-EB48ECFA667E}" name="Table235685" displayName="Table235685" ref="G5:K35" totalsRowShown="0" headerRowDxfId="6" dataDxfId="5" dataCellStyle="Normal" totalsRowCellStyle="Normal">
  <autoFilter ref="G5:K35" xr:uid="{F5FDA756-60FA-4488-ABC4-6CDB1472C4D9}"/>
  <tableColumns count="5">
    <tableColumn id="1" xr3:uid="{B9677100-6B64-4C30-B29D-8BF71032245E}" name="Spot ID " dataDxfId="4" dataCellStyle="Normal"/>
    <tableColumn id="10" xr3:uid="{671B0A04-6AF8-4C20-A721-6B69191E02AB}" name="pAKT" dataDxfId="3" dataCellStyle="Normal"/>
    <tableColumn id="11" xr3:uid="{313CE670-D34B-47D5-A764-8FFBBA0508DB}" name="pERK" dataDxfId="2" dataCellStyle="Normal"/>
    <tableColumn id="9" xr3:uid="{AB7E70EE-1A1E-48E5-90F8-5E346DFFE46E}" name="p4EBP1" dataDxfId="1" dataCellStyle="Normal"/>
    <tableColumn id="3" xr3:uid="{9D23F7D6-FF9F-46D8-B346-E7AA971ABE4B}" name="pp38" dataDxfId="0" dataCellStyle="Normal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09F24-C984-459C-A7C4-D58162164DFD}">
  <dimension ref="A1:Z349"/>
  <sheetViews>
    <sheetView tabSelected="1" topLeftCell="B12" zoomScale="60" zoomScaleNormal="60" workbookViewId="0">
      <selection activeCell="Q60" sqref="Q60"/>
    </sheetView>
  </sheetViews>
  <sheetFormatPr defaultColWidth="11.54296875" defaultRowHeight="14" x14ac:dyDescent="0.3"/>
  <cols>
    <col min="1" max="1" width="17.453125" style="41" customWidth="1"/>
    <col min="2" max="2" width="14.54296875" style="41" customWidth="1"/>
    <col min="3" max="3" width="14.453125" style="41" customWidth="1"/>
    <col min="4" max="9" width="11.54296875" style="41"/>
    <col min="10" max="10" width="15.81640625" style="41" customWidth="1"/>
    <col min="11" max="11" width="16.54296875" style="41" customWidth="1"/>
    <col min="12" max="12" width="11.54296875" style="41"/>
    <col min="13" max="13" width="12.26953125" style="41" customWidth="1"/>
    <col min="14" max="14" width="15.81640625" style="41" customWidth="1"/>
    <col min="15" max="15" width="19" style="41" customWidth="1"/>
    <col min="16" max="16" width="23.7265625" style="41" customWidth="1"/>
    <col min="17" max="17" width="22.54296875" style="41" customWidth="1"/>
    <col min="18" max="18" width="20.54296875" style="41" customWidth="1"/>
    <col min="19" max="19" width="3.1796875" style="41" customWidth="1"/>
    <col min="20" max="20" width="16.81640625" style="41" customWidth="1"/>
    <col min="21" max="21" width="24.1796875" style="41" customWidth="1"/>
    <col min="22" max="22" width="16.1796875" style="41" customWidth="1"/>
    <col min="23" max="23" width="12.54296875" style="41" customWidth="1"/>
    <col min="24" max="24" width="14.26953125" style="41" customWidth="1"/>
    <col min="25" max="25" width="12.54296875" style="41" customWidth="1"/>
    <col min="26" max="26" width="22.7265625" style="41" customWidth="1"/>
    <col min="27" max="16384" width="11.54296875" style="41"/>
  </cols>
  <sheetData>
    <row r="1" spans="1:17" x14ac:dyDescent="0.3">
      <c r="A1" s="40" t="s">
        <v>386</v>
      </c>
      <c r="B1" s="40"/>
      <c r="C1" s="40"/>
      <c r="D1" s="40"/>
      <c r="E1" s="40"/>
      <c r="F1" s="40"/>
      <c r="G1" s="40"/>
      <c r="H1" s="40"/>
      <c r="I1" s="40"/>
    </row>
    <row r="2" spans="1:17" x14ac:dyDescent="0.3">
      <c r="A2" s="41" t="s">
        <v>387</v>
      </c>
    </row>
    <row r="4" spans="1:17" x14ac:dyDescent="0.3">
      <c r="A4" s="40" t="s">
        <v>351</v>
      </c>
      <c r="B4" s="40"/>
    </row>
    <row r="5" spans="1:17" x14ac:dyDescent="0.3">
      <c r="A5" s="40"/>
      <c r="B5" s="40"/>
    </row>
    <row r="6" spans="1:17" x14ac:dyDescent="0.3">
      <c r="A6" s="70" t="s">
        <v>108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</row>
    <row r="7" spans="1:17" x14ac:dyDescent="0.3">
      <c r="A7" s="40" t="s">
        <v>105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0</v>
      </c>
      <c r="G7" s="5" t="s">
        <v>5</v>
      </c>
      <c r="H7" s="5" t="s">
        <v>6</v>
      </c>
      <c r="J7" s="40" t="s">
        <v>106</v>
      </c>
      <c r="K7" s="5" t="s">
        <v>1</v>
      </c>
      <c r="L7" s="5" t="s">
        <v>2</v>
      </c>
      <c r="M7" s="5" t="s">
        <v>3</v>
      </c>
      <c r="N7" s="5" t="s">
        <v>4</v>
      </c>
      <c r="O7" s="5" t="s">
        <v>0</v>
      </c>
      <c r="P7" s="5" t="s">
        <v>5</v>
      </c>
      <c r="Q7" s="5" t="s">
        <v>6</v>
      </c>
    </row>
    <row r="8" spans="1:17" x14ac:dyDescent="0.3">
      <c r="A8" s="41" t="s">
        <v>364</v>
      </c>
      <c r="B8" s="41">
        <v>0</v>
      </c>
      <c r="C8" s="41">
        <v>0</v>
      </c>
      <c r="D8" s="41">
        <v>0</v>
      </c>
      <c r="E8" s="41">
        <v>0</v>
      </c>
      <c r="F8" s="41">
        <v>7</v>
      </c>
      <c r="G8" s="41">
        <v>0</v>
      </c>
      <c r="H8" s="41">
        <v>0</v>
      </c>
      <c r="J8" s="1" t="s">
        <v>364</v>
      </c>
      <c r="K8" s="1">
        <v>3</v>
      </c>
      <c r="L8" s="1">
        <v>22</v>
      </c>
      <c r="M8" s="1">
        <v>0</v>
      </c>
      <c r="N8" s="1">
        <v>0</v>
      </c>
      <c r="O8" s="1">
        <v>0</v>
      </c>
      <c r="P8" s="1">
        <v>0</v>
      </c>
      <c r="Q8" s="1">
        <v>12</v>
      </c>
    </row>
    <row r="9" spans="1:17" x14ac:dyDescent="0.3">
      <c r="A9" s="41" t="s">
        <v>365</v>
      </c>
      <c r="B9" s="41">
        <v>4</v>
      </c>
      <c r="C9" s="41">
        <v>0</v>
      </c>
      <c r="D9" s="41">
        <v>1</v>
      </c>
      <c r="E9" s="41">
        <v>0</v>
      </c>
      <c r="F9" s="41">
        <v>7</v>
      </c>
      <c r="G9" s="41">
        <v>0</v>
      </c>
      <c r="H9" s="41">
        <v>0</v>
      </c>
      <c r="J9" s="56" t="s">
        <v>365</v>
      </c>
      <c r="K9" s="1">
        <v>13</v>
      </c>
      <c r="L9" s="1">
        <v>6</v>
      </c>
      <c r="M9" s="1">
        <v>0</v>
      </c>
      <c r="N9" s="1">
        <v>0</v>
      </c>
      <c r="O9" s="1">
        <v>0</v>
      </c>
      <c r="P9" s="1">
        <v>0</v>
      </c>
      <c r="Q9" s="1">
        <v>0</v>
      </c>
    </row>
    <row r="10" spans="1:17" s="42" customFormat="1" x14ac:dyDescent="0.3">
      <c r="A10" s="41" t="s">
        <v>366</v>
      </c>
      <c r="B10" s="41">
        <v>1</v>
      </c>
      <c r="C10" s="41">
        <v>0</v>
      </c>
      <c r="D10" s="41">
        <v>0</v>
      </c>
      <c r="E10" s="41">
        <v>0</v>
      </c>
      <c r="F10" s="41">
        <v>1</v>
      </c>
      <c r="G10" s="41">
        <v>0</v>
      </c>
      <c r="H10" s="41">
        <v>0</v>
      </c>
      <c r="I10" s="44"/>
      <c r="J10" s="56" t="s">
        <v>366</v>
      </c>
      <c r="K10" s="1">
        <v>11</v>
      </c>
      <c r="L10" s="1">
        <v>19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</row>
    <row r="11" spans="1:17" x14ac:dyDescent="0.3">
      <c r="A11" s="41" t="s">
        <v>367</v>
      </c>
      <c r="B11" s="41">
        <v>0</v>
      </c>
      <c r="C11" s="49">
        <v>1</v>
      </c>
      <c r="D11" s="49">
        <v>6</v>
      </c>
      <c r="E11" s="41">
        <v>0</v>
      </c>
      <c r="F11" s="49">
        <v>3</v>
      </c>
      <c r="G11" s="41">
        <v>0</v>
      </c>
      <c r="H11" s="41">
        <v>0</v>
      </c>
      <c r="J11" s="1" t="s">
        <v>369</v>
      </c>
      <c r="K11" s="1">
        <v>4</v>
      </c>
      <c r="L11" s="1">
        <v>27</v>
      </c>
      <c r="M11" s="1">
        <v>0</v>
      </c>
      <c r="N11" s="1">
        <v>0</v>
      </c>
      <c r="O11" s="1">
        <v>0</v>
      </c>
      <c r="P11" s="1">
        <v>3</v>
      </c>
      <c r="Q11" s="1">
        <v>4</v>
      </c>
    </row>
    <row r="12" spans="1:17" x14ac:dyDescent="0.3">
      <c r="A12" s="41" t="s">
        <v>369</v>
      </c>
      <c r="B12" s="41">
        <v>19</v>
      </c>
      <c r="C12" s="41">
        <v>0</v>
      </c>
      <c r="D12" s="41">
        <v>0</v>
      </c>
      <c r="E12" s="41">
        <v>0</v>
      </c>
      <c r="F12" s="41">
        <v>4</v>
      </c>
      <c r="G12" s="41">
        <v>0</v>
      </c>
      <c r="H12" s="41">
        <v>0</v>
      </c>
      <c r="J12" s="56" t="s">
        <v>370</v>
      </c>
      <c r="K12" s="1">
        <v>16</v>
      </c>
      <c r="L12" s="1">
        <v>14</v>
      </c>
      <c r="M12" s="1">
        <v>0</v>
      </c>
      <c r="N12" s="1">
        <v>0</v>
      </c>
      <c r="O12" s="1">
        <v>0</v>
      </c>
      <c r="P12" s="1">
        <v>6</v>
      </c>
      <c r="Q12" s="1">
        <v>8</v>
      </c>
    </row>
    <row r="13" spans="1:17" x14ac:dyDescent="0.3">
      <c r="A13" s="41" t="s">
        <v>370</v>
      </c>
      <c r="B13" s="41">
        <v>43</v>
      </c>
      <c r="C13" s="41">
        <v>4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J13" s="4" t="s">
        <v>104</v>
      </c>
      <c r="K13" s="1">
        <v>47</v>
      </c>
      <c r="L13" s="1">
        <v>88</v>
      </c>
      <c r="M13" s="1">
        <v>0</v>
      </c>
      <c r="N13" s="1">
        <v>0</v>
      </c>
      <c r="O13" s="1">
        <v>0</v>
      </c>
      <c r="P13" s="1">
        <v>9</v>
      </c>
      <c r="Q13" s="1">
        <v>27</v>
      </c>
    </row>
    <row r="14" spans="1:17" x14ac:dyDescent="0.3">
      <c r="A14" s="41" t="s">
        <v>371</v>
      </c>
      <c r="B14" s="41">
        <v>25</v>
      </c>
      <c r="C14" s="41">
        <v>11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J14" s="1"/>
    </row>
    <row r="15" spans="1:17" x14ac:dyDescent="0.3">
      <c r="A15" s="41" t="s">
        <v>372</v>
      </c>
      <c r="B15" s="41">
        <v>35</v>
      </c>
      <c r="C15" s="41">
        <v>3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</row>
    <row r="16" spans="1:17" x14ac:dyDescent="0.3">
      <c r="A16" s="41" t="s">
        <v>373</v>
      </c>
      <c r="B16" s="41">
        <v>27</v>
      </c>
      <c r="C16" s="41">
        <v>4</v>
      </c>
      <c r="D16" s="41">
        <v>0</v>
      </c>
      <c r="E16" s="41">
        <v>0</v>
      </c>
      <c r="F16" s="41">
        <v>0</v>
      </c>
      <c r="G16" s="41">
        <v>0</v>
      </c>
      <c r="H16" s="41">
        <v>2</v>
      </c>
    </row>
    <row r="17" spans="1:25" x14ac:dyDescent="0.3">
      <c r="A17" s="41" t="s">
        <v>104</v>
      </c>
      <c r="B17" s="41">
        <v>154</v>
      </c>
      <c r="C17" s="41">
        <v>23</v>
      </c>
      <c r="D17" s="41">
        <v>7</v>
      </c>
      <c r="E17" s="41">
        <v>0</v>
      </c>
      <c r="F17" s="41">
        <v>22</v>
      </c>
      <c r="G17" s="41">
        <v>0</v>
      </c>
      <c r="H17" s="41">
        <v>2</v>
      </c>
    </row>
    <row r="18" spans="1:25" x14ac:dyDescent="0.3">
      <c r="A18" s="71"/>
    </row>
    <row r="19" spans="1:25" x14ac:dyDescent="0.3">
      <c r="A19" s="70" t="s">
        <v>107</v>
      </c>
      <c r="B19" s="43"/>
      <c r="C19" s="43"/>
      <c r="D19" s="43"/>
      <c r="E19" s="43"/>
      <c r="F19" s="43"/>
      <c r="G19" s="43"/>
      <c r="I19" s="70" t="s">
        <v>346</v>
      </c>
      <c r="J19" s="43"/>
      <c r="K19" s="43"/>
      <c r="L19" s="43"/>
      <c r="M19" s="43"/>
      <c r="N19" s="43"/>
      <c r="O19" s="43"/>
      <c r="P19" s="43"/>
      <c r="Q19" s="43"/>
      <c r="R19" s="43"/>
      <c r="T19" s="70" t="s">
        <v>350</v>
      </c>
      <c r="U19" s="43"/>
      <c r="V19" s="43"/>
      <c r="W19" s="43"/>
      <c r="X19" s="43"/>
      <c r="Y19" s="43"/>
    </row>
    <row r="20" spans="1:25" x14ac:dyDescent="0.3">
      <c r="A20" s="67" t="s">
        <v>352</v>
      </c>
      <c r="D20" s="68">
        <v>100</v>
      </c>
      <c r="E20" s="41">
        <v>147</v>
      </c>
      <c r="F20" s="41">
        <v>150</v>
      </c>
      <c r="G20" s="41">
        <v>138</v>
      </c>
      <c r="I20" s="41" t="s">
        <v>353</v>
      </c>
      <c r="M20" s="41">
        <v>100</v>
      </c>
      <c r="N20" s="41">
        <v>144</v>
      </c>
      <c r="O20" s="41">
        <v>140</v>
      </c>
      <c r="T20" s="42" t="s">
        <v>393</v>
      </c>
      <c r="V20" s="41">
        <v>100</v>
      </c>
      <c r="W20" s="41">
        <v>147</v>
      </c>
      <c r="X20" s="41">
        <v>150</v>
      </c>
      <c r="Y20" s="41">
        <v>138</v>
      </c>
    </row>
    <row r="21" spans="1:25" ht="16" customHeight="1" x14ac:dyDescent="0.3">
      <c r="A21" s="47" t="s">
        <v>375</v>
      </c>
      <c r="B21" s="46" t="s">
        <v>109</v>
      </c>
      <c r="C21" s="46" t="s">
        <v>8</v>
      </c>
      <c r="D21" s="47" t="s">
        <v>354</v>
      </c>
      <c r="E21" s="47" t="s">
        <v>355</v>
      </c>
      <c r="F21" s="47" t="s">
        <v>356</v>
      </c>
      <c r="G21" s="47" t="s">
        <v>357</v>
      </c>
      <c r="I21" s="46" t="s">
        <v>325</v>
      </c>
      <c r="J21" s="46" t="s">
        <v>115</v>
      </c>
      <c r="K21" s="46" t="s">
        <v>109</v>
      </c>
      <c r="L21" s="46" t="s">
        <v>8</v>
      </c>
      <c r="M21" s="47" t="s">
        <v>383</v>
      </c>
      <c r="N21" s="47" t="s">
        <v>384</v>
      </c>
      <c r="O21" s="47" t="s">
        <v>385</v>
      </c>
      <c r="P21" s="47" t="s">
        <v>340</v>
      </c>
      <c r="Q21" s="47" t="s">
        <v>341</v>
      </c>
      <c r="R21" s="47" t="s">
        <v>336</v>
      </c>
      <c r="T21" s="46" t="s">
        <v>115</v>
      </c>
      <c r="U21" s="46" t="s">
        <v>109</v>
      </c>
      <c r="V21" s="47" t="s">
        <v>363</v>
      </c>
      <c r="W21" s="47" t="s">
        <v>355</v>
      </c>
      <c r="X21" s="47" t="s">
        <v>11</v>
      </c>
      <c r="Y21" s="47" t="s">
        <v>357</v>
      </c>
    </row>
    <row r="22" spans="1:25" x14ac:dyDescent="0.3">
      <c r="A22" s="41" t="s">
        <v>364</v>
      </c>
      <c r="B22" s="4" t="s">
        <v>114</v>
      </c>
      <c r="C22" s="41" t="s">
        <v>116</v>
      </c>
      <c r="D22" s="45">
        <v>0.78197183098591561</v>
      </c>
      <c r="E22" s="45">
        <v>0.27606402449169742</v>
      </c>
      <c r="F22" s="45">
        <v>9.813553521950789E-3</v>
      </c>
      <c r="G22" s="45">
        <v>1.8434419525633849E-2</v>
      </c>
      <c r="I22" s="52" t="s">
        <v>326</v>
      </c>
      <c r="J22" s="41" t="s">
        <v>364</v>
      </c>
      <c r="K22" s="53" t="s">
        <v>113</v>
      </c>
      <c r="L22" s="41" t="s">
        <v>116</v>
      </c>
      <c r="M22" s="55">
        <v>35.200000000000003</v>
      </c>
      <c r="N22" s="54">
        <v>12.979643625745192</v>
      </c>
      <c r="O22" s="54">
        <v>3.68556291555696</v>
      </c>
      <c r="P22" s="54">
        <v>6.4055295938859</v>
      </c>
      <c r="Q22" s="54">
        <v>2.5493590509026101</v>
      </c>
      <c r="R22" s="54">
        <v>9.7186132992427621E-2</v>
      </c>
      <c r="T22" s="41" t="s">
        <v>364</v>
      </c>
      <c r="U22" s="41" t="s">
        <v>324</v>
      </c>
      <c r="V22" s="45">
        <f>AVERAGE(D22:D28)</f>
        <v>0.50824208446877484</v>
      </c>
      <c r="W22" s="45">
        <f t="shared" ref="W22:Y22" si="0">AVERAGE(E22:E28)</f>
        <v>0.3100230187288151</v>
      </c>
      <c r="X22" s="45">
        <f t="shared" si="0"/>
        <v>2.5951598815437897E-2</v>
      </c>
      <c r="Y22" s="45">
        <f t="shared" si="0"/>
        <v>8.2614187329320798E-2</v>
      </c>
    </row>
    <row r="23" spans="1:25" x14ac:dyDescent="0.3">
      <c r="B23" s="4" t="s">
        <v>114</v>
      </c>
      <c r="C23" s="41" t="s">
        <v>117</v>
      </c>
      <c r="D23" s="45">
        <v>0.75041476679668195</v>
      </c>
      <c r="E23" s="45">
        <v>0.49337653370159901</v>
      </c>
      <c r="F23" s="45">
        <v>2.9320248922929631E-3</v>
      </c>
      <c r="G23" s="45">
        <v>2.9102967913753809E-2</v>
      </c>
      <c r="I23" s="52" t="s">
        <v>327</v>
      </c>
      <c r="J23" s="41" t="s">
        <v>365</v>
      </c>
      <c r="K23" s="56" t="s">
        <v>113</v>
      </c>
      <c r="L23" s="41" t="s">
        <v>117</v>
      </c>
      <c r="M23" s="55">
        <v>35.619999999999997</v>
      </c>
      <c r="N23" s="54">
        <v>2.0481091659489441</v>
      </c>
      <c r="O23" s="54">
        <v>8.1371339999999996</v>
      </c>
      <c r="P23" s="54">
        <v>0.94419400665637998</v>
      </c>
      <c r="Q23" s="54">
        <v>2.1479833477419517</v>
      </c>
      <c r="R23" s="54">
        <v>8.3877409957304222E-2</v>
      </c>
      <c r="T23" s="41" t="s">
        <v>365</v>
      </c>
      <c r="U23" s="41" t="s">
        <v>324</v>
      </c>
      <c r="V23" s="45">
        <f>AVERAGE(D29:D35)</f>
        <v>0.40190177216428552</v>
      </c>
      <c r="W23" s="45">
        <f t="shared" ref="W23:Y23" si="1">AVERAGE(E29:E35)</f>
        <v>5.5344314112853447E-2</v>
      </c>
      <c r="X23" s="45">
        <f t="shared" si="1"/>
        <v>9.0271428571428572E-2</v>
      </c>
      <c r="Y23" s="45">
        <f t="shared" si="1"/>
        <v>5.9853427517860885E-3</v>
      </c>
    </row>
    <row r="24" spans="1:25" x14ac:dyDescent="0.3">
      <c r="B24" s="4" t="s">
        <v>114</v>
      </c>
      <c r="C24" s="41" t="s">
        <v>118</v>
      </c>
      <c r="D24" s="45">
        <v>0.38454434599999998</v>
      </c>
      <c r="E24" s="45">
        <v>0.62450000000000006</v>
      </c>
      <c r="F24" s="45">
        <v>0.107470143</v>
      </c>
      <c r="G24" s="45">
        <v>0.35040680819258202</v>
      </c>
      <c r="K24" s="56" t="s">
        <v>113</v>
      </c>
      <c r="L24" s="41" t="s">
        <v>118</v>
      </c>
      <c r="M24" s="55">
        <v>24.78</v>
      </c>
      <c r="N24" s="54">
        <v>1.2703033575643348</v>
      </c>
      <c r="O24" s="54">
        <v>14.823040215821282</v>
      </c>
      <c r="P24" s="54">
        <v>0.36709743795137134</v>
      </c>
      <c r="Q24" s="54">
        <v>4.4472815269522332</v>
      </c>
      <c r="R24" s="54">
        <v>8.8848257147754475E-2</v>
      </c>
      <c r="T24" s="41" t="s">
        <v>366</v>
      </c>
      <c r="U24" s="41" t="s">
        <v>323</v>
      </c>
      <c r="V24" s="45">
        <f>AVERAGE(D36)</f>
        <v>0.50105321716294648</v>
      </c>
      <c r="W24" s="45">
        <f>AVERAGE(E36)</f>
        <v>0.115</v>
      </c>
      <c r="X24" s="45">
        <f>AVERAGE(F36)</f>
        <v>3.1699999999999999E-2</v>
      </c>
      <c r="Y24" s="45">
        <f>AVERAGE(G36)</f>
        <v>3.04E-2</v>
      </c>
    </row>
    <row r="25" spans="1:25" x14ac:dyDescent="0.3">
      <c r="B25" s="4" t="s">
        <v>114</v>
      </c>
      <c r="C25" s="41" t="s">
        <v>119</v>
      </c>
      <c r="D25" s="45">
        <v>0.57275748196591036</v>
      </c>
      <c r="E25" s="45">
        <v>0.19550696911724516</v>
      </c>
      <c r="F25" s="45">
        <v>5.3879764954044996E-3</v>
      </c>
      <c r="G25" s="45">
        <v>1.299708097826E-3</v>
      </c>
      <c r="K25" s="56" t="s">
        <v>113</v>
      </c>
      <c r="L25" s="41" t="s">
        <v>119</v>
      </c>
      <c r="M25" s="55">
        <v>62.56</v>
      </c>
      <c r="N25" s="54">
        <v>4.3141328238662098</v>
      </c>
      <c r="O25" s="54">
        <v>16.823392535198003</v>
      </c>
      <c r="P25" s="54">
        <v>2.3858147056983401</v>
      </c>
      <c r="Q25" s="54">
        <v>11.033517956509707</v>
      </c>
      <c r="R25" s="54">
        <v>0.59817947621624468</v>
      </c>
      <c r="T25" s="41" t="s">
        <v>367</v>
      </c>
      <c r="U25" s="49" t="s">
        <v>113</v>
      </c>
      <c r="V25" s="50">
        <f>AVERAGE(D37:D39)</f>
        <v>0.29898605532978928</v>
      </c>
      <c r="W25" s="50">
        <f>AVERAGE(E37:E39)</f>
        <v>0.1787</v>
      </c>
      <c r="X25" s="50">
        <f>AVERAGE(F37:F39)</f>
        <v>2.2166666666666668E-2</v>
      </c>
      <c r="Y25" s="50">
        <f>AVERAGE(G37:G39)</f>
        <v>1.9E-3</v>
      </c>
    </row>
    <row r="26" spans="1:25" x14ac:dyDescent="0.3">
      <c r="B26" s="4" t="s">
        <v>113</v>
      </c>
      <c r="C26" s="41" t="s">
        <v>120</v>
      </c>
      <c r="D26" s="45">
        <v>0.38975946299999997</v>
      </c>
      <c r="E26" s="45">
        <v>0.1463755856324831</v>
      </c>
      <c r="F26" s="45">
        <v>2.1104212000000001E-2</v>
      </c>
      <c r="G26" s="45">
        <v>4.2805225871745331E-2</v>
      </c>
      <c r="K26" s="56" t="s">
        <v>113</v>
      </c>
      <c r="L26" s="41" t="s">
        <v>120</v>
      </c>
      <c r="M26" s="55">
        <v>7.7</v>
      </c>
      <c r="N26" s="54">
        <v>0.44727546998243845</v>
      </c>
      <c r="O26" s="54">
        <v>5.027533467895843</v>
      </c>
      <c r="P26" s="54">
        <v>8.407673966863817E-2</v>
      </c>
      <c r="Q26" s="54">
        <v>0.3229152080116463</v>
      </c>
      <c r="R26" s="54">
        <v>8.9071440900897504E-3</v>
      </c>
      <c r="T26" s="41" t="s">
        <v>369</v>
      </c>
      <c r="U26" s="49" t="s">
        <v>113</v>
      </c>
      <c r="V26" s="45">
        <f>AVERAGE(D40:D42)</f>
        <v>0.57878895779305883</v>
      </c>
      <c r="W26" s="45">
        <f t="shared" ref="W26:Y26" si="2">AVERAGE(E40:E42)</f>
        <v>0.1110430485578827</v>
      </c>
      <c r="X26" s="45">
        <f t="shared" si="2"/>
        <v>1.0634160532537552E-2</v>
      </c>
      <c r="Y26" s="45">
        <f t="shared" si="2"/>
        <v>4.8420420668349257E-2</v>
      </c>
    </row>
    <row r="27" spans="1:25" x14ac:dyDescent="0.3">
      <c r="B27" s="4" t="s">
        <v>113</v>
      </c>
      <c r="C27" s="41" t="s">
        <v>121</v>
      </c>
      <c r="D27" s="45">
        <v>0.32661791699999998</v>
      </c>
      <c r="E27" s="45">
        <v>0.31391260300000001</v>
      </c>
      <c r="F27" s="45">
        <v>1.01E-2</v>
      </c>
      <c r="G27" s="45">
        <v>0.102059612518628</v>
      </c>
      <c r="K27" s="56" t="s">
        <v>113</v>
      </c>
      <c r="L27" s="41" t="s">
        <v>121</v>
      </c>
      <c r="M27" s="55">
        <v>0.32</v>
      </c>
      <c r="N27" s="54">
        <v>0.12924790679546427</v>
      </c>
      <c r="O27" s="54">
        <v>1.0529587499687556</v>
      </c>
      <c r="P27" s="54">
        <v>3.3778133813643502E-3</v>
      </c>
      <c r="Q27" s="54">
        <v>0</v>
      </c>
      <c r="R27" s="54">
        <v>0</v>
      </c>
      <c r="T27" s="4" t="s">
        <v>367</v>
      </c>
      <c r="U27" s="41" t="s">
        <v>318</v>
      </c>
      <c r="V27" s="4">
        <f>AVERAGE(D43)</f>
        <v>0.33745320499999998</v>
      </c>
      <c r="W27" s="4">
        <f t="shared" ref="W27:Y27" si="3">AVERAGE(E43)</f>
        <v>0.65800000000000003</v>
      </c>
      <c r="X27" s="4">
        <f t="shared" si="3"/>
        <v>0</v>
      </c>
      <c r="Y27" s="4">
        <f t="shared" si="3"/>
        <v>3.5999999999999999E-3</v>
      </c>
    </row>
    <row r="28" spans="1:25" x14ac:dyDescent="0.3">
      <c r="B28" s="4" t="s">
        <v>113</v>
      </c>
      <c r="C28" s="41" t="s">
        <v>122</v>
      </c>
      <c r="D28" s="45">
        <v>0.35162878553291632</v>
      </c>
      <c r="E28" s="45">
        <v>0.12042541515868142</v>
      </c>
      <c r="F28" s="45">
        <v>2.4853281798417007E-2</v>
      </c>
      <c r="G28" s="45">
        <v>3.4190569185076597E-2</v>
      </c>
      <c r="I28" s="52" t="s">
        <v>328</v>
      </c>
      <c r="J28" s="41" t="s">
        <v>367</v>
      </c>
      <c r="K28" s="56" t="s">
        <v>113</v>
      </c>
      <c r="L28" s="41" t="s">
        <v>122</v>
      </c>
      <c r="M28" s="55">
        <v>71.94</v>
      </c>
      <c r="N28" s="54">
        <v>19.598464029637288</v>
      </c>
      <c r="O28" s="54">
        <v>0.83227080500472161</v>
      </c>
      <c r="P28" s="54">
        <v>15.87170945455858</v>
      </c>
      <c r="Q28" s="54">
        <v>0.67101737735174605</v>
      </c>
      <c r="R28" s="54">
        <v>0.10782036173636683</v>
      </c>
      <c r="T28" s="4" t="s">
        <v>370</v>
      </c>
      <c r="U28" s="41" t="s">
        <v>318</v>
      </c>
      <c r="V28" s="4">
        <f>AVERAGE(D44:D47)</f>
        <v>0.23503207899732201</v>
      </c>
      <c r="W28" s="4">
        <f t="shared" ref="W28:Y28" si="4">AVERAGE(E44:E47)</f>
        <v>0.58140722724363214</v>
      </c>
      <c r="X28" s="4">
        <f t="shared" si="4"/>
        <v>0</v>
      </c>
      <c r="Y28" s="4">
        <f t="shared" si="4"/>
        <v>1.8640651822746782E-2</v>
      </c>
    </row>
    <row r="29" spans="1:25" x14ac:dyDescent="0.3">
      <c r="A29" s="41" t="s">
        <v>365</v>
      </c>
      <c r="B29" s="4" t="s">
        <v>114</v>
      </c>
      <c r="C29" s="41" t="s">
        <v>123</v>
      </c>
      <c r="D29" s="45">
        <v>0.72831138600000001</v>
      </c>
      <c r="E29" s="45">
        <v>0.15579999999999999</v>
      </c>
      <c r="F29" s="45">
        <v>2.8400000000000002E-2</v>
      </c>
      <c r="G29" s="45">
        <v>4.9009212789519561E-3</v>
      </c>
      <c r="K29" s="56" t="s">
        <v>113</v>
      </c>
      <c r="L29" s="41" t="s">
        <v>123</v>
      </c>
      <c r="M29" s="55">
        <v>43.72</v>
      </c>
      <c r="N29" s="54">
        <v>18.471615535422924</v>
      </c>
      <c r="O29" s="54">
        <v>3.6021519747734607</v>
      </c>
      <c r="P29" s="54">
        <v>12.663972422523489</v>
      </c>
      <c r="Q29" s="54">
        <v>2.0665313973108104</v>
      </c>
      <c r="R29" s="54">
        <v>0.99223744620516852</v>
      </c>
      <c r="T29" s="4" t="s">
        <v>371</v>
      </c>
      <c r="U29" s="41" t="s">
        <v>318</v>
      </c>
      <c r="V29" s="4">
        <f>AVERAGE(D48:D58)</f>
        <v>0.44498379567210855</v>
      </c>
      <c r="W29" s="4">
        <f t="shared" ref="W29:Y29" si="5">AVERAGE(E48:E58)</f>
        <v>0.34509001860307736</v>
      </c>
      <c r="X29" s="4">
        <f t="shared" si="5"/>
        <v>0</v>
      </c>
      <c r="Y29" s="4">
        <f t="shared" si="5"/>
        <v>1.906272335479909E-2</v>
      </c>
    </row>
    <row r="30" spans="1:25" x14ac:dyDescent="0.3">
      <c r="B30" s="4" t="s">
        <v>114</v>
      </c>
      <c r="C30" s="41" t="s">
        <v>124</v>
      </c>
      <c r="D30" s="45">
        <v>0.46547366800000001</v>
      </c>
      <c r="E30" s="45">
        <v>4.9000000000000002E-2</v>
      </c>
      <c r="F30" s="45">
        <v>0.1244</v>
      </c>
      <c r="G30" s="45">
        <v>4.8854537485434509E-3</v>
      </c>
      <c r="K30" s="56" t="s">
        <v>113</v>
      </c>
      <c r="L30" s="41" t="s">
        <v>124</v>
      </c>
      <c r="M30" s="55">
        <v>6.23</v>
      </c>
      <c r="N30" s="54">
        <v>22.866268010695808</v>
      </c>
      <c r="O30" s="54">
        <v>1.1709213181417202</v>
      </c>
      <c r="P30" s="54">
        <v>3.0429806612151862</v>
      </c>
      <c r="Q30" s="54">
        <v>0.16703704128878405</v>
      </c>
      <c r="R30" s="54">
        <v>0.3854953724224216</v>
      </c>
      <c r="T30" s="4" t="s">
        <v>372</v>
      </c>
      <c r="U30" s="41" t="s">
        <v>318</v>
      </c>
      <c r="V30" s="4">
        <f>AVERAGE(D59:D61)</f>
        <v>0.28104716029212828</v>
      </c>
      <c r="W30" s="4">
        <f t="shared" ref="W30:Y30" si="6">AVERAGE(E59:E61)</f>
        <v>0.24553505066145895</v>
      </c>
      <c r="X30" s="4">
        <f t="shared" si="6"/>
        <v>0</v>
      </c>
      <c r="Y30" s="4">
        <f t="shared" si="6"/>
        <v>9.1791362592315833E-3</v>
      </c>
    </row>
    <row r="31" spans="1:25" x14ac:dyDescent="0.3">
      <c r="A31" s="44"/>
      <c r="B31" s="4" t="s">
        <v>114</v>
      </c>
      <c r="C31" s="41" t="s">
        <v>125</v>
      </c>
      <c r="D31" s="45">
        <v>0.23115222699999999</v>
      </c>
      <c r="E31" s="45">
        <v>1.9300000000000001E-2</v>
      </c>
      <c r="F31" s="48">
        <v>0.17030000000000001</v>
      </c>
      <c r="G31" s="45">
        <v>1.3360053440213762E-3</v>
      </c>
      <c r="I31" s="52" t="s">
        <v>333</v>
      </c>
      <c r="J31" s="41" t="s">
        <v>366</v>
      </c>
      <c r="K31" s="56" t="s">
        <v>113</v>
      </c>
      <c r="L31" s="41" t="s">
        <v>125</v>
      </c>
      <c r="M31" s="55">
        <v>65.989999999999995</v>
      </c>
      <c r="N31" s="54">
        <v>13.98272985</v>
      </c>
      <c r="O31" s="54">
        <v>2.338412170039827</v>
      </c>
      <c r="P31" s="54">
        <v>12.394977337802779</v>
      </c>
      <c r="Q31" s="54">
        <v>1.3936606530597975</v>
      </c>
      <c r="R31" s="54">
        <v>0.18425146828703345</v>
      </c>
      <c r="T31" s="4" t="s">
        <v>373</v>
      </c>
      <c r="U31" s="41" t="s">
        <v>318</v>
      </c>
      <c r="V31" s="4">
        <f>AVERAGE(D62:D65)</f>
        <v>0.14618168199415874</v>
      </c>
      <c r="W31" s="4">
        <f t="shared" ref="W31:Y31" si="7">AVERAGE(E62:E65)</f>
        <v>0.44280221818955801</v>
      </c>
      <c r="X31" s="4">
        <f t="shared" si="7"/>
        <v>0</v>
      </c>
      <c r="Y31" s="4">
        <f t="shared" si="7"/>
        <v>2.2535696790548163E-2</v>
      </c>
    </row>
    <row r="32" spans="1:25" x14ac:dyDescent="0.3">
      <c r="B32" s="4" t="s">
        <v>113</v>
      </c>
      <c r="C32" s="41" t="s">
        <v>126</v>
      </c>
      <c r="D32" s="45">
        <v>0.35659871100000001</v>
      </c>
      <c r="E32" s="45">
        <v>1.9900000000000001E-2</v>
      </c>
      <c r="F32" s="45">
        <v>7.2800000000000004E-2</v>
      </c>
      <c r="G32" s="45">
        <v>9.263901301305665E-4</v>
      </c>
      <c r="I32" s="52" t="s">
        <v>334</v>
      </c>
      <c r="J32" s="41" t="s">
        <v>369</v>
      </c>
      <c r="K32" s="56" t="s">
        <v>113</v>
      </c>
      <c r="L32" s="41" t="s">
        <v>126</v>
      </c>
      <c r="M32" s="55">
        <v>58.94</v>
      </c>
      <c r="N32" s="54">
        <v>15.586171799624511</v>
      </c>
      <c r="O32" s="54">
        <v>0.26593658588982344</v>
      </c>
      <c r="P32" s="54">
        <v>12.892422040060723</v>
      </c>
      <c r="Q32" s="54">
        <v>0.14692507061849391</v>
      </c>
      <c r="R32" s="54">
        <v>4.7353548972560305E-2</v>
      </c>
      <c r="T32" s="4" t="s">
        <v>364</v>
      </c>
      <c r="U32" s="41" t="s">
        <v>321</v>
      </c>
      <c r="V32" s="4">
        <f>AVERAGE(D66:D87)</f>
        <v>0.42241733145409344</v>
      </c>
      <c r="W32" s="4">
        <f t="shared" ref="W32:Y32" si="8">AVERAGE(E66:E87)</f>
        <v>0.57633264882252444</v>
      </c>
      <c r="X32" s="4">
        <f t="shared" si="8"/>
        <v>0</v>
      </c>
      <c r="Y32" s="4">
        <f t="shared" si="8"/>
        <v>0.48410846155962106</v>
      </c>
    </row>
    <row r="33" spans="1:25" x14ac:dyDescent="0.3">
      <c r="B33" s="4" t="s">
        <v>113</v>
      </c>
      <c r="C33" s="41" t="s">
        <v>127</v>
      </c>
      <c r="D33" s="45">
        <v>0.326888028</v>
      </c>
      <c r="E33" s="45">
        <v>1.7899999999999999E-2</v>
      </c>
      <c r="F33" s="45">
        <v>0.1696</v>
      </c>
      <c r="G33" s="45">
        <v>6.0449340094703968E-4</v>
      </c>
      <c r="K33" s="56" t="s">
        <v>113</v>
      </c>
      <c r="L33" s="41" t="s">
        <v>127</v>
      </c>
      <c r="M33" s="55">
        <v>38.54</v>
      </c>
      <c r="N33" s="54">
        <v>15.646758259582068</v>
      </c>
      <c r="O33" s="54">
        <v>5.7237040703623489E-2</v>
      </c>
      <c r="P33" s="54">
        <v>10.797615836040722</v>
      </c>
      <c r="Q33" s="54">
        <v>4.061380913070408E-2</v>
      </c>
      <c r="R33" s="54">
        <v>0</v>
      </c>
      <c r="T33" s="4" t="s">
        <v>365</v>
      </c>
      <c r="U33" s="41" t="s">
        <v>321</v>
      </c>
      <c r="V33" s="4">
        <f>AVERAGE(D88:D93)</f>
        <v>0.3000880189412804</v>
      </c>
      <c r="W33" s="4">
        <f t="shared" ref="W33:Y33" si="9">AVERAGE(E88:E93)</f>
        <v>0.66644054288850596</v>
      </c>
      <c r="X33" s="4">
        <f t="shared" si="9"/>
        <v>0</v>
      </c>
      <c r="Y33" s="4">
        <f t="shared" si="9"/>
        <v>0.75360962318371794</v>
      </c>
    </row>
    <row r="34" spans="1:25" x14ac:dyDescent="0.3">
      <c r="B34" s="4" t="s">
        <v>113</v>
      </c>
      <c r="C34" s="41" t="s">
        <v>128</v>
      </c>
      <c r="D34" s="45">
        <v>7.9468104606043241E-2</v>
      </c>
      <c r="E34" s="45">
        <v>5.1101987899740704E-3</v>
      </c>
      <c r="F34" s="45">
        <v>4.5400000000000003E-2</v>
      </c>
      <c r="G34" s="45">
        <v>3.4413535990823058E-4</v>
      </c>
      <c r="K34" s="56" t="s">
        <v>113</v>
      </c>
      <c r="L34" s="41" t="s">
        <v>128</v>
      </c>
      <c r="M34" s="55">
        <v>94.34</v>
      </c>
      <c r="N34" s="54">
        <v>8.9496389268793965</v>
      </c>
      <c r="O34" s="54">
        <v>0.19817867966616642</v>
      </c>
      <c r="P34" s="54">
        <v>7.5357880666245745</v>
      </c>
      <c r="Q34" s="54">
        <v>0.18521878478874809</v>
      </c>
      <c r="R34" s="54">
        <v>0</v>
      </c>
      <c r="T34" s="4" t="s">
        <v>366</v>
      </c>
      <c r="U34" s="41" t="s">
        <v>321</v>
      </c>
      <c r="V34" s="4">
        <f>AVERAGE(D94:D112)</f>
        <v>0.46657232341794236</v>
      </c>
      <c r="W34" s="4">
        <f t="shared" ref="W34:Y34" si="10">AVERAGE(E94:E112)</f>
        <v>0.4018369448137305</v>
      </c>
      <c r="X34" s="4">
        <f t="shared" si="10"/>
        <v>0</v>
      </c>
      <c r="Y34" s="4">
        <f t="shared" si="10"/>
        <v>0.32914845719505431</v>
      </c>
    </row>
    <row r="35" spans="1:25" x14ac:dyDescent="0.3">
      <c r="B35" s="4" t="s">
        <v>113</v>
      </c>
      <c r="C35" s="41" t="s">
        <v>129</v>
      </c>
      <c r="D35" s="45">
        <v>0.62542028054395549</v>
      </c>
      <c r="E35" s="45">
        <v>0.12039999999999999</v>
      </c>
      <c r="F35" s="45">
        <v>2.1000000000000001E-2</v>
      </c>
      <c r="G35" s="45">
        <v>2.8899999999999999E-2</v>
      </c>
      <c r="I35" s="52" t="s">
        <v>331</v>
      </c>
      <c r="J35" s="41" t="s">
        <v>368</v>
      </c>
      <c r="K35" s="56" t="s">
        <v>113</v>
      </c>
      <c r="L35" s="41" t="s">
        <v>129</v>
      </c>
      <c r="M35" s="55">
        <v>28.70637</v>
      </c>
      <c r="N35" s="54">
        <v>40.767218174851102</v>
      </c>
      <c r="O35" s="54">
        <v>7.0492052081630412</v>
      </c>
      <c r="P35" s="54">
        <v>12.956454634368246</v>
      </c>
      <c r="Q35" s="54">
        <v>1.5833511416652479</v>
      </c>
      <c r="R35" s="54">
        <v>2.3011991976706665</v>
      </c>
      <c r="T35" s="4" t="s">
        <v>369</v>
      </c>
      <c r="U35" s="41" t="s">
        <v>321</v>
      </c>
      <c r="V35" s="4">
        <f>AVERAGE(D113:D134)</f>
        <v>0.34525915648943228</v>
      </c>
      <c r="W35" s="4">
        <f t="shared" ref="W35:Y35" si="11">AVERAGE(E113:E134)</f>
        <v>0.42181466506322046</v>
      </c>
      <c r="X35" s="4">
        <f t="shared" si="11"/>
        <v>0</v>
      </c>
      <c r="Y35" s="4">
        <f t="shared" si="11"/>
        <v>0.54677451957141077</v>
      </c>
    </row>
    <row r="36" spans="1:25" x14ac:dyDescent="0.3">
      <c r="A36" s="4" t="s">
        <v>366</v>
      </c>
      <c r="B36" s="45" t="s">
        <v>113</v>
      </c>
      <c r="C36" s="41" t="s">
        <v>130</v>
      </c>
      <c r="D36" s="45">
        <v>0.50105321716294648</v>
      </c>
      <c r="E36" s="45">
        <v>0.115</v>
      </c>
      <c r="F36" s="45">
        <v>3.1699999999999999E-2</v>
      </c>
      <c r="G36" s="45">
        <v>3.04E-2</v>
      </c>
      <c r="K36" s="56" t="s">
        <v>113</v>
      </c>
      <c r="L36" s="41" t="s">
        <v>130</v>
      </c>
      <c r="M36" s="55">
        <v>44.832929999999998</v>
      </c>
      <c r="N36" s="54">
        <v>46.455031705028873</v>
      </c>
      <c r="O36" s="54">
        <v>14.324155420276398</v>
      </c>
      <c r="P36" s="54">
        <v>11.491676405320799</v>
      </c>
      <c r="Q36" s="54">
        <v>4.6370796418706526</v>
      </c>
      <c r="R36" s="54">
        <v>4.6593408009309645</v>
      </c>
      <c r="T36" s="4" t="s">
        <v>370</v>
      </c>
      <c r="U36" s="41" t="s">
        <v>321</v>
      </c>
      <c r="V36" s="4">
        <f>AVERAGE(D135:D148)</f>
        <v>0.12076701950844357</v>
      </c>
      <c r="W36" s="4">
        <f t="shared" ref="W36:Y36" si="12">AVERAGE(E135:E148)</f>
        <v>0.33863849660790174</v>
      </c>
      <c r="X36" s="4">
        <f t="shared" si="12"/>
        <v>0</v>
      </c>
      <c r="Y36" s="4">
        <f t="shared" si="12"/>
        <v>7.63914928613144E-2</v>
      </c>
    </row>
    <row r="37" spans="1:25" x14ac:dyDescent="0.3">
      <c r="A37" s="41" t="s">
        <v>367</v>
      </c>
      <c r="B37" s="4" t="s">
        <v>113</v>
      </c>
      <c r="C37" s="41" t="s">
        <v>131</v>
      </c>
      <c r="D37" s="45">
        <v>0.35478700664869139</v>
      </c>
      <c r="E37" s="45">
        <v>0.18179999999999999</v>
      </c>
      <c r="F37" s="45">
        <v>1.03E-2</v>
      </c>
      <c r="G37" s="45">
        <v>8.9999999999999998E-4</v>
      </c>
      <c r="I37" s="52" t="s">
        <v>332</v>
      </c>
      <c r="J37" s="41" t="s">
        <v>376</v>
      </c>
      <c r="K37" s="56" t="s">
        <v>113</v>
      </c>
      <c r="L37" s="41" t="s">
        <v>131</v>
      </c>
      <c r="M37" s="55">
        <v>70.281580000000005</v>
      </c>
      <c r="N37" s="54">
        <v>3.2926500757308581</v>
      </c>
      <c r="O37" s="54">
        <v>19.043940419050834</v>
      </c>
      <c r="P37" s="54">
        <v>2.2392917327709654</v>
      </c>
      <c r="Q37" s="54">
        <v>15.015848762925</v>
      </c>
      <c r="R37" s="54">
        <v>0.22669792564527469</v>
      </c>
      <c r="T37" s="4" t="s">
        <v>365</v>
      </c>
      <c r="U37" s="41" t="s">
        <v>320</v>
      </c>
      <c r="V37" s="4">
        <f>AVERAGE(D149:D152)</f>
        <v>3.7623558924463313E-2</v>
      </c>
      <c r="W37" s="4">
        <f t="shared" ref="W37:Y37" si="13">AVERAGE(E149:E152)</f>
        <v>3.5993045911264801E-2</v>
      </c>
      <c r="X37" s="4">
        <f t="shared" si="13"/>
        <v>0</v>
      </c>
      <c r="Y37" s="4">
        <f t="shared" si="13"/>
        <v>1.4855518615886701E-2</v>
      </c>
    </row>
    <row r="38" spans="1:25" s="44" customFormat="1" x14ac:dyDescent="0.3">
      <c r="A38" s="41"/>
      <c r="B38" s="4" t="s">
        <v>113</v>
      </c>
      <c r="C38" s="41" t="s">
        <v>132</v>
      </c>
      <c r="D38" s="45">
        <v>5.3138096343198313E-2</v>
      </c>
      <c r="E38" s="45">
        <v>0.16819999999999999</v>
      </c>
      <c r="F38" s="45">
        <v>4.1399999999999999E-2</v>
      </c>
      <c r="G38" s="45">
        <v>3.3999999999999998E-3</v>
      </c>
      <c r="I38" s="41"/>
      <c r="J38" s="41"/>
      <c r="K38" s="56" t="s">
        <v>113</v>
      </c>
      <c r="L38" s="41" t="s">
        <v>132</v>
      </c>
      <c r="M38" s="55">
        <v>56.905720000000002</v>
      </c>
      <c r="N38" s="54">
        <v>6.9128985212829202</v>
      </c>
      <c r="O38" s="54">
        <v>32.245354127091105</v>
      </c>
      <c r="P38" s="54">
        <v>4.0886534412973559</v>
      </c>
      <c r="Q38" s="54">
        <v>18.11328508467912</v>
      </c>
      <c r="R38" s="54">
        <v>0.73381074351833275</v>
      </c>
      <c r="T38" s="4" t="s">
        <v>366</v>
      </c>
      <c r="U38" s="41" t="s">
        <v>320</v>
      </c>
      <c r="V38" s="4">
        <v>0.69441292483924999</v>
      </c>
      <c r="W38" s="4">
        <v>1.2800000000000001E-2</v>
      </c>
      <c r="X38" s="4">
        <v>0</v>
      </c>
      <c r="Y38" s="4">
        <v>3.8E-3</v>
      </c>
    </row>
    <row r="39" spans="1:25" x14ac:dyDescent="0.3">
      <c r="B39" s="4" t="s">
        <v>113</v>
      </c>
      <c r="C39" s="41" t="s">
        <v>133</v>
      </c>
      <c r="D39" s="45">
        <v>0.48903306299747812</v>
      </c>
      <c r="E39" s="45">
        <v>0.18609999999999999</v>
      </c>
      <c r="F39" s="45">
        <v>1.4800000000000001E-2</v>
      </c>
      <c r="G39" s="45">
        <v>1.4E-3</v>
      </c>
      <c r="I39" s="52" t="s">
        <v>330</v>
      </c>
      <c r="J39" s="41" t="s">
        <v>374</v>
      </c>
      <c r="K39" s="56" t="s">
        <v>113</v>
      </c>
      <c r="L39" s="41" t="s">
        <v>133</v>
      </c>
      <c r="M39" s="55">
        <v>25.299600000000002</v>
      </c>
      <c r="N39" s="54">
        <v>4.5358795910788423</v>
      </c>
      <c r="O39" s="54">
        <v>11.731900545698252</v>
      </c>
      <c r="P39" s="54">
        <v>1.2563301305711969</v>
      </c>
      <c r="Q39" s="54">
        <v>3.0373210629209417</v>
      </c>
      <c r="R39" s="54">
        <v>0.31434564967891399</v>
      </c>
      <c r="T39" s="4" t="s">
        <v>369</v>
      </c>
      <c r="U39" s="41" t="s">
        <v>320</v>
      </c>
      <c r="V39" s="4">
        <f>AVERAGE(D154:D172)</f>
        <v>0.16214996481514735</v>
      </c>
      <c r="W39" s="4">
        <f t="shared" ref="W39:Y39" si="14">AVERAGE(E154:E172)</f>
        <v>0.11888491247066735</v>
      </c>
      <c r="X39" s="4">
        <f t="shared" si="14"/>
        <v>0</v>
      </c>
      <c r="Y39" s="4">
        <f t="shared" si="14"/>
        <v>5.0547732194530036E-2</v>
      </c>
    </row>
    <row r="40" spans="1:25" x14ac:dyDescent="0.3">
      <c r="A40" s="41" t="s">
        <v>369</v>
      </c>
      <c r="B40" s="4" t="s">
        <v>113</v>
      </c>
      <c r="C40" s="41" t="s">
        <v>134</v>
      </c>
      <c r="D40" s="45">
        <v>0.33926167207451113</v>
      </c>
      <c r="E40" s="45">
        <v>0.14521935444505463</v>
      </c>
      <c r="F40" s="45">
        <v>1.706465483367575E-3</v>
      </c>
      <c r="G40" s="45">
        <v>7.0567299726935235E-4</v>
      </c>
      <c r="I40" s="52" t="s">
        <v>329</v>
      </c>
      <c r="J40" s="41" t="s">
        <v>377</v>
      </c>
      <c r="K40" s="56" t="s">
        <v>113</v>
      </c>
      <c r="L40" s="41" t="s">
        <v>134</v>
      </c>
      <c r="M40" s="55">
        <v>4.851356</v>
      </c>
      <c r="N40" s="54">
        <v>38.092086417380074</v>
      </c>
      <c r="O40" s="54">
        <v>8.5652698108743319</v>
      </c>
      <c r="P40" s="54">
        <v>1.0464871265082225</v>
      </c>
      <c r="Q40" s="54">
        <v>0.4919223742492787</v>
      </c>
      <c r="R40" s="54">
        <v>2.7439593549404764</v>
      </c>
      <c r="T40" s="4" t="s">
        <v>370</v>
      </c>
      <c r="U40" s="41" t="s">
        <v>320</v>
      </c>
      <c r="V40" s="4">
        <f>AVERAGE(D173:D215)</f>
        <v>0.57662982707009314</v>
      </c>
      <c r="W40" s="4">
        <f t="shared" ref="W40:Y40" si="15">AVERAGE(E173:E215)</f>
        <v>0.19573436163297611</v>
      </c>
      <c r="X40" s="4">
        <f t="shared" si="15"/>
        <v>0</v>
      </c>
      <c r="Y40" s="4">
        <f t="shared" si="15"/>
        <v>7.4033829806607929E-2</v>
      </c>
    </row>
    <row r="41" spans="1:25" x14ac:dyDescent="0.3">
      <c r="B41" s="4" t="s">
        <v>113</v>
      </c>
      <c r="C41" s="41" t="s">
        <v>135</v>
      </c>
      <c r="D41" s="45">
        <v>0.56670245882056924</v>
      </c>
      <c r="E41" s="45">
        <v>9.8473046905384998E-2</v>
      </c>
      <c r="F41" s="45">
        <v>7.269114742976218E-4</v>
      </c>
      <c r="G41" s="45">
        <v>1.9973449926317458E-3</v>
      </c>
      <c r="T41" s="4" t="s">
        <v>371</v>
      </c>
      <c r="U41" s="41" t="s">
        <v>320</v>
      </c>
      <c r="V41" s="4">
        <f>AVERAGE(D216:D240)</f>
        <v>0.29380087879963424</v>
      </c>
      <c r="W41" s="4">
        <f t="shared" ref="W41:Y41" si="16">AVERAGE(E216:E240)</f>
        <v>8.8523062886605677E-2</v>
      </c>
      <c r="X41" s="4">
        <f t="shared" si="16"/>
        <v>0</v>
      </c>
      <c r="Y41" s="4">
        <f t="shared" si="16"/>
        <v>7.2371552577878287E-3</v>
      </c>
    </row>
    <row r="42" spans="1:25" x14ac:dyDescent="0.3">
      <c r="B42" s="4" t="s">
        <v>113</v>
      </c>
      <c r="C42" s="41" t="s">
        <v>136</v>
      </c>
      <c r="D42" s="45">
        <v>0.83040274248409596</v>
      </c>
      <c r="E42" s="45">
        <v>8.9436744323208486E-2</v>
      </c>
      <c r="F42" s="45">
        <v>2.9469104639947463E-2</v>
      </c>
      <c r="G42" s="45">
        <v>0.14255824401514666</v>
      </c>
      <c r="T42" s="4" t="s">
        <v>372</v>
      </c>
      <c r="U42" s="41" t="s">
        <v>320</v>
      </c>
      <c r="V42" s="4">
        <f>AVERAGE(D241:D275)</f>
        <v>0.16744020402217935</v>
      </c>
      <c r="W42" s="4">
        <f t="shared" ref="W42:Y42" si="17">AVERAGE(E241:E275)</f>
        <v>7.2538075931746882E-2</v>
      </c>
      <c r="X42" s="4">
        <f t="shared" si="17"/>
        <v>0</v>
      </c>
      <c r="Y42" s="4">
        <f t="shared" si="17"/>
        <v>6.1791178036026261E-2</v>
      </c>
    </row>
    <row r="43" spans="1:25" x14ac:dyDescent="0.3">
      <c r="A43" s="4" t="s">
        <v>367</v>
      </c>
      <c r="B43" s="4" t="s">
        <v>318</v>
      </c>
      <c r="C43" s="41" t="s">
        <v>116</v>
      </c>
      <c r="D43" s="4">
        <v>0.33745320499999998</v>
      </c>
      <c r="E43" s="4">
        <v>0.65800000000000003</v>
      </c>
      <c r="F43" s="4">
        <v>0</v>
      </c>
      <c r="G43" s="4">
        <v>3.5999999999999999E-3</v>
      </c>
      <c r="T43" s="4" t="s">
        <v>373</v>
      </c>
      <c r="U43" s="41" t="s">
        <v>320</v>
      </c>
      <c r="V43" s="4">
        <f>AVERAGE(D276:D302)</f>
        <v>0.13531563521339571</v>
      </c>
      <c r="W43" s="4">
        <f t="shared" ref="W43:Y43" si="18">AVERAGE(E276:E302)</f>
        <v>7.3691131882163335E-2</v>
      </c>
      <c r="X43" s="4">
        <f t="shared" si="18"/>
        <v>0</v>
      </c>
      <c r="Y43" s="4">
        <f t="shared" si="18"/>
        <v>4.8135090578641543E-2</v>
      </c>
    </row>
    <row r="44" spans="1:25" x14ac:dyDescent="0.3">
      <c r="A44" s="4" t="s">
        <v>370</v>
      </c>
      <c r="B44" s="4" t="s">
        <v>318</v>
      </c>
      <c r="C44" s="41" t="s">
        <v>117</v>
      </c>
      <c r="D44" s="4">
        <v>0.36185207058267993</v>
      </c>
      <c r="E44" s="4">
        <v>0.6818837534218567</v>
      </c>
      <c r="F44" s="4">
        <v>0</v>
      </c>
      <c r="G44" s="4">
        <v>3.1408807773048997E-2</v>
      </c>
      <c r="T44" s="4" t="s">
        <v>364</v>
      </c>
      <c r="U44" s="41" t="s">
        <v>319</v>
      </c>
      <c r="V44" s="4">
        <f>AVERAGE(D303:D305)</f>
        <v>0.18790506747317223</v>
      </c>
      <c r="W44" s="4">
        <f t="shared" ref="W44:Y44" si="19">AVERAGE(E303:E305)</f>
        <v>0.16186117818635323</v>
      </c>
      <c r="X44" s="4">
        <f t="shared" si="19"/>
        <v>0</v>
      </c>
      <c r="Y44" s="4">
        <f t="shared" si="19"/>
        <v>0.43104883368064978</v>
      </c>
    </row>
    <row r="45" spans="1:25" x14ac:dyDescent="0.3">
      <c r="A45" s="4"/>
      <c r="B45" s="4" t="s">
        <v>318</v>
      </c>
      <c r="C45" s="41" t="s">
        <v>118</v>
      </c>
      <c r="D45" s="4">
        <v>0.25432454663442322</v>
      </c>
      <c r="E45" s="4">
        <v>0.59121545357799354</v>
      </c>
      <c r="F45" s="4">
        <v>0</v>
      </c>
      <c r="G45" s="4">
        <v>1.3946123921272557E-3</v>
      </c>
      <c r="T45" s="4" t="s">
        <v>365</v>
      </c>
      <c r="U45" s="41" t="s">
        <v>319</v>
      </c>
      <c r="V45" s="4">
        <f>AVERAGE(D306:D317)</f>
        <v>0.37615173275700031</v>
      </c>
      <c r="W45" s="4">
        <f t="shared" ref="W45:Y45" si="20">AVERAGE(E306:E317)</f>
        <v>0.13672377183143616</v>
      </c>
      <c r="X45" s="4">
        <f t="shared" si="20"/>
        <v>0</v>
      </c>
      <c r="Y45" s="4">
        <f t="shared" si="20"/>
        <v>0.50933316963750153</v>
      </c>
    </row>
    <row r="46" spans="1:25" x14ac:dyDescent="0.3">
      <c r="A46" s="4"/>
      <c r="B46" s="4" t="s">
        <v>318</v>
      </c>
      <c r="C46" s="41" t="s">
        <v>119</v>
      </c>
      <c r="D46" s="4">
        <v>7.7118078772184934E-2</v>
      </c>
      <c r="E46" s="4">
        <v>0.29258849557522121</v>
      </c>
      <c r="F46" s="4">
        <v>0</v>
      </c>
      <c r="G46" s="4">
        <v>1.254639175257732E-2</v>
      </c>
      <c r="I46" s="70" t="s">
        <v>345</v>
      </c>
      <c r="J46" s="43"/>
      <c r="K46" s="43"/>
      <c r="L46" s="43"/>
      <c r="M46" s="43"/>
      <c r="N46" s="43"/>
      <c r="O46" s="43"/>
      <c r="T46" s="4" t="s">
        <v>366</v>
      </c>
      <c r="U46" s="41" t="s">
        <v>319</v>
      </c>
      <c r="V46" s="4">
        <f>AVERAGE(D318:D328)</f>
        <v>0.38586530863866259</v>
      </c>
      <c r="W46" s="4">
        <f t="shared" ref="W46:Y46" si="21">AVERAGE(E318:E328)</f>
        <v>0.14558459017430025</v>
      </c>
      <c r="X46" s="4">
        <f t="shared" si="21"/>
        <v>0</v>
      </c>
      <c r="Y46" s="4">
        <f t="shared" si="21"/>
        <v>0.16253027275571622</v>
      </c>
    </row>
    <row r="47" spans="1:25" x14ac:dyDescent="0.3">
      <c r="A47" s="4"/>
      <c r="B47" s="4" t="s">
        <v>318</v>
      </c>
      <c r="C47" s="41" t="s">
        <v>120</v>
      </c>
      <c r="D47" s="4">
        <v>0.24683362</v>
      </c>
      <c r="E47" s="4">
        <v>0.75994120639945728</v>
      </c>
      <c r="F47" s="4">
        <v>0</v>
      </c>
      <c r="G47" s="4">
        <v>2.9212795373233562E-2</v>
      </c>
      <c r="I47" s="41" t="s">
        <v>353</v>
      </c>
      <c r="M47" s="41">
        <v>130</v>
      </c>
      <c r="N47" s="41">
        <v>144</v>
      </c>
      <c r="T47" s="41" t="s">
        <v>369</v>
      </c>
      <c r="U47" s="41" t="s">
        <v>319</v>
      </c>
      <c r="V47" s="4">
        <f>AVERAGE(D329:D333)</f>
        <v>0.26796407492328378</v>
      </c>
      <c r="W47" s="4">
        <f t="shared" ref="W47:Y47" si="22">AVERAGE(E329:E333)</f>
        <v>9.783652181753888E-2</v>
      </c>
      <c r="X47" s="4">
        <f t="shared" si="22"/>
        <v>0</v>
      </c>
      <c r="Y47" s="4">
        <f t="shared" si="22"/>
        <v>0.37744756860473067</v>
      </c>
    </row>
    <row r="48" spans="1:25" ht="14.15" customHeight="1" x14ac:dyDescent="0.3">
      <c r="A48" s="4" t="s">
        <v>371</v>
      </c>
      <c r="B48" s="4" t="s">
        <v>318</v>
      </c>
      <c r="C48" s="41" t="s">
        <v>121</v>
      </c>
      <c r="D48" s="4">
        <v>0.106064927</v>
      </c>
      <c r="E48" s="4">
        <v>0.52748455133749472</v>
      </c>
      <c r="F48" s="4">
        <v>0</v>
      </c>
      <c r="G48" s="4">
        <v>4.1442094297748991E-3</v>
      </c>
      <c r="I48" s="46" t="s">
        <v>325</v>
      </c>
      <c r="J48" s="46" t="s">
        <v>115</v>
      </c>
      <c r="K48" s="46" t="s">
        <v>109</v>
      </c>
      <c r="L48" s="46" t="s">
        <v>8</v>
      </c>
      <c r="M48" s="47" t="s">
        <v>382</v>
      </c>
      <c r="N48" s="47" t="s">
        <v>381</v>
      </c>
      <c r="O48" s="47" t="s">
        <v>337</v>
      </c>
      <c r="T48" s="41" t="s">
        <v>370</v>
      </c>
      <c r="U48" s="41" t="s">
        <v>319</v>
      </c>
      <c r="V48" s="4">
        <f>AVERAGE(D334:D349)</f>
        <v>0.178002196578114</v>
      </c>
      <c r="W48" s="4">
        <f t="shared" ref="W48:Y48" si="23">AVERAGE(E334:E349)</f>
        <v>6.7530416001624405E-2</v>
      </c>
      <c r="X48" s="4">
        <f t="shared" si="23"/>
        <v>0</v>
      </c>
      <c r="Y48" s="4">
        <f t="shared" si="23"/>
        <v>1.514412918232109E-2</v>
      </c>
    </row>
    <row r="49" spans="1:26" ht="14.15" customHeight="1" x14ac:dyDescent="0.3">
      <c r="A49" s="4"/>
      <c r="B49" s="4" t="s">
        <v>318</v>
      </c>
      <c r="C49" s="41" t="s">
        <v>122</v>
      </c>
      <c r="D49" s="4">
        <v>0.41570464701278853</v>
      </c>
      <c r="E49" s="4">
        <v>0.73486075047095367</v>
      </c>
      <c r="F49" s="4">
        <v>0</v>
      </c>
      <c r="G49" s="4">
        <v>6.5730105502389679E-4</v>
      </c>
      <c r="I49" s="41" t="s">
        <v>326</v>
      </c>
      <c r="J49" s="58" t="s">
        <v>367</v>
      </c>
      <c r="K49" s="41" t="s">
        <v>318</v>
      </c>
      <c r="L49" s="41" t="s">
        <v>116</v>
      </c>
      <c r="M49" s="41">
        <v>0.33553009895096619</v>
      </c>
      <c r="N49" s="66">
        <v>83.812620336891158</v>
      </c>
      <c r="O49" s="61">
        <v>0.28899086593015499</v>
      </c>
    </row>
    <row r="50" spans="1:26" x14ac:dyDescent="0.3">
      <c r="A50" s="4"/>
      <c r="B50" s="4" t="s">
        <v>318</v>
      </c>
      <c r="C50" s="41" t="s">
        <v>123</v>
      </c>
      <c r="D50" s="4">
        <v>0.16929545600000001</v>
      </c>
      <c r="E50" s="4">
        <v>6.9727331525377564E-2</v>
      </c>
      <c r="F50" s="4">
        <v>0</v>
      </c>
      <c r="G50" s="4">
        <v>1.9137833375513696E-2</v>
      </c>
      <c r="I50" s="41" t="s">
        <v>327</v>
      </c>
      <c r="J50" s="58" t="s">
        <v>373</v>
      </c>
      <c r="K50" s="41" t="s">
        <v>318</v>
      </c>
      <c r="L50" s="41" t="s">
        <v>117</v>
      </c>
      <c r="M50" s="41">
        <v>1.1250654351074343</v>
      </c>
      <c r="N50" s="66">
        <v>34.591583147746533</v>
      </c>
      <c r="O50" s="61">
        <v>0.58440134005974054</v>
      </c>
    </row>
    <row r="51" spans="1:26" x14ac:dyDescent="0.3">
      <c r="A51" s="4"/>
      <c r="B51" s="4" t="s">
        <v>318</v>
      </c>
      <c r="C51" s="41" t="s">
        <v>124</v>
      </c>
      <c r="D51" s="4">
        <v>0.71880511999999996</v>
      </c>
      <c r="E51" s="4">
        <v>0.81440035107516762</v>
      </c>
      <c r="F51" s="4">
        <v>0</v>
      </c>
      <c r="G51" s="4">
        <v>8.13872807302847E-2</v>
      </c>
      <c r="J51" s="58"/>
      <c r="K51" s="41" t="s">
        <v>318</v>
      </c>
      <c r="L51" s="41" t="s">
        <v>118</v>
      </c>
      <c r="M51" s="41">
        <v>4.8522869475575936</v>
      </c>
      <c r="N51" s="66">
        <v>40.886593098499361</v>
      </c>
      <c r="O51" s="61">
        <v>2.4731643649334192</v>
      </c>
      <c r="T51" s="70" t="s">
        <v>378</v>
      </c>
      <c r="U51" s="43"/>
      <c r="V51" s="43"/>
      <c r="W51" s="43"/>
      <c r="X51" s="43"/>
      <c r="Y51" s="43"/>
      <c r="Z51" s="43"/>
    </row>
    <row r="52" spans="1:26" x14ac:dyDescent="0.3">
      <c r="A52" s="4"/>
      <c r="B52" s="4" t="s">
        <v>318</v>
      </c>
      <c r="C52" s="41" t="s">
        <v>125</v>
      </c>
      <c r="D52" s="4">
        <v>0.71685061100000003</v>
      </c>
      <c r="E52" s="4">
        <v>0.15532008037087341</v>
      </c>
      <c r="F52" s="4">
        <v>0</v>
      </c>
      <c r="G52" s="4">
        <v>1.1196023321177207E-2</v>
      </c>
      <c r="J52" s="58"/>
      <c r="K52" s="41" t="s">
        <v>318</v>
      </c>
      <c r="L52" s="41" t="s">
        <v>119</v>
      </c>
      <c r="M52" s="41">
        <v>2.4271932683076945E-2</v>
      </c>
      <c r="N52" s="66">
        <v>52.807155642175644</v>
      </c>
      <c r="O52" s="61">
        <v>0</v>
      </c>
      <c r="T52" s="41" t="s">
        <v>347</v>
      </c>
      <c r="X52" s="41">
        <v>144</v>
      </c>
      <c r="Y52" s="41">
        <v>100</v>
      </c>
    </row>
    <row r="53" spans="1:26" ht="15" customHeight="1" x14ac:dyDescent="0.3">
      <c r="A53" s="4"/>
      <c r="B53" s="4" t="s">
        <v>318</v>
      </c>
      <c r="C53" s="41" t="s">
        <v>126</v>
      </c>
      <c r="D53" s="4">
        <v>0.36674770000000001</v>
      </c>
      <c r="E53" s="4">
        <v>0.22473505343647993</v>
      </c>
      <c r="F53" s="4">
        <v>0</v>
      </c>
      <c r="G53" s="4">
        <v>4.0464748320364619E-2</v>
      </c>
      <c r="J53" s="58"/>
      <c r="K53" s="41" t="s">
        <v>318</v>
      </c>
      <c r="L53" s="41" t="s">
        <v>120</v>
      </c>
      <c r="M53" s="41">
        <v>3.2181769489900911</v>
      </c>
      <c r="N53" s="66">
        <v>55.599620953186992</v>
      </c>
      <c r="O53" s="61">
        <v>1.5893872971187364</v>
      </c>
      <c r="T53" s="46" t="s">
        <v>325</v>
      </c>
      <c r="U53" s="46" t="s">
        <v>115</v>
      </c>
      <c r="V53" s="46" t="s">
        <v>109</v>
      </c>
      <c r="W53" s="46" t="s">
        <v>8</v>
      </c>
      <c r="X53" s="47" t="s">
        <v>380</v>
      </c>
      <c r="Y53" s="47" t="s">
        <v>379</v>
      </c>
      <c r="Z53" s="47" t="s">
        <v>340</v>
      </c>
    </row>
    <row r="54" spans="1:26" s="44" customFormat="1" x14ac:dyDescent="0.3">
      <c r="A54" s="4"/>
      <c r="B54" s="4" t="s">
        <v>318</v>
      </c>
      <c r="C54" s="41" t="s">
        <v>127</v>
      </c>
      <c r="D54" s="4">
        <v>0.62650508400000005</v>
      </c>
      <c r="E54" s="4">
        <v>7.0377418706634665E-2</v>
      </c>
      <c r="F54" s="4">
        <v>0</v>
      </c>
      <c r="G54" s="4">
        <v>5.1668380685690211E-3</v>
      </c>
      <c r="I54" s="41" t="s">
        <v>328</v>
      </c>
      <c r="J54" s="58" t="s">
        <v>372</v>
      </c>
      <c r="K54" s="41" t="s">
        <v>318</v>
      </c>
      <c r="L54" s="41" t="s">
        <v>121</v>
      </c>
      <c r="M54" s="41">
        <v>0.10313094015723444</v>
      </c>
      <c r="N54" s="66">
        <v>96.797020168361513</v>
      </c>
      <c r="O54" s="61">
        <v>8.5087024806562855E-2</v>
      </c>
      <c r="T54" s="41" t="s">
        <v>326</v>
      </c>
      <c r="U54" s="41" t="s">
        <v>367</v>
      </c>
      <c r="V54" s="41" t="s">
        <v>318</v>
      </c>
      <c r="W54" s="41" t="s">
        <v>116</v>
      </c>
      <c r="X54" s="65">
        <v>83.812620336891158</v>
      </c>
      <c r="Y54" s="65">
        <v>37.28</v>
      </c>
      <c r="Z54" s="65">
        <v>32.057403751451929</v>
      </c>
    </row>
    <row r="55" spans="1:26" x14ac:dyDescent="0.3">
      <c r="A55" s="4"/>
      <c r="B55" s="4" t="s">
        <v>318</v>
      </c>
      <c r="C55" s="41" t="s">
        <v>128</v>
      </c>
      <c r="D55" s="4">
        <v>0.47912001199999998</v>
      </c>
      <c r="E55" s="4">
        <v>0.46372818014097167</v>
      </c>
      <c r="F55" s="4">
        <v>0</v>
      </c>
      <c r="G55" s="4">
        <v>9.1292836447197517E-3</v>
      </c>
      <c r="J55" s="58"/>
      <c r="K55" s="41" t="s">
        <v>318</v>
      </c>
      <c r="L55" s="41" t="s">
        <v>122</v>
      </c>
      <c r="M55" s="41">
        <v>0.56116434673440641</v>
      </c>
      <c r="N55" s="66">
        <v>42.031500068372104</v>
      </c>
      <c r="O55" s="61">
        <v>0.1948379276804833</v>
      </c>
      <c r="T55" s="41" t="s">
        <v>327</v>
      </c>
      <c r="U55" s="41" t="s">
        <v>373</v>
      </c>
      <c r="V55" s="41" t="s">
        <v>318</v>
      </c>
      <c r="W55" s="41" t="s">
        <v>117</v>
      </c>
      <c r="X55" s="65">
        <v>40.886593098499361</v>
      </c>
      <c r="Y55" s="65">
        <v>27.12</v>
      </c>
      <c r="Z55" s="65">
        <v>11.444258475426953</v>
      </c>
    </row>
    <row r="56" spans="1:26" x14ac:dyDescent="0.3">
      <c r="A56" s="4"/>
      <c r="B56" s="4" t="s">
        <v>318</v>
      </c>
      <c r="C56" s="41" t="s">
        <v>129</v>
      </c>
      <c r="D56" s="4">
        <v>0.24506844344247738</v>
      </c>
      <c r="E56" s="4">
        <v>0.21843255409605694</v>
      </c>
      <c r="F56" s="4">
        <v>0</v>
      </c>
      <c r="G56" s="4">
        <v>9.7274403989343547E-3</v>
      </c>
      <c r="J56" s="58"/>
      <c r="K56" s="41" t="s">
        <v>318</v>
      </c>
      <c r="L56" s="41" t="s">
        <v>123</v>
      </c>
      <c r="M56" s="41">
        <v>8.9928102995385704</v>
      </c>
      <c r="N56" s="66">
        <v>96.493953933251191</v>
      </c>
      <c r="O56" s="61">
        <v>7.2293272405822488</v>
      </c>
      <c r="V56" s="41" t="s">
        <v>318</v>
      </c>
      <c r="W56" s="41" t="s">
        <v>118</v>
      </c>
      <c r="X56" s="65">
        <v>34.591583147746533</v>
      </c>
      <c r="Y56" s="65">
        <v>20.02</v>
      </c>
      <c r="Z56" s="65">
        <v>10.608256807247134</v>
      </c>
    </row>
    <row r="57" spans="1:26" x14ac:dyDescent="0.3">
      <c r="A57" s="4"/>
      <c r="B57" s="4" t="s">
        <v>318</v>
      </c>
      <c r="C57" s="41" t="s">
        <v>130</v>
      </c>
      <c r="D57" s="4">
        <v>0.66029202246885121</v>
      </c>
      <c r="E57" s="4">
        <v>0.31850438370293965</v>
      </c>
      <c r="F57" s="4">
        <v>0</v>
      </c>
      <c r="G57" s="4">
        <v>1.8378264483125944E-2</v>
      </c>
      <c r="J57" s="58"/>
      <c r="K57" s="41" t="s">
        <v>318</v>
      </c>
      <c r="L57" s="41" t="s">
        <v>124</v>
      </c>
      <c r="M57" s="41">
        <v>1.62655016972225</v>
      </c>
      <c r="N57" s="66">
        <v>87.822553596269827</v>
      </c>
      <c r="O57" s="61">
        <v>1.1614587181297071</v>
      </c>
      <c r="V57" s="41" t="s">
        <v>318</v>
      </c>
      <c r="W57" s="41" t="s">
        <v>119</v>
      </c>
      <c r="X57" s="65">
        <v>52.807155642175644</v>
      </c>
      <c r="Y57" s="65">
        <v>33.07</v>
      </c>
      <c r="Z57" s="65">
        <v>21.837674463892185</v>
      </c>
    </row>
    <row r="58" spans="1:26" x14ac:dyDescent="0.3">
      <c r="A58" s="4"/>
      <c r="B58" s="4" t="s">
        <v>318</v>
      </c>
      <c r="C58" s="41" t="s">
        <v>131</v>
      </c>
      <c r="D58" s="4">
        <v>0.39036772946907711</v>
      </c>
      <c r="E58" s="4">
        <v>0.19841954977090112</v>
      </c>
      <c r="F58" s="4">
        <v>0</v>
      </c>
      <c r="G58" s="4">
        <v>1.030073407530192E-2</v>
      </c>
      <c r="I58" s="41" t="s">
        <v>333</v>
      </c>
      <c r="J58" s="58" t="s">
        <v>372</v>
      </c>
      <c r="K58" s="41" t="s">
        <v>318</v>
      </c>
      <c r="L58" s="41" t="s">
        <v>125</v>
      </c>
      <c r="M58" s="41">
        <v>1.94345697</v>
      </c>
      <c r="N58" s="66">
        <v>33.780967645645298</v>
      </c>
      <c r="O58" s="61">
        <v>0.97190908614562999</v>
      </c>
      <c r="V58" s="41" t="s">
        <v>318</v>
      </c>
      <c r="W58" s="41" t="s">
        <v>120</v>
      </c>
      <c r="X58" s="65">
        <v>55.599620953186992</v>
      </c>
      <c r="Y58" s="65">
        <v>24.51</v>
      </c>
      <c r="Z58" s="65">
        <v>15.677817154976889</v>
      </c>
    </row>
    <row r="59" spans="1:26" x14ac:dyDescent="0.3">
      <c r="A59" s="4" t="s">
        <v>372</v>
      </c>
      <c r="B59" s="4" t="s">
        <v>318</v>
      </c>
      <c r="C59" s="41" t="s">
        <v>132</v>
      </c>
      <c r="D59" s="4">
        <v>0.25133646599999998</v>
      </c>
      <c r="E59" s="4">
        <v>0.5694895854704084</v>
      </c>
      <c r="F59" s="4">
        <v>0</v>
      </c>
      <c r="G59" s="4">
        <v>5.9914221169691485E-3</v>
      </c>
      <c r="I59" s="41" t="s">
        <v>334</v>
      </c>
      <c r="J59" s="58" t="s">
        <v>370</v>
      </c>
      <c r="K59" s="41" t="s">
        <v>318</v>
      </c>
      <c r="L59" s="41" t="s">
        <v>126</v>
      </c>
      <c r="M59" s="41">
        <v>3.0226645850369414</v>
      </c>
      <c r="N59" s="66">
        <v>49.450666425275038</v>
      </c>
      <c r="O59" s="61">
        <v>2.0271074993810623</v>
      </c>
      <c r="T59" s="41" t="s">
        <v>328</v>
      </c>
      <c r="U59" s="41" t="s">
        <v>372</v>
      </c>
      <c r="V59" s="41" t="s">
        <v>318</v>
      </c>
      <c r="W59" s="41" t="s">
        <v>121</v>
      </c>
      <c r="X59" s="65">
        <v>96.802686426201987</v>
      </c>
      <c r="Y59" s="65">
        <v>55.31</v>
      </c>
      <c r="Z59" s="65">
        <v>51.329349866534329</v>
      </c>
    </row>
    <row r="60" spans="1:26" x14ac:dyDescent="0.3">
      <c r="A60" s="4"/>
      <c r="B60" s="4" t="s">
        <v>318</v>
      </c>
      <c r="C60" s="41" t="s">
        <v>133</v>
      </c>
      <c r="D60" s="4">
        <v>0.19288459799999999</v>
      </c>
      <c r="E60" s="4">
        <v>7.1461242910288478E-2</v>
      </c>
      <c r="F60" s="4">
        <v>0</v>
      </c>
      <c r="G60" s="4">
        <v>7.9155340783247756E-3</v>
      </c>
      <c r="I60" s="41" t="s">
        <v>331</v>
      </c>
      <c r="J60" s="57" t="s">
        <v>364</v>
      </c>
      <c r="K60" s="41" t="s">
        <v>321</v>
      </c>
      <c r="L60" s="41" t="s">
        <v>127</v>
      </c>
      <c r="M60" s="41">
        <v>24.855616516580035</v>
      </c>
      <c r="N60" s="62">
        <v>57.353834966982276</v>
      </c>
      <c r="O60" s="60">
        <v>18.672953997981519</v>
      </c>
      <c r="V60" s="41" t="s">
        <v>318</v>
      </c>
      <c r="W60" s="41" t="s">
        <v>122</v>
      </c>
      <c r="X60" s="65">
        <v>43.888166318112646</v>
      </c>
      <c r="Y60" s="65">
        <v>19.510000000000002</v>
      </c>
      <c r="Z60" s="65">
        <v>13.02313941833777</v>
      </c>
    </row>
    <row r="61" spans="1:26" x14ac:dyDescent="0.3">
      <c r="A61" s="4"/>
      <c r="B61" s="4" t="s">
        <v>318</v>
      </c>
      <c r="C61" s="41" t="s">
        <v>134</v>
      </c>
      <c r="D61" s="4">
        <v>0.39892041687638485</v>
      </c>
      <c r="E61" s="4">
        <v>9.5654323603679967E-2</v>
      </c>
      <c r="F61" s="4">
        <v>0</v>
      </c>
      <c r="G61" s="4">
        <v>1.3630452582400822E-2</v>
      </c>
      <c r="J61" s="57"/>
      <c r="K61" s="41" t="s">
        <v>321</v>
      </c>
      <c r="L61" s="41" t="s">
        <v>128</v>
      </c>
      <c r="M61" s="41">
        <v>27.855998482723511</v>
      </c>
      <c r="N61" s="62">
        <v>39.124964276030902</v>
      </c>
      <c r="O61" s="60">
        <v>20.623629562330166</v>
      </c>
      <c r="V61" s="41" t="s">
        <v>318</v>
      </c>
      <c r="W61" s="41" t="s">
        <v>123</v>
      </c>
      <c r="X61" s="65">
        <v>96.493953933251191</v>
      </c>
      <c r="Y61" s="65">
        <v>87.63</v>
      </c>
      <c r="Z61" s="65">
        <v>81.47787774133846</v>
      </c>
    </row>
    <row r="62" spans="1:26" x14ac:dyDescent="0.3">
      <c r="A62" s="4" t="s">
        <v>373</v>
      </c>
      <c r="B62" s="4" t="s">
        <v>318</v>
      </c>
      <c r="C62" s="41" t="s">
        <v>135</v>
      </c>
      <c r="D62" s="4">
        <v>7.1562642828019718E-2</v>
      </c>
      <c r="E62" s="4">
        <v>0.231059095203107</v>
      </c>
      <c r="F62" s="4">
        <v>0</v>
      </c>
      <c r="G62" s="4">
        <v>7.9966549939894417E-3</v>
      </c>
      <c r="J62" s="57"/>
      <c r="K62" s="41" t="s">
        <v>321</v>
      </c>
      <c r="L62" s="41" t="s">
        <v>129</v>
      </c>
      <c r="M62" s="41">
        <v>29.938135798351766</v>
      </c>
      <c r="N62" s="62">
        <v>33.829334785768651</v>
      </c>
      <c r="O62" s="60">
        <v>20.228680667837825</v>
      </c>
      <c r="V62" s="41" t="s">
        <v>318</v>
      </c>
      <c r="W62" s="41" t="s">
        <v>124</v>
      </c>
      <c r="X62" s="66">
        <v>86.453775279090976</v>
      </c>
      <c r="Y62" s="65">
        <v>51.682598015260211</v>
      </c>
      <c r="Z62" s="65">
        <v>43.262030716593372</v>
      </c>
    </row>
    <row r="63" spans="1:26" x14ac:dyDescent="0.3">
      <c r="A63" s="4"/>
      <c r="B63" s="4" t="s">
        <v>318</v>
      </c>
      <c r="C63" s="41" t="s">
        <v>136</v>
      </c>
      <c r="D63" s="4">
        <v>0.26608941432926203</v>
      </c>
      <c r="E63" s="4">
        <v>0.47715741275472318</v>
      </c>
      <c r="F63" s="4">
        <v>0</v>
      </c>
      <c r="G63" s="4">
        <v>0</v>
      </c>
      <c r="J63" s="57"/>
      <c r="K63" s="41" t="s">
        <v>321</v>
      </c>
      <c r="L63" s="41" t="s">
        <v>130</v>
      </c>
      <c r="M63" s="41">
        <v>59.611908328277678</v>
      </c>
      <c r="N63" s="62">
        <v>35.406421283615202</v>
      </c>
      <c r="O63" s="60">
        <v>30.844520820186101</v>
      </c>
      <c r="T63" s="41" t="s">
        <v>333</v>
      </c>
      <c r="U63" s="41" t="s">
        <v>371</v>
      </c>
      <c r="V63" s="41" t="s">
        <v>318</v>
      </c>
      <c r="W63" s="41" t="s">
        <v>125</v>
      </c>
      <c r="X63" s="65">
        <v>33.780967645645298</v>
      </c>
      <c r="Y63" s="65">
        <v>49.472079999999998</v>
      </c>
      <c r="Z63" s="65">
        <v>18.98097988</v>
      </c>
    </row>
    <row r="64" spans="1:26" x14ac:dyDescent="0.3">
      <c r="A64" s="4"/>
      <c r="B64" s="4" t="s">
        <v>318</v>
      </c>
      <c r="C64" s="41" t="s">
        <v>137</v>
      </c>
      <c r="D64" s="4">
        <v>0.18667089443099899</v>
      </c>
      <c r="E64" s="4">
        <v>0.50982669595317232</v>
      </c>
      <c r="F64" s="4">
        <v>0</v>
      </c>
      <c r="G64" s="4">
        <v>3.5798612625976202E-2</v>
      </c>
      <c r="J64" s="57"/>
      <c r="K64" s="41" t="s">
        <v>321</v>
      </c>
      <c r="L64" s="41" t="s">
        <v>131</v>
      </c>
      <c r="M64" s="41">
        <v>46.737113261587282</v>
      </c>
      <c r="N64" s="62">
        <v>37.103690939951797</v>
      </c>
      <c r="O64" s="60">
        <v>25.873468627215122</v>
      </c>
      <c r="T64" s="41" t="s">
        <v>334</v>
      </c>
      <c r="U64" s="41" t="s">
        <v>370</v>
      </c>
      <c r="V64" s="41" t="s">
        <v>318</v>
      </c>
      <c r="W64" s="41" t="s">
        <v>126</v>
      </c>
      <c r="X64" s="65">
        <v>49.450666425275038</v>
      </c>
      <c r="Y64" s="65">
        <v>52.92</v>
      </c>
      <c r="Z64" s="65">
        <v>27.609927978974927</v>
      </c>
    </row>
    <row r="65" spans="1:26" x14ac:dyDescent="0.3">
      <c r="A65" s="4"/>
      <c r="B65" s="4" t="s">
        <v>318</v>
      </c>
      <c r="C65" s="41" t="s">
        <v>138</v>
      </c>
      <c r="D65" s="4">
        <v>6.0403776388354147E-2</v>
      </c>
      <c r="E65" s="4">
        <v>0.55316566884722951</v>
      </c>
      <c r="F65" s="4">
        <v>0</v>
      </c>
      <c r="G65" s="4">
        <v>4.6347519542227003E-2</v>
      </c>
      <c r="J65" s="57"/>
      <c r="K65" s="41" t="s">
        <v>321</v>
      </c>
      <c r="L65" s="41" t="s">
        <v>132</v>
      </c>
      <c r="M65" s="41">
        <v>91.822309787655954</v>
      </c>
      <c r="N65" s="62">
        <v>87.23917094720511</v>
      </c>
      <c r="O65" s="60">
        <v>83.595087267895991</v>
      </c>
      <c r="T65" s="41" t="s">
        <v>331</v>
      </c>
      <c r="U65" s="41" t="s">
        <v>364</v>
      </c>
      <c r="V65" s="41" t="s">
        <v>321</v>
      </c>
      <c r="W65" s="41" t="s">
        <v>127</v>
      </c>
      <c r="X65" s="62">
        <v>57.353834966982276</v>
      </c>
      <c r="Y65" s="62">
        <v>89.878199202695427</v>
      </c>
      <c r="Z65" s="64">
        <v>50.958519920000001</v>
      </c>
    </row>
    <row r="66" spans="1:26" x14ac:dyDescent="0.3">
      <c r="A66" s="4" t="s">
        <v>364</v>
      </c>
      <c r="B66" s="4" t="s">
        <v>321</v>
      </c>
      <c r="C66" s="41" t="s">
        <v>139</v>
      </c>
      <c r="D66" s="4">
        <v>0.7128693003126203</v>
      </c>
      <c r="E66" s="4">
        <v>0.83090660610980382</v>
      </c>
      <c r="F66" s="4">
        <v>0</v>
      </c>
      <c r="G66" s="4">
        <v>0.56986588131471205</v>
      </c>
      <c r="J66" s="57"/>
      <c r="K66" s="41" t="s">
        <v>321</v>
      </c>
      <c r="L66" s="41" t="s">
        <v>133</v>
      </c>
      <c r="M66" s="41">
        <v>85.668910360279654</v>
      </c>
      <c r="N66" s="62">
        <v>66.077779506209851</v>
      </c>
      <c r="O66" s="60">
        <v>56.269100834282796</v>
      </c>
      <c r="V66" s="41" t="s">
        <v>321</v>
      </c>
      <c r="W66" s="41" t="s">
        <v>128</v>
      </c>
      <c r="X66" s="64">
        <v>39.124964276030902</v>
      </c>
      <c r="Y66" s="64">
        <v>78.849999999999994</v>
      </c>
      <c r="Z66" s="64">
        <v>50.958519920434682</v>
      </c>
    </row>
    <row r="67" spans="1:26" x14ac:dyDescent="0.3">
      <c r="A67" s="4"/>
      <c r="B67" s="4" t="s">
        <v>321</v>
      </c>
      <c r="C67" s="41" t="s">
        <v>140</v>
      </c>
      <c r="D67" s="4">
        <v>0.53265274265092211</v>
      </c>
      <c r="E67" s="4">
        <v>0.81965999937461553</v>
      </c>
      <c r="F67" s="4">
        <v>0</v>
      </c>
      <c r="G67" s="4">
        <v>0.25432647207875531</v>
      </c>
      <c r="I67" s="41" t="s">
        <v>332</v>
      </c>
      <c r="J67" s="57" t="s">
        <v>365</v>
      </c>
      <c r="K67" s="41" t="s">
        <v>321</v>
      </c>
      <c r="L67" s="41" t="s">
        <v>134</v>
      </c>
      <c r="M67" s="41">
        <v>59.675012808030587</v>
      </c>
      <c r="N67" s="62">
        <v>56.444152123269966</v>
      </c>
      <c r="O67" s="60">
        <v>42.874772489999998</v>
      </c>
      <c r="V67" s="41" t="s">
        <v>321</v>
      </c>
      <c r="W67" s="41" t="s">
        <v>129</v>
      </c>
      <c r="X67" s="64">
        <v>33.829334785768651</v>
      </c>
      <c r="Y67" s="64">
        <v>63.58</v>
      </c>
      <c r="Z67" s="64">
        <v>23.91943751989168</v>
      </c>
    </row>
    <row r="68" spans="1:26" x14ac:dyDescent="0.3">
      <c r="A68" s="4"/>
      <c r="B68" s="4" t="s">
        <v>321</v>
      </c>
      <c r="C68" s="41" t="s">
        <v>141</v>
      </c>
      <c r="D68" s="4">
        <v>0.5954973451630492</v>
      </c>
      <c r="E68" s="4">
        <v>0.59523961457469221</v>
      </c>
      <c r="F68" s="4">
        <v>0</v>
      </c>
      <c r="G68" s="4">
        <v>0.16732182912474736</v>
      </c>
      <c r="J68" s="57"/>
      <c r="K68" s="41" t="s">
        <v>321</v>
      </c>
      <c r="L68" s="41" t="s">
        <v>135</v>
      </c>
      <c r="M68" s="41">
        <v>6.2722697781649472</v>
      </c>
      <c r="N68" s="62">
        <v>9.7129639408164206</v>
      </c>
      <c r="O68" s="60">
        <v>1.8330297280962429</v>
      </c>
      <c r="V68" s="41" t="s">
        <v>321</v>
      </c>
      <c r="W68" s="41" t="s">
        <v>130</v>
      </c>
      <c r="X68" s="64">
        <v>51.406421283615202</v>
      </c>
      <c r="Y68" s="64">
        <v>27.77</v>
      </c>
      <c r="Z68" s="64">
        <v>16.116271323679662</v>
      </c>
    </row>
    <row r="69" spans="1:26" x14ac:dyDescent="0.3">
      <c r="A69" s="4"/>
      <c r="B69" s="4" t="s">
        <v>321</v>
      </c>
      <c r="C69" s="41" t="s">
        <v>142</v>
      </c>
      <c r="D69" s="4">
        <v>0.72568065431436612</v>
      </c>
      <c r="E69" s="4">
        <v>0.86649137289672962</v>
      </c>
      <c r="F69" s="4">
        <v>0</v>
      </c>
      <c r="G69" s="4">
        <v>0.68082780733075854</v>
      </c>
      <c r="J69" s="57"/>
      <c r="K69" s="41" t="s">
        <v>321</v>
      </c>
      <c r="L69" s="41" t="s">
        <v>136</v>
      </c>
      <c r="M69" s="41">
        <v>22.582302139726735</v>
      </c>
      <c r="N69" s="62">
        <v>38.952552524834637</v>
      </c>
      <c r="O69" s="60">
        <v>12.117846300329322</v>
      </c>
      <c r="V69" s="41" t="s">
        <v>321</v>
      </c>
      <c r="W69" s="41" t="s">
        <v>131</v>
      </c>
      <c r="X69" s="64">
        <v>37.103690939951797</v>
      </c>
      <c r="Y69" s="64">
        <v>28.77</v>
      </c>
      <c r="Z69" s="64">
        <v>10.614972913223999</v>
      </c>
    </row>
    <row r="70" spans="1:26" x14ac:dyDescent="0.3">
      <c r="A70" s="4"/>
      <c r="B70" s="4" t="s">
        <v>321</v>
      </c>
      <c r="C70" s="41" t="s">
        <v>143</v>
      </c>
      <c r="D70" s="4">
        <v>0.73278206809461366</v>
      </c>
      <c r="E70" s="4">
        <v>0.6182591300887087</v>
      </c>
      <c r="F70" s="4">
        <v>0</v>
      </c>
      <c r="G70" s="51">
        <v>0.23631334906044091</v>
      </c>
      <c r="J70" s="57"/>
      <c r="K70" s="41" t="s">
        <v>321</v>
      </c>
      <c r="L70" s="41" t="s">
        <v>137</v>
      </c>
      <c r="M70" s="41">
        <v>70.426621017048163</v>
      </c>
      <c r="N70" s="62">
        <v>80.839316455970305</v>
      </c>
      <c r="O70" s="60">
        <v>62.712687856340636</v>
      </c>
      <c r="V70" s="41" t="s">
        <v>321</v>
      </c>
      <c r="W70" s="41" t="s">
        <v>132</v>
      </c>
      <c r="X70" s="64">
        <v>85.671708295470154</v>
      </c>
      <c r="Y70" s="64">
        <v>3.44</v>
      </c>
      <c r="Z70" s="64">
        <v>2.9975661011822474</v>
      </c>
    </row>
    <row r="71" spans="1:26" x14ac:dyDescent="0.3">
      <c r="A71" s="4"/>
      <c r="B71" s="4" t="s">
        <v>321</v>
      </c>
      <c r="C71" s="41" t="s">
        <v>144</v>
      </c>
      <c r="D71" s="4">
        <v>0.27094974442715108</v>
      </c>
      <c r="E71" s="4">
        <v>0.66029368390005472</v>
      </c>
      <c r="F71" s="4">
        <v>0</v>
      </c>
      <c r="G71" s="4">
        <v>0.25984251968503941</v>
      </c>
      <c r="I71" s="41" t="s">
        <v>330</v>
      </c>
      <c r="J71" s="57" t="s">
        <v>366</v>
      </c>
      <c r="K71" s="41" t="s">
        <v>321</v>
      </c>
      <c r="L71" s="41" t="s">
        <v>138</v>
      </c>
      <c r="M71" s="41">
        <v>54.889285820070739</v>
      </c>
      <c r="N71" s="62">
        <v>90.805573521184613</v>
      </c>
      <c r="O71" s="60">
        <v>49.692636860322708</v>
      </c>
      <c r="V71" s="41" t="s">
        <v>321</v>
      </c>
      <c r="W71" s="41" t="s">
        <v>133</v>
      </c>
      <c r="X71" s="64">
        <v>66.077779506209851</v>
      </c>
      <c r="Y71" s="64">
        <v>59.29</v>
      </c>
      <c r="Z71" s="64">
        <v>43.71957045297777</v>
      </c>
    </row>
    <row r="72" spans="1:26" x14ac:dyDescent="0.3">
      <c r="A72" s="4"/>
      <c r="B72" s="4" t="s">
        <v>321</v>
      </c>
      <c r="C72" s="41" t="s">
        <v>145</v>
      </c>
      <c r="D72" s="4">
        <v>0.69867183769720242</v>
      </c>
      <c r="E72" s="4">
        <v>0.76609844208624978</v>
      </c>
      <c r="F72" s="4">
        <v>0</v>
      </c>
      <c r="G72" s="4">
        <v>0.40761136130556924</v>
      </c>
      <c r="J72" s="57"/>
      <c r="K72" s="41" t="s">
        <v>321</v>
      </c>
      <c r="L72" s="41" t="s">
        <v>139</v>
      </c>
      <c r="M72" s="41">
        <v>96.125615923727466</v>
      </c>
      <c r="N72" s="62">
        <v>70.033916232762095</v>
      </c>
      <c r="O72" s="60">
        <v>68.888374190621604</v>
      </c>
      <c r="T72" s="41" t="s">
        <v>332</v>
      </c>
      <c r="U72" s="41" t="s">
        <v>365</v>
      </c>
      <c r="V72" s="41" t="s">
        <v>321</v>
      </c>
      <c r="W72" s="41" t="s">
        <v>134</v>
      </c>
      <c r="X72" s="64">
        <v>54.486300359061865</v>
      </c>
      <c r="Y72" s="64">
        <v>52.798707968820068</v>
      </c>
      <c r="Z72" s="64">
        <v>32.187788913793753</v>
      </c>
    </row>
    <row r="73" spans="1:26" x14ac:dyDescent="0.3">
      <c r="A73" s="4"/>
      <c r="B73" s="4" t="s">
        <v>321</v>
      </c>
      <c r="C73" s="41" t="s">
        <v>146</v>
      </c>
      <c r="D73" s="4">
        <v>0.2348423565808565</v>
      </c>
      <c r="E73" s="4">
        <v>0.47545153119014766</v>
      </c>
      <c r="F73" s="4">
        <v>0</v>
      </c>
      <c r="G73" s="4">
        <v>0.5320871641184538</v>
      </c>
      <c r="J73" s="57"/>
      <c r="K73" s="41" t="s">
        <v>321</v>
      </c>
      <c r="L73" s="41" t="s">
        <v>140</v>
      </c>
      <c r="M73" s="41">
        <v>93.108849251445221</v>
      </c>
      <c r="N73" s="62">
        <v>84.5386685878386</v>
      </c>
      <c r="O73" s="60">
        <v>71.560335881670298</v>
      </c>
      <c r="V73" s="41" t="s">
        <v>321</v>
      </c>
      <c r="W73" s="41" t="s">
        <v>135</v>
      </c>
      <c r="X73" s="64">
        <v>9.5834819253679751</v>
      </c>
      <c r="Y73" s="64">
        <v>43.043041417803963</v>
      </c>
      <c r="Z73" s="64">
        <v>4.3362885268465643</v>
      </c>
    </row>
    <row r="74" spans="1:26" x14ac:dyDescent="0.3">
      <c r="A74" s="4"/>
      <c r="B74" s="4" t="s">
        <v>321</v>
      </c>
      <c r="C74" s="41" t="s">
        <v>147</v>
      </c>
      <c r="D74" s="4">
        <v>9.7270716739082511E-2</v>
      </c>
      <c r="E74" s="4">
        <v>0.46752603387241592</v>
      </c>
      <c r="F74" s="4">
        <v>0</v>
      </c>
      <c r="G74" s="4">
        <v>0.57738612140151901</v>
      </c>
      <c r="J74" s="57"/>
      <c r="K74" s="41" t="s">
        <v>321</v>
      </c>
      <c r="L74" s="41" t="s">
        <v>141</v>
      </c>
      <c r="M74" s="41">
        <v>94.635866736376485</v>
      </c>
      <c r="N74" s="62">
        <v>35.958947408978538</v>
      </c>
      <c r="O74" s="60">
        <v>33.12620025041619</v>
      </c>
      <c r="V74" s="41" t="s">
        <v>321</v>
      </c>
      <c r="W74" s="41" t="s">
        <v>136</v>
      </c>
      <c r="X74" s="64">
        <v>40.965652006109302</v>
      </c>
      <c r="Y74" s="64">
        <v>24.613321725023582</v>
      </c>
      <c r="Z74" s="64">
        <v>8.2888260393360458</v>
      </c>
    </row>
    <row r="75" spans="1:26" x14ac:dyDescent="0.3">
      <c r="A75" s="4"/>
      <c r="B75" s="4" t="s">
        <v>321</v>
      </c>
      <c r="C75" s="41" t="s">
        <v>148</v>
      </c>
      <c r="D75" s="4">
        <v>5.2472378131951325E-2</v>
      </c>
      <c r="E75" s="4">
        <v>0.67439426869516217</v>
      </c>
      <c r="F75" s="4">
        <v>0</v>
      </c>
      <c r="G75" s="4">
        <v>9.6813231765967997E-2</v>
      </c>
      <c r="I75" s="41" t="s">
        <v>329</v>
      </c>
      <c r="J75" s="57" t="s">
        <v>369</v>
      </c>
      <c r="K75" s="41" t="s">
        <v>321</v>
      </c>
      <c r="L75" s="41" t="s">
        <v>142</v>
      </c>
      <c r="M75" s="41">
        <v>95.931785167582603</v>
      </c>
      <c r="N75" s="62">
        <v>55.218415437709801</v>
      </c>
      <c r="O75" s="60">
        <v>54.582622288973901</v>
      </c>
      <c r="V75" s="41" t="s">
        <v>321</v>
      </c>
      <c r="W75" s="41" t="s">
        <v>137</v>
      </c>
      <c r="X75" s="64">
        <v>70.567130471504697</v>
      </c>
      <c r="Y75" s="64">
        <v>4.0945890745938778</v>
      </c>
      <c r="Z75" s="64">
        <v>3.6166882925387638</v>
      </c>
    </row>
    <row r="76" spans="1:26" x14ac:dyDescent="0.3">
      <c r="A76" s="4"/>
      <c r="B76" s="4" t="s">
        <v>321</v>
      </c>
      <c r="C76" s="41" t="s">
        <v>149</v>
      </c>
      <c r="D76" s="4">
        <v>0.43563887010838831</v>
      </c>
      <c r="E76" s="4">
        <v>0.66326686881680907</v>
      </c>
      <c r="F76" s="4">
        <v>0</v>
      </c>
      <c r="G76" s="4">
        <v>0.49072047447681999</v>
      </c>
      <c r="J76" s="57"/>
      <c r="K76" s="41" t="s">
        <v>321</v>
      </c>
      <c r="L76" s="41" t="s">
        <v>143</v>
      </c>
      <c r="M76" s="41">
        <v>49.385014279920973</v>
      </c>
      <c r="N76" s="62">
        <v>55.459920184827944</v>
      </c>
      <c r="O76" s="60">
        <v>32.491283896057482</v>
      </c>
      <c r="T76" s="41" t="s">
        <v>330</v>
      </c>
      <c r="U76" s="41" t="s">
        <v>366</v>
      </c>
      <c r="V76" s="41" t="s">
        <v>321</v>
      </c>
      <c r="W76" s="41" t="s">
        <v>138</v>
      </c>
      <c r="X76" s="64">
        <v>91.591376656919238</v>
      </c>
      <c r="Y76" s="64">
        <v>89.552550133886641</v>
      </c>
      <c r="Z76" s="64">
        <v>82.333648061369189</v>
      </c>
    </row>
    <row r="77" spans="1:26" x14ac:dyDescent="0.3">
      <c r="A77" s="4"/>
      <c r="B77" s="4" t="s">
        <v>321</v>
      </c>
      <c r="C77" s="41" t="s">
        <v>150</v>
      </c>
      <c r="D77" s="4">
        <v>0.12331169560011973</v>
      </c>
      <c r="E77" s="4">
        <v>0.32414045118923507</v>
      </c>
      <c r="F77" s="4">
        <v>0</v>
      </c>
      <c r="G77" s="4">
        <v>0.26675624368235501</v>
      </c>
      <c r="I77" s="41" t="s">
        <v>342</v>
      </c>
      <c r="J77" s="57" t="s">
        <v>370</v>
      </c>
      <c r="K77" s="41" t="s">
        <v>321</v>
      </c>
      <c r="L77" s="41" t="s">
        <v>144</v>
      </c>
      <c r="M77" s="41">
        <v>1.6600391493640965</v>
      </c>
      <c r="N77" s="62">
        <v>20.427538903346662</v>
      </c>
      <c r="O77" s="60">
        <v>0.87484843064843432</v>
      </c>
      <c r="V77" s="41" t="s">
        <v>321</v>
      </c>
      <c r="W77" s="41" t="s">
        <v>139</v>
      </c>
      <c r="X77" s="64">
        <v>76.114717432055215</v>
      </c>
      <c r="Y77" s="64">
        <v>59.014089710985274</v>
      </c>
      <c r="Z77" s="64">
        <v>40.734573213963948</v>
      </c>
    </row>
    <row r="78" spans="1:26" x14ac:dyDescent="0.3">
      <c r="A78" s="4"/>
      <c r="B78" s="4" t="s">
        <v>321</v>
      </c>
      <c r="C78" s="41" t="s">
        <v>151</v>
      </c>
      <c r="D78" s="4">
        <v>0.17308905809599934</v>
      </c>
      <c r="E78" s="4">
        <v>0.69347696260155267</v>
      </c>
      <c r="F78" s="4">
        <v>0</v>
      </c>
      <c r="G78" s="4">
        <v>0.80340753187914116</v>
      </c>
      <c r="J78" s="56"/>
      <c r="K78" s="41" t="s">
        <v>321</v>
      </c>
      <c r="L78" s="41" t="s">
        <v>145</v>
      </c>
      <c r="M78" s="41">
        <v>12.970751007695917</v>
      </c>
      <c r="N78" s="62">
        <v>65.11915228086518</v>
      </c>
      <c r="O78" s="60">
        <v>8.4578106421163586</v>
      </c>
      <c r="V78" s="41" t="s">
        <v>321</v>
      </c>
      <c r="W78" s="41" t="s">
        <v>140</v>
      </c>
      <c r="X78" s="64">
        <v>83.676808720843397</v>
      </c>
      <c r="Y78" s="64">
        <v>34.443622643629197</v>
      </c>
      <c r="Z78" s="64">
        <v>30.668679497209901</v>
      </c>
    </row>
    <row r="79" spans="1:26" x14ac:dyDescent="0.3">
      <c r="A79" s="4"/>
      <c r="B79" s="4" t="s">
        <v>321</v>
      </c>
      <c r="C79" s="41" t="s">
        <v>152</v>
      </c>
      <c r="D79" s="4">
        <v>0.19649661965654769</v>
      </c>
      <c r="E79" s="4">
        <v>7.7029581117313006E-2</v>
      </c>
      <c r="F79" s="4">
        <v>0</v>
      </c>
      <c r="G79" s="4">
        <v>7.8849650274860003E-2</v>
      </c>
      <c r="J79" s="57"/>
      <c r="K79" s="41" t="s">
        <v>321</v>
      </c>
      <c r="L79" s="41" t="s">
        <v>146</v>
      </c>
      <c r="M79" s="41">
        <v>20.133766137671667</v>
      </c>
      <c r="N79" s="62">
        <v>80.705363455775881</v>
      </c>
      <c r="O79" s="60">
        <v>16.097766029816917</v>
      </c>
      <c r="V79" s="41" t="s">
        <v>321</v>
      </c>
      <c r="W79" s="41" t="s">
        <v>141</v>
      </c>
      <c r="X79" s="64">
        <v>38.579204719390702</v>
      </c>
      <c r="Y79" s="64">
        <v>20.562637136112361</v>
      </c>
      <c r="Z79" s="64">
        <v>4.0964243292148002</v>
      </c>
    </row>
    <row r="80" spans="1:26" x14ac:dyDescent="0.3">
      <c r="A80" s="4"/>
      <c r="B80" s="4" t="s">
        <v>321</v>
      </c>
      <c r="C80" s="41" t="s">
        <v>153</v>
      </c>
      <c r="D80" s="4">
        <v>0.25425476687468229</v>
      </c>
      <c r="E80" s="4">
        <v>0.52442372707714369</v>
      </c>
      <c r="F80" s="4">
        <v>0</v>
      </c>
      <c r="G80" s="4">
        <v>0.78277677162435533</v>
      </c>
      <c r="J80" s="57"/>
      <c r="K80" s="41" t="s">
        <v>321</v>
      </c>
      <c r="L80" s="41" t="s">
        <v>147</v>
      </c>
      <c r="M80" s="41">
        <v>6.0287546722615799</v>
      </c>
      <c r="N80" s="62">
        <v>51.062877422041716</v>
      </c>
      <c r="O80" s="60">
        <v>5.0453506889105277</v>
      </c>
      <c r="T80" s="41" t="s">
        <v>329</v>
      </c>
      <c r="U80" s="41" t="s">
        <v>369</v>
      </c>
      <c r="V80" s="41" t="s">
        <v>321</v>
      </c>
      <c r="W80" s="41" t="s">
        <v>142</v>
      </c>
      <c r="X80" s="64">
        <v>36.938970965223994</v>
      </c>
      <c r="Y80" s="64">
        <v>20.774372136696609</v>
      </c>
      <c r="Z80" s="64">
        <v>7.6332175421297785</v>
      </c>
    </row>
    <row r="81" spans="1:26" x14ac:dyDescent="0.3">
      <c r="A81" s="4"/>
      <c r="B81" s="4" t="s">
        <v>321</v>
      </c>
      <c r="C81" s="41" t="s">
        <v>154</v>
      </c>
      <c r="D81" s="4">
        <v>0.26901624447461236</v>
      </c>
      <c r="E81" s="4">
        <v>0.37982096891120898</v>
      </c>
      <c r="F81" s="4">
        <v>0</v>
      </c>
      <c r="G81" s="4">
        <v>0.91224953871210401</v>
      </c>
      <c r="J81" s="57"/>
      <c r="K81" s="41" t="s">
        <v>321</v>
      </c>
      <c r="L81" s="41" t="s">
        <v>148</v>
      </c>
      <c r="M81" s="41">
        <v>34.371829593185005</v>
      </c>
      <c r="N81" s="62">
        <v>90.763489794546302</v>
      </c>
      <c r="O81" s="59">
        <v>32.370233310302865</v>
      </c>
      <c r="V81" s="41" t="s">
        <v>321</v>
      </c>
      <c r="W81" s="41" t="s">
        <v>143</v>
      </c>
      <c r="X81" s="64">
        <v>52.038521567582897</v>
      </c>
      <c r="Y81" s="64">
        <v>62.579862333440694</v>
      </c>
      <c r="Z81" s="64">
        <v>38.749574445266198</v>
      </c>
    </row>
    <row r="82" spans="1:26" x14ac:dyDescent="0.3">
      <c r="A82" s="4"/>
      <c r="B82" s="4" t="s">
        <v>321</v>
      </c>
      <c r="C82" s="41" t="s">
        <v>155</v>
      </c>
      <c r="D82" s="4">
        <v>0.49443628449926563</v>
      </c>
      <c r="E82" s="4">
        <v>0.75777420650863803</v>
      </c>
      <c r="F82" s="4">
        <v>0</v>
      </c>
      <c r="G82" s="4">
        <v>0.89985177273272199</v>
      </c>
      <c r="T82" s="41" t="s">
        <v>342</v>
      </c>
      <c r="U82" s="41" t="s">
        <v>370</v>
      </c>
      <c r="V82" s="41" t="s">
        <v>321</v>
      </c>
      <c r="W82" s="41" t="s">
        <v>144</v>
      </c>
      <c r="X82" s="63">
        <v>22.903501289556562</v>
      </c>
      <c r="Y82" s="63">
        <v>2.5089356814453403</v>
      </c>
      <c r="Z82" s="62">
        <v>0.46141036182209971</v>
      </c>
    </row>
    <row r="83" spans="1:26" x14ac:dyDescent="0.3">
      <c r="A83" s="4"/>
      <c r="B83" s="4" t="s">
        <v>321</v>
      </c>
      <c r="C83" s="41" t="s">
        <v>156</v>
      </c>
      <c r="D83" s="4">
        <v>0.65287345827130416</v>
      </c>
      <c r="E83" s="4">
        <v>0.63619076431056465</v>
      </c>
      <c r="F83" s="4">
        <v>0</v>
      </c>
      <c r="G83" s="4">
        <v>0.78138394962981195</v>
      </c>
      <c r="V83" s="41" t="s">
        <v>321</v>
      </c>
      <c r="W83" s="41" t="s">
        <v>145</v>
      </c>
      <c r="X83" s="64">
        <v>67.604401195637962</v>
      </c>
      <c r="Y83" s="64">
        <v>2.2550658518178053</v>
      </c>
      <c r="Z83" s="64">
        <v>1.6126289251364443</v>
      </c>
    </row>
    <row r="84" spans="1:26" x14ac:dyDescent="0.3">
      <c r="A84" s="4"/>
      <c r="B84" s="4" t="s">
        <v>321</v>
      </c>
      <c r="C84" s="41" t="s">
        <v>157</v>
      </c>
      <c r="D84" s="4">
        <v>0.83172126930358692</v>
      </c>
      <c r="E84" s="4">
        <v>0.49845158258938105</v>
      </c>
      <c r="F84" s="4">
        <v>0</v>
      </c>
      <c r="G84" s="4">
        <v>0.80064062675330772</v>
      </c>
      <c r="V84" s="41" t="s">
        <v>321</v>
      </c>
      <c r="W84" s="41" t="s">
        <v>146</v>
      </c>
      <c r="X84" s="64">
        <v>83.929218959305842</v>
      </c>
      <c r="Y84" s="64">
        <v>22.119466496282442</v>
      </c>
      <c r="Z84" s="64">
        <v>18.036912698529068</v>
      </c>
    </row>
    <row r="85" spans="1:26" x14ac:dyDescent="0.3">
      <c r="A85" s="4"/>
      <c r="B85" s="4" t="s">
        <v>321</v>
      </c>
      <c r="C85" s="41" t="s">
        <v>158</v>
      </c>
      <c r="D85" s="4">
        <v>0.65085145783197251</v>
      </c>
      <c r="E85" s="4">
        <v>0.701938863979786</v>
      </c>
      <c r="F85" s="4">
        <v>0</v>
      </c>
      <c r="G85" s="4">
        <v>0.75982096891120943</v>
      </c>
      <c r="V85" s="41" t="s">
        <v>321</v>
      </c>
      <c r="W85" s="41" t="s">
        <v>147</v>
      </c>
      <c r="X85" s="62">
        <v>45.245159372994699</v>
      </c>
      <c r="Y85" s="62">
        <v>0.51448760513461855</v>
      </c>
      <c r="Z85" s="62">
        <v>9.577157883468003E-2</v>
      </c>
    </row>
    <row r="86" spans="1:26" x14ac:dyDescent="0.3">
      <c r="A86" s="4"/>
      <c r="B86" s="4" t="s">
        <v>321</v>
      </c>
      <c r="C86" s="41" t="s">
        <v>159</v>
      </c>
      <c r="D86" s="4">
        <v>0.25408526347106758</v>
      </c>
      <c r="E86" s="4">
        <v>0.47071307478180802</v>
      </c>
      <c r="F86" s="4">
        <v>0</v>
      </c>
      <c r="G86" s="4">
        <v>0.17161232945055421</v>
      </c>
      <c r="V86" s="41" t="s">
        <v>321</v>
      </c>
      <c r="W86" s="41" t="s">
        <v>148</v>
      </c>
      <c r="X86" s="62">
        <v>91.291019641008106</v>
      </c>
      <c r="Y86" s="62">
        <v>0.56961257522231246</v>
      </c>
      <c r="Z86" s="64">
        <v>0.37024154473510429</v>
      </c>
    </row>
    <row r="87" spans="1:26" x14ac:dyDescent="0.3">
      <c r="A87" s="4"/>
      <c r="B87" s="4" t="s">
        <v>321</v>
      </c>
      <c r="C87" s="41" t="s">
        <v>160</v>
      </c>
      <c r="D87" s="4">
        <v>0.30371715969069574</v>
      </c>
      <c r="E87" s="4">
        <v>0.177770539423518</v>
      </c>
      <c r="F87" s="4">
        <v>0</v>
      </c>
      <c r="G87" s="4">
        <v>0.11992055899846109</v>
      </c>
    </row>
    <row r="88" spans="1:26" x14ac:dyDescent="0.3">
      <c r="A88" s="4" t="s">
        <v>365</v>
      </c>
      <c r="B88" s="4" t="s">
        <v>321</v>
      </c>
      <c r="C88" s="41" t="s">
        <v>161</v>
      </c>
      <c r="D88" s="4">
        <v>3.8709869752026699E-2</v>
      </c>
      <c r="E88" s="4">
        <v>0.75115127380405367</v>
      </c>
      <c r="F88" s="4">
        <v>0</v>
      </c>
      <c r="G88" s="4">
        <v>0.74817488141884925</v>
      </c>
    </row>
    <row r="89" spans="1:26" x14ac:dyDescent="0.3">
      <c r="A89" s="4"/>
      <c r="B89" s="4" t="s">
        <v>321</v>
      </c>
      <c r="C89" s="41" t="s">
        <v>162</v>
      </c>
      <c r="D89" s="4">
        <v>0.31360502470978208</v>
      </c>
      <c r="E89" s="4">
        <v>0.81364935828551743</v>
      </c>
      <c r="F89" s="4">
        <v>0</v>
      </c>
      <c r="G89" s="4">
        <v>0.81101714097578026</v>
      </c>
    </row>
    <row r="90" spans="1:26" x14ac:dyDescent="0.3">
      <c r="A90" s="4"/>
      <c r="B90" s="4" t="s">
        <v>321</v>
      </c>
      <c r="C90" s="41" t="s">
        <v>163</v>
      </c>
      <c r="D90" s="4">
        <v>0.68324385211195771</v>
      </c>
      <c r="E90" s="4">
        <v>0.69672668950936789</v>
      </c>
      <c r="F90" s="4">
        <v>0</v>
      </c>
      <c r="G90" s="4">
        <v>0.53838258096922842</v>
      </c>
    </row>
    <row r="91" spans="1:26" x14ac:dyDescent="0.3">
      <c r="A91" s="4"/>
      <c r="B91" s="4" t="s">
        <v>321</v>
      </c>
      <c r="C91" s="41" t="s">
        <v>164</v>
      </c>
      <c r="D91" s="4">
        <v>0.39710672689837434</v>
      </c>
      <c r="E91" s="4">
        <v>0.61461801893611723</v>
      </c>
      <c r="F91" s="4">
        <v>0</v>
      </c>
      <c r="G91" s="4">
        <v>0.83393701135209153</v>
      </c>
    </row>
    <row r="92" spans="1:26" x14ac:dyDescent="0.3">
      <c r="A92" s="4"/>
      <c r="B92" s="4" t="s">
        <v>321</v>
      </c>
      <c r="C92" s="41" t="s">
        <v>165</v>
      </c>
      <c r="D92" s="4">
        <v>0.25978371071307876</v>
      </c>
      <c r="E92" s="4">
        <v>0.57501796508433001</v>
      </c>
      <c r="F92" s="4">
        <v>0</v>
      </c>
      <c r="G92" s="4">
        <v>0.76489907913609245</v>
      </c>
    </row>
    <row r="93" spans="1:26" x14ac:dyDescent="0.3">
      <c r="A93" s="4"/>
      <c r="B93" s="4" t="s">
        <v>321</v>
      </c>
      <c r="C93" s="41" t="s">
        <v>166</v>
      </c>
      <c r="D93" s="4">
        <v>0.10807892946246314</v>
      </c>
      <c r="E93" s="4">
        <v>0.54747995171164954</v>
      </c>
      <c r="F93" s="4">
        <v>0</v>
      </c>
      <c r="G93" s="4">
        <v>0.82524704525026504</v>
      </c>
    </row>
    <row r="94" spans="1:26" x14ac:dyDescent="0.3">
      <c r="A94" s="4" t="s">
        <v>366</v>
      </c>
      <c r="B94" s="4" t="s">
        <v>321</v>
      </c>
      <c r="C94" s="41" t="s">
        <v>167</v>
      </c>
      <c r="D94" s="4">
        <v>0.21270384101146905</v>
      </c>
      <c r="E94" s="4">
        <v>0.34872511789008054</v>
      </c>
      <c r="F94" s="4">
        <v>0</v>
      </c>
      <c r="G94" s="4">
        <v>0.22291769955379276</v>
      </c>
    </row>
    <row r="95" spans="1:26" x14ac:dyDescent="0.3">
      <c r="A95" s="4"/>
      <c r="B95" s="4" t="s">
        <v>321</v>
      </c>
      <c r="C95" s="41" t="s">
        <v>168</v>
      </c>
      <c r="D95" s="4">
        <v>0.31986342003994706</v>
      </c>
      <c r="E95" s="4">
        <v>0.43802859814458767</v>
      </c>
      <c r="F95" s="4">
        <v>0</v>
      </c>
      <c r="G95" s="4">
        <v>0.43908812957071441</v>
      </c>
    </row>
    <row r="96" spans="1:26" x14ac:dyDescent="0.3">
      <c r="A96" s="4"/>
      <c r="B96" s="4" t="s">
        <v>321</v>
      </c>
      <c r="C96" s="41" t="s">
        <v>169</v>
      </c>
      <c r="D96" s="4">
        <v>0.37470163551470653</v>
      </c>
      <c r="E96" s="4">
        <v>0.61992368927292252</v>
      </c>
      <c r="F96" s="4">
        <v>0</v>
      </c>
      <c r="G96" s="4">
        <v>0.60627530364372462</v>
      </c>
    </row>
    <row r="97" spans="1:7" x14ac:dyDescent="0.3">
      <c r="A97" s="4"/>
      <c r="B97" s="4" t="s">
        <v>321</v>
      </c>
      <c r="C97" s="41" t="s">
        <v>170</v>
      </c>
      <c r="D97" s="4">
        <v>0.16843810639926032</v>
      </c>
      <c r="E97" s="4">
        <v>8.6474977956515181E-2</v>
      </c>
      <c r="F97" s="4">
        <v>0</v>
      </c>
      <c r="G97" s="4">
        <v>6.7687595712098009E-2</v>
      </c>
    </row>
    <row r="98" spans="1:7" x14ac:dyDescent="0.3">
      <c r="A98" s="4"/>
      <c r="B98" s="4" t="s">
        <v>321</v>
      </c>
      <c r="C98" s="41" t="s">
        <v>171</v>
      </c>
      <c r="D98" s="4">
        <v>0.76654855292626189</v>
      </c>
      <c r="E98" s="4">
        <v>0.30577312329490453</v>
      </c>
      <c r="F98" s="4">
        <v>0</v>
      </c>
      <c r="G98" s="4">
        <v>0.18192023383390168</v>
      </c>
    </row>
    <row r="99" spans="1:7" x14ac:dyDescent="0.3">
      <c r="A99" s="4"/>
      <c r="B99" s="4" t="s">
        <v>321</v>
      </c>
      <c r="C99" s="41" t="s">
        <v>172</v>
      </c>
      <c r="D99" s="4">
        <v>0.56762115453088036</v>
      </c>
      <c r="E99" s="4">
        <v>0.67894731297211297</v>
      </c>
      <c r="F99" s="4">
        <v>0</v>
      </c>
      <c r="G99" s="4">
        <v>0.12553667794997134</v>
      </c>
    </row>
    <row r="100" spans="1:7" x14ac:dyDescent="0.3">
      <c r="A100" s="4"/>
      <c r="B100" s="4" t="s">
        <v>321</v>
      </c>
      <c r="C100" s="41" t="s">
        <v>173</v>
      </c>
      <c r="D100" s="4">
        <v>0.37470163551470653</v>
      </c>
      <c r="E100" s="4">
        <v>0.59956943567369003</v>
      </c>
      <c r="F100" s="4">
        <v>0</v>
      </c>
      <c r="G100" s="4">
        <v>0.58975479382317997</v>
      </c>
    </row>
    <row r="101" spans="1:7" x14ac:dyDescent="0.3">
      <c r="A101" s="4"/>
      <c r="B101" s="4" t="s">
        <v>321</v>
      </c>
      <c r="C101" s="41" t="s">
        <v>174</v>
      </c>
      <c r="D101" s="4">
        <v>0.16843810639926032</v>
      </c>
      <c r="E101" s="4">
        <v>5.0527837711591E-2</v>
      </c>
      <c r="F101" s="4">
        <v>0</v>
      </c>
      <c r="G101" s="4">
        <v>4.5904138495326999E-2</v>
      </c>
    </row>
    <row r="102" spans="1:7" x14ac:dyDescent="0.3">
      <c r="A102" s="4"/>
      <c r="B102" s="4" t="s">
        <v>321</v>
      </c>
      <c r="C102" s="41" t="s">
        <v>175</v>
      </c>
      <c r="D102" s="4">
        <v>0.76654855292626189</v>
      </c>
      <c r="E102" s="4">
        <v>0.27195441780583501</v>
      </c>
      <c r="F102" s="4">
        <v>0</v>
      </c>
      <c r="G102" s="4">
        <v>0.23038220686676744</v>
      </c>
    </row>
    <row r="103" spans="1:7" x14ac:dyDescent="0.3">
      <c r="A103" s="4"/>
      <c r="B103" s="4" t="s">
        <v>321</v>
      </c>
      <c r="C103" s="41" t="s">
        <v>176</v>
      </c>
      <c r="D103" s="4">
        <v>0.56762115453088036</v>
      </c>
      <c r="E103" s="4">
        <v>0.65169216942979402</v>
      </c>
      <c r="F103" s="4">
        <v>0</v>
      </c>
      <c r="G103" s="4">
        <v>0.14989533074365549</v>
      </c>
    </row>
    <row r="104" spans="1:7" x14ac:dyDescent="0.3">
      <c r="A104" s="4"/>
      <c r="B104" s="4" t="s">
        <v>321</v>
      </c>
      <c r="C104" s="41" t="s">
        <v>177</v>
      </c>
      <c r="D104" s="4">
        <v>0.45553034021584615</v>
      </c>
      <c r="E104" s="4">
        <v>0.175396917062769</v>
      </c>
      <c r="F104" s="4">
        <v>0</v>
      </c>
      <c r="G104" s="4">
        <v>0.16870471346365201</v>
      </c>
    </row>
    <row r="105" spans="1:7" x14ac:dyDescent="0.3">
      <c r="A105" s="4"/>
      <c r="B105" s="4" t="s">
        <v>321</v>
      </c>
      <c r="C105" s="41" t="s">
        <v>178</v>
      </c>
      <c r="D105" s="4">
        <v>0.55120280872090499</v>
      </c>
      <c r="E105" s="4">
        <v>0.68495584988962499</v>
      </c>
      <c r="F105" s="4">
        <v>0</v>
      </c>
      <c r="G105" s="4">
        <v>0.60163173465561104</v>
      </c>
    </row>
    <row r="106" spans="1:7" x14ac:dyDescent="0.3">
      <c r="A106" s="4"/>
      <c r="B106" s="4" t="s">
        <v>321</v>
      </c>
      <c r="C106" s="41" t="s">
        <v>179</v>
      </c>
      <c r="D106" s="4">
        <v>0.58606828073398509</v>
      </c>
      <c r="E106" s="4">
        <v>0.447642375329937</v>
      </c>
      <c r="F106" s="4">
        <v>0</v>
      </c>
      <c r="G106" s="4">
        <v>0.57693799531796996</v>
      </c>
    </row>
    <row r="107" spans="1:7" x14ac:dyDescent="0.3">
      <c r="A107" s="4"/>
      <c r="B107" s="4" t="s">
        <v>321</v>
      </c>
      <c r="C107" s="41" t="s">
        <v>180</v>
      </c>
      <c r="D107" s="4">
        <v>0.6520249383868213</v>
      </c>
      <c r="E107" s="4">
        <v>0.44830139884800757</v>
      </c>
      <c r="F107" s="4">
        <v>0</v>
      </c>
      <c r="G107" s="4">
        <v>0.53290069741471946</v>
      </c>
    </row>
    <row r="108" spans="1:7" x14ac:dyDescent="0.3">
      <c r="A108" s="4"/>
      <c r="B108" s="4" t="s">
        <v>321</v>
      </c>
      <c r="C108" s="41" t="s">
        <v>181</v>
      </c>
      <c r="D108" s="51" t="s">
        <v>322</v>
      </c>
      <c r="E108" s="4">
        <v>0.16433551568744156</v>
      </c>
      <c r="F108" s="4">
        <v>0</v>
      </c>
      <c r="G108" s="4">
        <v>7.2249538712104822E-2</v>
      </c>
    </row>
    <row r="109" spans="1:7" x14ac:dyDescent="0.3">
      <c r="A109" s="4"/>
      <c r="B109" s="4" t="s">
        <v>321</v>
      </c>
      <c r="C109" s="41" t="s">
        <v>182</v>
      </c>
      <c r="D109" s="51" t="s">
        <v>322</v>
      </c>
      <c r="E109" s="4">
        <v>0.61570499179181615</v>
      </c>
      <c r="F109" s="4">
        <v>0</v>
      </c>
      <c r="G109" s="4">
        <v>0.46967299578059069</v>
      </c>
    </row>
    <row r="110" spans="1:7" x14ac:dyDescent="0.3">
      <c r="A110" s="4"/>
      <c r="B110" s="4" t="s">
        <v>321</v>
      </c>
      <c r="C110" s="41" t="s">
        <v>183</v>
      </c>
      <c r="D110" s="51" t="s">
        <v>322</v>
      </c>
      <c r="E110" s="4">
        <v>0.22063993074982319</v>
      </c>
      <c r="F110" s="4">
        <v>0</v>
      </c>
      <c r="G110" s="4">
        <v>0.19973927100172081</v>
      </c>
    </row>
    <row r="111" spans="1:7" x14ac:dyDescent="0.3">
      <c r="A111" s="4"/>
      <c r="B111" s="4" t="s">
        <v>321</v>
      </c>
      <c r="C111" s="41" t="s">
        <v>184</v>
      </c>
      <c r="D111" s="51" t="s">
        <v>322</v>
      </c>
      <c r="E111" s="4">
        <v>0.17002913193045499</v>
      </c>
      <c r="F111" s="4">
        <v>0</v>
      </c>
      <c r="G111" s="4">
        <v>0.37276985743380858</v>
      </c>
    </row>
    <row r="112" spans="1:7" x14ac:dyDescent="0.3">
      <c r="A112" s="4"/>
      <c r="B112" s="4" t="s">
        <v>321</v>
      </c>
      <c r="C112" s="41" t="s">
        <v>185</v>
      </c>
      <c r="D112" s="51" t="s">
        <v>322</v>
      </c>
      <c r="E112" s="4">
        <v>0.65627916001897302</v>
      </c>
      <c r="F112" s="4">
        <v>0</v>
      </c>
      <c r="G112" s="4">
        <v>0.59985177273272217</v>
      </c>
    </row>
    <row r="113" spans="1:7" x14ac:dyDescent="0.3">
      <c r="A113" s="4" t="s">
        <v>369</v>
      </c>
      <c r="B113" s="4" t="s">
        <v>321</v>
      </c>
      <c r="C113" s="41" t="s">
        <v>186</v>
      </c>
      <c r="D113" s="4">
        <v>0.57141227755383639</v>
      </c>
      <c r="E113" s="4">
        <v>0.83646115360462847</v>
      </c>
      <c r="F113" s="4">
        <v>0</v>
      </c>
      <c r="G113" s="4">
        <v>0.84377722530332977</v>
      </c>
    </row>
    <row r="114" spans="1:7" x14ac:dyDescent="0.3">
      <c r="A114" s="4"/>
      <c r="B114" s="4" t="s">
        <v>321</v>
      </c>
      <c r="C114" s="41" t="s">
        <v>187</v>
      </c>
      <c r="D114" s="4">
        <v>0.49670075080084275</v>
      </c>
      <c r="E114" s="4">
        <v>0.65020292906085853</v>
      </c>
      <c r="F114" s="4">
        <v>0</v>
      </c>
      <c r="G114" s="4">
        <v>0.66069784522442565</v>
      </c>
    </row>
    <row r="115" spans="1:7" x14ac:dyDescent="0.3">
      <c r="A115" s="4"/>
      <c r="B115" s="4" t="s">
        <v>321</v>
      </c>
      <c r="C115" s="41" t="s">
        <v>188</v>
      </c>
      <c r="D115" s="4">
        <v>0.41322842829642004</v>
      </c>
      <c r="E115" s="4">
        <v>0.64825331091885685</v>
      </c>
      <c r="F115" s="4">
        <v>0</v>
      </c>
      <c r="G115" s="4">
        <v>0.82105727686039476</v>
      </c>
    </row>
    <row r="116" spans="1:7" x14ac:dyDescent="0.3">
      <c r="A116" s="4"/>
      <c r="B116" s="4" t="s">
        <v>321</v>
      </c>
      <c r="C116" s="41" t="s">
        <v>189</v>
      </c>
      <c r="D116" s="4">
        <v>0.30909874185530728</v>
      </c>
      <c r="E116" s="4">
        <v>0.47891159186697235</v>
      </c>
      <c r="F116" s="4">
        <v>0</v>
      </c>
      <c r="G116" s="4">
        <v>0.50546252339314202</v>
      </c>
    </row>
    <row r="117" spans="1:7" x14ac:dyDescent="0.3">
      <c r="A117" s="4"/>
      <c r="B117" s="4" t="s">
        <v>321</v>
      </c>
      <c r="C117" s="41" t="s">
        <v>190</v>
      </c>
      <c r="D117" s="4">
        <v>0.40413226084540355</v>
      </c>
      <c r="E117" s="4">
        <v>0.61919767429523287</v>
      </c>
      <c r="F117" s="4">
        <v>0</v>
      </c>
      <c r="G117" s="4">
        <v>0.79078212290502803</v>
      </c>
    </row>
    <row r="118" spans="1:7" x14ac:dyDescent="0.3">
      <c r="A118" s="4"/>
      <c r="B118" s="4" t="s">
        <v>321</v>
      </c>
      <c r="C118" s="41" t="s">
        <v>191</v>
      </c>
      <c r="D118" s="4">
        <v>0.46177192870418671</v>
      </c>
      <c r="E118" s="4">
        <v>0.38894515836340238</v>
      </c>
      <c r="F118" s="4">
        <v>0</v>
      </c>
      <c r="G118" s="4">
        <v>0.75236047172327403</v>
      </c>
    </row>
    <row r="119" spans="1:7" x14ac:dyDescent="0.3">
      <c r="A119" s="4"/>
      <c r="B119" s="4" t="s">
        <v>321</v>
      </c>
      <c r="C119" s="41" t="s">
        <v>192</v>
      </c>
      <c r="D119" s="4">
        <v>8.2817988207059864E-2</v>
      </c>
      <c r="E119" s="4">
        <v>0.62561576354679804</v>
      </c>
      <c r="F119" s="4">
        <v>0</v>
      </c>
      <c r="G119" s="4">
        <v>0.72816228635923896</v>
      </c>
    </row>
    <row r="120" spans="1:7" x14ac:dyDescent="0.3">
      <c r="A120" s="4"/>
      <c r="B120" s="4" t="s">
        <v>321</v>
      </c>
      <c r="C120" s="41" t="s">
        <v>193</v>
      </c>
      <c r="D120" s="4">
        <v>0.10397590617616857</v>
      </c>
      <c r="E120" s="4">
        <v>2.3014718958897806E-3</v>
      </c>
      <c r="F120" s="4">
        <v>0</v>
      </c>
      <c r="G120" s="4">
        <v>4.93430274712E-2</v>
      </c>
    </row>
    <row r="121" spans="1:7" x14ac:dyDescent="0.3">
      <c r="A121" s="4"/>
      <c r="B121" s="4" t="s">
        <v>321</v>
      </c>
      <c r="C121" s="41" t="s">
        <v>194</v>
      </c>
      <c r="D121" s="4">
        <v>0.17758845103970153</v>
      </c>
      <c r="E121" s="4">
        <v>0.21892562242943708</v>
      </c>
      <c r="F121" s="4">
        <v>0</v>
      </c>
      <c r="G121" s="4">
        <v>0.3882692100441858</v>
      </c>
    </row>
    <row r="122" spans="1:7" x14ac:dyDescent="0.3">
      <c r="A122" s="4"/>
      <c r="B122" s="4" t="s">
        <v>321</v>
      </c>
      <c r="C122" s="41" t="s">
        <v>195</v>
      </c>
      <c r="D122" s="4">
        <v>0.22097394549352531</v>
      </c>
      <c r="E122" s="4">
        <v>0.46077512365165701</v>
      </c>
      <c r="F122" s="4">
        <v>0</v>
      </c>
      <c r="G122" s="4">
        <v>0.26678413128262102</v>
      </c>
    </row>
    <row r="123" spans="1:7" x14ac:dyDescent="0.3">
      <c r="A123" s="4"/>
      <c r="B123" s="4" t="s">
        <v>321</v>
      </c>
      <c r="C123" s="41" t="s">
        <v>196</v>
      </c>
      <c r="D123" s="4">
        <v>0.57677702250342289</v>
      </c>
      <c r="E123" s="4">
        <v>0.70675595644845335</v>
      </c>
      <c r="F123" s="4">
        <v>0</v>
      </c>
      <c r="G123" s="4">
        <v>0.75413617108733633</v>
      </c>
    </row>
    <row r="124" spans="1:7" x14ac:dyDescent="0.3">
      <c r="A124" s="4"/>
      <c r="B124" s="4" t="s">
        <v>321</v>
      </c>
      <c r="C124" s="41" t="s">
        <v>197</v>
      </c>
      <c r="D124" s="4">
        <v>9.1758825186544254E-2</v>
      </c>
      <c r="E124" s="4">
        <v>4.5548307248021037E-2</v>
      </c>
      <c r="F124" s="4">
        <v>0</v>
      </c>
      <c r="G124" s="4">
        <v>0.25513221882617892</v>
      </c>
    </row>
    <row r="125" spans="1:7" x14ac:dyDescent="0.3">
      <c r="A125" s="4"/>
      <c r="B125" s="4" t="s">
        <v>321</v>
      </c>
      <c r="C125" s="41" t="s">
        <v>198</v>
      </c>
      <c r="D125" s="4">
        <v>0.27324278442186639</v>
      </c>
      <c r="E125" s="4">
        <v>0.31220626166032889</v>
      </c>
      <c r="F125" s="4">
        <v>0</v>
      </c>
      <c r="G125" s="4">
        <v>8.9921283125835E-2</v>
      </c>
    </row>
    <row r="126" spans="1:7" x14ac:dyDescent="0.3">
      <c r="A126" s="4"/>
      <c r="B126" s="4" t="s">
        <v>321</v>
      </c>
      <c r="C126" s="41" t="s">
        <v>199</v>
      </c>
      <c r="D126" s="4">
        <v>0.57976855664839189</v>
      </c>
      <c r="E126" s="4">
        <v>0.39975107971831586</v>
      </c>
      <c r="F126" s="4">
        <v>0</v>
      </c>
      <c r="G126" s="4">
        <v>0.79264938134733454</v>
      </c>
    </row>
    <row r="127" spans="1:7" x14ac:dyDescent="0.3">
      <c r="A127" s="4"/>
      <c r="B127" s="4" t="s">
        <v>321</v>
      </c>
      <c r="C127" s="41" t="s">
        <v>200</v>
      </c>
      <c r="D127" s="4">
        <v>0.14736437469047731</v>
      </c>
      <c r="E127" s="4">
        <v>0.63050324570987848</v>
      </c>
      <c r="F127" s="4">
        <v>0</v>
      </c>
      <c r="G127" s="4">
        <v>0.68168134343641196</v>
      </c>
    </row>
    <row r="128" spans="1:7" x14ac:dyDescent="0.3">
      <c r="A128" s="4"/>
      <c r="B128" s="4" t="s">
        <v>321</v>
      </c>
      <c r="C128" s="41" t="s">
        <v>201</v>
      </c>
      <c r="D128" s="4">
        <v>0.37683727706759784</v>
      </c>
      <c r="E128" s="4">
        <v>0.5966353228482868</v>
      </c>
      <c r="F128" s="4">
        <v>0</v>
      </c>
      <c r="G128" s="4">
        <v>0.66359372382600901</v>
      </c>
    </row>
    <row r="129" spans="1:7" x14ac:dyDescent="0.3">
      <c r="A129" s="4"/>
      <c r="B129" s="4" t="s">
        <v>321</v>
      </c>
      <c r="C129" s="41" t="s">
        <v>202</v>
      </c>
      <c r="D129" s="4">
        <v>0.33868409341455802</v>
      </c>
      <c r="E129" s="4">
        <v>0.27099414379453896</v>
      </c>
      <c r="F129" s="4">
        <v>0</v>
      </c>
      <c r="G129" s="4">
        <v>0.67955176093916758</v>
      </c>
    </row>
    <row r="130" spans="1:7" x14ac:dyDescent="0.3">
      <c r="A130" s="4"/>
      <c r="B130" s="4" t="s">
        <v>321</v>
      </c>
      <c r="C130" s="41" t="s">
        <v>203</v>
      </c>
      <c r="D130" s="4">
        <v>0.38585117652481271</v>
      </c>
      <c r="E130" s="4">
        <v>0.35080664934045996</v>
      </c>
      <c r="F130" s="4">
        <v>0</v>
      </c>
      <c r="G130" s="4">
        <v>0.36376613801433794</v>
      </c>
    </row>
    <row r="131" spans="1:7" x14ac:dyDescent="0.3">
      <c r="A131" s="4"/>
      <c r="B131" s="4" t="s">
        <v>321</v>
      </c>
      <c r="C131" s="41" t="s">
        <v>204</v>
      </c>
      <c r="D131" s="4">
        <v>0.27523343539404804</v>
      </c>
      <c r="E131" s="4">
        <v>7.875645311682701E-2</v>
      </c>
      <c r="F131" s="4">
        <v>0</v>
      </c>
      <c r="G131" s="4">
        <v>0.22342938119981107</v>
      </c>
    </row>
    <row r="132" spans="1:7" x14ac:dyDescent="0.3">
      <c r="A132" s="4"/>
      <c r="B132" s="4" t="s">
        <v>321</v>
      </c>
      <c r="C132" s="41" t="s">
        <v>205</v>
      </c>
      <c r="D132" s="4">
        <v>0.55695056635365081</v>
      </c>
      <c r="E132" s="4">
        <v>0.49377938667665294</v>
      </c>
      <c r="F132" s="4">
        <v>0</v>
      </c>
      <c r="G132" s="4">
        <v>0.80856120970662804</v>
      </c>
    </row>
    <row r="133" spans="1:7" x14ac:dyDescent="0.3">
      <c r="A133" s="4"/>
      <c r="B133" s="4" t="s">
        <v>321</v>
      </c>
      <c r="C133" s="41" t="s">
        <v>206</v>
      </c>
      <c r="D133" s="4">
        <v>0.23734111419369239</v>
      </c>
      <c r="E133" s="4">
        <v>0.10105990556757818</v>
      </c>
      <c r="F133" s="4">
        <v>0</v>
      </c>
      <c r="G133" s="4">
        <v>0.16326630929932001</v>
      </c>
    </row>
    <row r="134" spans="1:7" x14ac:dyDescent="0.3">
      <c r="A134" s="4"/>
      <c r="B134" s="4" t="s">
        <v>321</v>
      </c>
      <c r="C134" s="41" t="s">
        <v>207</v>
      </c>
      <c r="D134" s="4">
        <v>0.51419153739599599</v>
      </c>
      <c r="E134" s="4">
        <v>0.36353611962777682</v>
      </c>
      <c r="F134" s="4">
        <v>0</v>
      </c>
      <c r="G134" s="4">
        <v>0.74665438919582561</v>
      </c>
    </row>
    <row r="135" spans="1:7" x14ac:dyDescent="0.3">
      <c r="A135" s="4" t="s">
        <v>370</v>
      </c>
      <c r="B135" s="4" t="s">
        <v>321</v>
      </c>
      <c r="C135" s="41" t="s">
        <v>208</v>
      </c>
      <c r="D135" s="4">
        <v>8.6463293706117758E-2</v>
      </c>
      <c r="E135" s="4">
        <v>0.57960959049437721</v>
      </c>
      <c r="F135" s="4">
        <v>0</v>
      </c>
      <c r="G135" s="4">
        <v>4.6660261046994937E-2</v>
      </c>
    </row>
    <row r="136" spans="1:7" x14ac:dyDescent="0.3">
      <c r="A136" s="4"/>
      <c r="B136" s="4" t="s">
        <v>321</v>
      </c>
      <c r="C136" s="41" t="s">
        <v>209</v>
      </c>
      <c r="D136" s="4">
        <v>1.3840307310702798E-2</v>
      </c>
      <c r="E136" s="4">
        <v>0.51398617199150431</v>
      </c>
      <c r="F136" s="4">
        <v>0</v>
      </c>
      <c r="G136" s="4">
        <v>7.3855600021928619E-2</v>
      </c>
    </row>
    <row r="137" spans="1:7" x14ac:dyDescent="0.3">
      <c r="A137" s="4"/>
      <c r="B137" s="4" t="s">
        <v>321</v>
      </c>
      <c r="C137" s="41" t="s">
        <v>210</v>
      </c>
      <c r="D137" s="4">
        <v>1.5958330291528235E-2</v>
      </c>
      <c r="E137" s="4">
        <v>8.2666059479083662E-2</v>
      </c>
      <c r="F137" s="4">
        <v>0</v>
      </c>
      <c r="G137" s="4">
        <v>6.7739004213035626E-3</v>
      </c>
    </row>
    <row r="138" spans="1:7" x14ac:dyDescent="0.3">
      <c r="A138" s="4"/>
      <c r="B138" s="4" t="s">
        <v>321</v>
      </c>
      <c r="C138" s="41" t="s">
        <v>211</v>
      </c>
      <c r="D138" s="4">
        <v>1.7472112881008146E-2</v>
      </c>
      <c r="E138" s="4">
        <v>0.17884558343714776</v>
      </c>
      <c r="F138" s="4">
        <v>0</v>
      </c>
      <c r="G138" s="4">
        <v>1.7984797755859199E-3</v>
      </c>
    </row>
    <row r="139" spans="1:7" x14ac:dyDescent="0.3">
      <c r="A139" s="4"/>
      <c r="B139" s="4" t="s">
        <v>321</v>
      </c>
      <c r="C139" s="41" t="s">
        <v>212</v>
      </c>
      <c r="D139" s="4">
        <v>3.0637400437522506E-3</v>
      </c>
      <c r="E139" s="4">
        <v>2.3110172140601255E-2</v>
      </c>
      <c r="F139" s="4">
        <v>0</v>
      </c>
      <c r="G139" s="4">
        <v>6.3094136451585759E-4</v>
      </c>
    </row>
    <row r="140" spans="1:7" x14ac:dyDescent="0.3">
      <c r="A140" s="4"/>
      <c r="B140" s="4" t="s">
        <v>321</v>
      </c>
      <c r="C140" s="41" t="s">
        <v>213</v>
      </c>
      <c r="D140" s="4">
        <v>2.9645358243024621E-2</v>
      </c>
      <c r="E140" s="4">
        <v>0.31909571756308946</v>
      </c>
      <c r="F140" s="4">
        <v>0</v>
      </c>
      <c r="G140" s="4">
        <v>7.6029503082072486E-3</v>
      </c>
    </row>
    <row r="141" spans="1:7" x14ac:dyDescent="0.3">
      <c r="A141" s="4"/>
      <c r="B141" s="4" t="s">
        <v>321</v>
      </c>
      <c r="C141" s="41" t="s">
        <v>214</v>
      </c>
      <c r="D141" s="4">
        <v>1.5916383674663932E-2</v>
      </c>
      <c r="E141" s="4">
        <v>0.19182727346343834</v>
      </c>
      <c r="F141" s="4">
        <v>0</v>
      </c>
      <c r="G141" s="4">
        <v>1.0556805160633197E-2</v>
      </c>
    </row>
    <row r="142" spans="1:7" x14ac:dyDescent="0.3">
      <c r="A142" s="4"/>
      <c r="B142" s="4" t="s">
        <v>321</v>
      </c>
      <c r="C142" s="41" t="s">
        <v>215</v>
      </c>
      <c r="D142" s="4">
        <v>0.28448108259365207</v>
      </c>
      <c r="E142" s="4">
        <v>0.67060680637382863</v>
      </c>
      <c r="F142" s="4">
        <v>0</v>
      </c>
      <c r="G142" s="4">
        <v>0.34946870100726501</v>
      </c>
    </row>
    <row r="143" spans="1:7" x14ac:dyDescent="0.3">
      <c r="A143" s="4"/>
      <c r="B143" s="4" t="s">
        <v>321</v>
      </c>
      <c r="C143" s="41" t="s">
        <v>216</v>
      </c>
      <c r="D143" s="4">
        <v>0.57441822125470676</v>
      </c>
      <c r="E143" s="4">
        <v>0.14551297032016827</v>
      </c>
      <c r="F143" s="4">
        <v>0</v>
      </c>
      <c r="G143" s="4">
        <v>1.2375983402830557E-2</v>
      </c>
    </row>
    <row r="144" spans="1:7" x14ac:dyDescent="0.3">
      <c r="A144" s="4"/>
      <c r="B144" s="4" t="s">
        <v>321</v>
      </c>
      <c r="C144" s="41" t="s">
        <v>217</v>
      </c>
      <c r="D144" s="4">
        <v>0.55380966103586537</v>
      </c>
      <c r="E144" s="4">
        <v>0.18189687021692089</v>
      </c>
      <c r="F144" s="4">
        <v>0</v>
      </c>
      <c r="G144" s="4">
        <v>2.9445968184311576E-2</v>
      </c>
    </row>
    <row r="145" spans="1:7" x14ac:dyDescent="0.3">
      <c r="A145" s="4"/>
      <c r="B145" s="4" t="s">
        <v>321</v>
      </c>
      <c r="C145" s="41" t="s">
        <v>218</v>
      </c>
      <c r="D145" s="4">
        <v>4.5611693892210706E-3</v>
      </c>
      <c r="E145" s="4">
        <v>0.3566351078690051</v>
      </c>
      <c r="F145" s="4">
        <v>0</v>
      </c>
      <c r="G145" s="4">
        <v>2.1828103683492497E-2</v>
      </c>
    </row>
    <row r="146" spans="1:7" x14ac:dyDescent="0.3">
      <c r="A146" s="4"/>
      <c r="B146" s="4" t="s">
        <v>321</v>
      </c>
      <c r="C146" s="41" t="s">
        <v>219</v>
      </c>
      <c r="D146" s="4">
        <v>2.5186075918764629E-2</v>
      </c>
      <c r="E146" s="4">
        <v>0.49000495821794388</v>
      </c>
      <c r="F146" s="4">
        <v>0</v>
      </c>
      <c r="G146" s="4">
        <v>0.13056456992955598</v>
      </c>
    </row>
    <row r="147" spans="1:7" x14ac:dyDescent="0.3">
      <c r="A147" s="4"/>
      <c r="B147" s="4" t="s">
        <v>321</v>
      </c>
      <c r="C147" s="41" t="s">
        <v>220</v>
      </c>
      <c r="D147" s="4">
        <v>5.6512816432078963E-2</v>
      </c>
      <c r="E147" s="4">
        <v>0.2102589836482914</v>
      </c>
      <c r="F147" s="4">
        <v>0</v>
      </c>
      <c r="G147" s="4">
        <v>6.379167658628937E-2</v>
      </c>
    </row>
    <row r="148" spans="1:7" x14ac:dyDescent="0.3">
      <c r="A148" s="4"/>
      <c r="B148" s="4" t="s">
        <v>321</v>
      </c>
      <c r="C148" s="41" t="s">
        <v>221</v>
      </c>
      <c r="D148" s="4">
        <v>9.4097203431232641E-3</v>
      </c>
      <c r="E148" s="4">
        <v>0.79688268729522349</v>
      </c>
      <c r="F148" s="4">
        <v>0</v>
      </c>
      <c r="G148" s="4">
        <v>0.31412695916548722</v>
      </c>
    </row>
    <row r="149" spans="1:7" x14ac:dyDescent="0.3">
      <c r="A149" s="41" t="s">
        <v>365</v>
      </c>
      <c r="B149" s="41" t="s">
        <v>320</v>
      </c>
      <c r="C149" s="41" t="s">
        <v>116</v>
      </c>
      <c r="D149" s="45">
        <v>5.8460458999999999E-2</v>
      </c>
      <c r="E149" s="45">
        <v>2.5716214718300635E-2</v>
      </c>
      <c r="F149" s="45">
        <v>0</v>
      </c>
      <c r="G149" s="45">
        <v>1.4406307403355967E-2</v>
      </c>
    </row>
    <row r="150" spans="1:7" x14ac:dyDescent="0.3">
      <c r="B150" s="41" t="s">
        <v>320</v>
      </c>
      <c r="C150" s="41" t="s">
        <v>117</v>
      </c>
      <c r="D150" s="45">
        <v>2.5667069535575536E-2</v>
      </c>
      <c r="E150" s="45">
        <v>3.7960247637666991E-2</v>
      </c>
      <c r="F150" s="45">
        <v>0</v>
      </c>
      <c r="G150" s="45">
        <v>2.8569957125751586E-2</v>
      </c>
    </row>
    <row r="151" spans="1:7" x14ac:dyDescent="0.3">
      <c r="B151" s="41" t="s">
        <v>320</v>
      </c>
      <c r="C151" s="41" t="s">
        <v>118</v>
      </c>
      <c r="D151" s="45">
        <v>3.0739558248248356E-2</v>
      </c>
      <c r="E151" s="45">
        <v>6.7928413397296883E-2</v>
      </c>
      <c r="F151" s="45">
        <v>0</v>
      </c>
      <c r="G151" s="45">
        <v>9.4954952918169175E-3</v>
      </c>
    </row>
    <row r="152" spans="1:7" x14ac:dyDescent="0.3">
      <c r="B152" s="41" t="s">
        <v>320</v>
      </c>
      <c r="C152" s="41" t="s">
        <v>119</v>
      </c>
      <c r="D152" s="45">
        <v>3.5627148914029377E-2</v>
      </c>
      <c r="E152" s="45">
        <v>1.23673078917947E-2</v>
      </c>
      <c r="F152" s="45">
        <v>0</v>
      </c>
      <c r="G152" s="45">
        <v>6.9503146426223347E-3</v>
      </c>
    </row>
    <row r="153" spans="1:7" x14ac:dyDescent="0.3">
      <c r="A153" s="41" t="s">
        <v>366</v>
      </c>
      <c r="B153" s="41" t="s">
        <v>320</v>
      </c>
      <c r="C153" s="41" t="s">
        <v>120</v>
      </c>
      <c r="D153" s="45">
        <v>0.69441292483924999</v>
      </c>
      <c r="E153" s="45">
        <v>1.2800000000000001E-2</v>
      </c>
      <c r="F153" s="45">
        <v>0</v>
      </c>
      <c r="G153" s="45">
        <v>3.8E-3</v>
      </c>
    </row>
    <row r="154" spans="1:7" x14ac:dyDescent="0.3">
      <c r="A154" s="41" t="s">
        <v>369</v>
      </c>
      <c r="B154" s="41" t="s">
        <v>320</v>
      </c>
      <c r="C154" s="41" t="s">
        <v>121</v>
      </c>
      <c r="D154" s="45">
        <v>0.17767156622035987</v>
      </c>
      <c r="E154" s="45">
        <v>0.10080157628408938</v>
      </c>
      <c r="F154" s="45">
        <v>0</v>
      </c>
      <c r="G154" s="45">
        <v>2.1482803260907599E-2</v>
      </c>
    </row>
    <row r="155" spans="1:7" x14ac:dyDescent="0.3">
      <c r="B155" s="41" t="s">
        <v>320</v>
      </c>
      <c r="C155" s="41" t="s">
        <v>122</v>
      </c>
      <c r="D155" s="45">
        <v>0.17347378184106796</v>
      </c>
      <c r="E155" s="45">
        <v>0.22992186055113739</v>
      </c>
      <c r="F155" s="45">
        <v>0</v>
      </c>
      <c r="G155" s="45">
        <v>0.1002672895936749</v>
      </c>
    </row>
    <row r="156" spans="1:7" x14ac:dyDescent="0.3">
      <c r="B156" s="41" t="s">
        <v>320</v>
      </c>
      <c r="C156" s="41" t="s">
        <v>123</v>
      </c>
      <c r="D156" s="45">
        <v>8.315293919841954E-2</v>
      </c>
      <c r="E156" s="45">
        <v>0.15207530928233254</v>
      </c>
      <c r="F156" s="45">
        <v>0</v>
      </c>
      <c r="G156" s="45">
        <v>5.6415061448618492E-2</v>
      </c>
    </row>
    <row r="157" spans="1:7" x14ac:dyDescent="0.3">
      <c r="B157" s="41" t="s">
        <v>320</v>
      </c>
      <c r="C157" s="41" t="s">
        <v>124</v>
      </c>
      <c r="D157" s="45">
        <v>0.15154033807560285</v>
      </c>
      <c r="E157" s="45">
        <v>6.3693398799781767E-2</v>
      </c>
      <c r="F157" s="45">
        <v>0</v>
      </c>
      <c r="G157" s="45">
        <v>4.7287080275739385E-2</v>
      </c>
    </row>
    <row r="158" spans="1:7" x14ac:dyDescent="0.3">
      <c r="B158" s="41" t="s">
        <v>320</v>
      </c>
      <c r="C158" s="41" t="s">
        <v>125</v>
      </c>
      <c r="D158" s="45">
        <v>0.18957062599999999</v>
      </c>
      <c r="E158" s="45">
        <v>0.15715154814126989</v>
      </c>
      <c r="F158" s="45">
        <v>0</v>
      </c>
      <c r="G158" s="45">
        <v>1.7233654255958557E-2</v>
      </c>
    </row>
    <row r="159" spans="1:7" x14ac:dyDescent="0.3">
      <c r="B159" s="41" t="s">
        <v>320</v>
      </c>
      <c r="C159" s="41" t="s">
        <v>126</v>
      </c>
      <c r="D159" s="45">
        <v>0.13753342499999999</v>
      </c>
      <c r="E159" s="45">
        <v>7.5946770244949863E-2</v>
      </c>
      <c r="F159" s="45">
        <v>0</v>
      </c>
      <c r="G159" s="45">
        <v>6.5521349300896609E-3</v>
      </c>
    </row>
    <row r="160" spans="1:7" x14ac:dyDescent="0.3">
      <c r="B160" s="41" t="s">
        <v>320</v>
      </c>
      <c r="C160" s="41" t="s">
        <v>127</v>
      </c>
      <c r="D160" s="45">
        <v>0.24355044300000001</v>
      </c>
      <c r="E160" s="45">
        <v>0.10355879637793151</v>
      </c>
      <c r="F160" s="45">
        <v>0</v>
      </c>
      <c r="G160" s="45">
        <v>7.7222829444470854E-4</v>
      </c>
    </row>
    <row r="161" spans="1:7" x14ac:dyDescent="0.3">
      <c r="B161" s="41" t="s">
        <v>320</v>
      </c>
      <c r="C161" s="41" t="s">
        <v>128</v>
      </c>
      <c r="D161" s="45">
        <v>5.5420183999999997E-2</v>
      </c>
      <c r="E161" s="45">
        <v>0.18639859295789218</v>
      </c>
      <c r="F161" s="45">
        <v>0</v>
      </c>
      <c r="G161" s="45">
        <v>1.5311747631798035E-2</v>
      </c>
    </row>
    <row r="162" spans="1:7" x14ac:dyDescent="0.3">
      <c r="B162" s="41" t="s">
        <v>320</v>
      </c>
      <c r="C162" s="41" t="s">
        <v>129</v>
      </c>
      <c r="D162" s="45">
        <v>0.121399629</v>
      </c>
      <c r="E162" s="45">
        <v>7.4578367556575792E-2</v>
      </c>
      <c r="F162" s="45">
        <v>0</v>
      </c>
      <c r="G162" s="45">
        <v>7.001690974424012E-4</v>
      </c>
    </row>
    <row r="163" spans="1:7" x14ac:dyDescent="0.3">
      <c r="B163" s="41" t="s">
        <v>320</v>
      </c>
      <c r="C163" s="41" t="s">
        <v>130</v>
      </c>
      <c r="D163" s="45">
        <v>0.17582824499999999</v>
      </c>
      <c r="E163" s="45">
        <v>0.34898336858296486</v>
      </c>
      <c r="F163" s="45">
        <v>0</v>
      </c>
      <c r="G163" s="45">
        <v>8.9577323466700109E-2</v>
      </c>
    </row>
    <row r="164" spans="1:7" x14ac:dyDescent="0.3">
      <c r="B164" s="41" t="s">
        <v>320</v>
      </c>
      <c r="C164" s="41" t="s">
        <v>131</v>
      </c>
      <c r="D164" s="45">
        <v>0.182393898</v>
      </c>
      <c r="E164" s="45">
        <v>4.1349159556361453E-2</v>
      </c>
      <c r="F164" s="45">
        <v>0</v>
      </c>
      <c r="G164" s="45">
        <v>1.1793172603217508E-2</v>
      </c>
    </row>
    <row r="165" spans="1:7" x14ac:dyDescent="0.3">
      <c r="B165" s="41" t="s">
        <v>320</v>
      </c>
      <c r="C165" s="41" t="s">
        <v>132</v>
      </c>
      <c r="D165" s="45">
        <v>6.1244137556521944E-2</v>
      </c>
      <c r="E165" s="45">
        <v>3.4641572100747302E-2</v>
      </c>
      <c r="F165" s="45">
        <v>0</v>
      </c>
      <c r="G165" s="45">
        <v>0.12501974055273546</v>
      </c>
    </row>
    <row r="166" spans="1:7" x14ac:dyDescent="0.3">
      <c r="B166" s="41" t="s">
        <v>320</v>
      </c>
      <c r="C166" s="41" t="s">
        <v>133</v>
      </c>
      <c r="D166" s="45">
        <v>3.5285323481412195E-2</v>
      </c>
      <c r="E166" s="45">
        <v>2.8662505335040545E-2</v>
      </c>
      <c r="F166" s="45">
        <v>0</v>
      </c>
      <c r="G166" s="45">
        <v>0.10250521920668058</v>
      </c>
    </row>
    <row r="167" spans="1:7" x14ac:dyDescent="0.3">
      <c r="B167" s="41" t="s">
        <v>320</v>
      </c>
      <c r="C167" s="41" t="s">
        <v>134</v>
      </c>
      <c r="D167" s="45">
        <v>0.11943399977010642</v>
      </c>
      <c r="E167" s="45">
        <v>4.0603301604819057E-2</v>
      </c>
      <c r="F167" s="45">
        <v>0</v>
      </c>
      <c r="G167" s="45">
        <v>0.10328866945964228</v>
      </c>
    </row>
    <row r="168" spans="1:7" x14ac:dyDescent="0.3">
      <c r="B168" s="41" t="s">
        <v>320</v>
      </c>
      <c r="C168" s="41" t="s">
        <v>135</v>
      </c>
      <c r="D168" s="45">
        <v>3.4456698202989418E-2</v>
      </c>
      <c r="E168" s="45">
        <v>3.3203190926786461E-2</v>
      </c>
      <c r="F168" s="45">
        <v>0</v>
      </c>
      <c r="G168" s="45">
        <v>0.15103266308798108</v>
      </c>
    </row>
    <row r="169" spans="1:7" x14ac:dyDescent="0.3">
      <c r="B169" s="41" t="s">
        <v>320</v>
      </c>
      <c r="C169" s="41" t="s">
        <v>136</v>
      </c>
      <c r="D169" s="45">
        <v>0.28798659399999998</v>
      </c>
      <c r="E169" s="45">
        <v>0.1965710245684322</v>
      </c>
      <c r="F169" s="45">
        <v>0</v>
      </c>
      <c r="G169" s="45">
        <v>1.1670480549199084E-2</v>
      </c>
    </row>
    <row r="170" spans="1:7" x14ac:dyDescent="0.3">
      <c r="B170" s="41" t="s">
        <v>320</v>
      </c>
      <c r="C170" s="41" t="s">
        <v>138</v>
      </c>
      <c r="D170" s="45">
        <v>0.1204352478825582</v>
      </c>
      <c r="E170" s="45">
        <v>0.19155512551738965</v>
      </c>
      <c r="F170" s="45">
        <v>0</v>
      </c>
      <c r="G170" s="45">
        <v>5.1417158324901777E-2</v>
      </c>
    </row>
    <row r="171" spans="1:7" x14ac:dyDescent="0.3">
      <c r="B171" s="41" t="s">
        <v>320</v>
      </c>
      <c r="C171" s="41" t="s">
        <v>139</v>
      </c>
      <c r="D171" s="45">
        <v>0.10419946548301431</v>
      </c>
      <c r="E171" s="45">
        <v>7.9682150458036463E-2</v>
      </c>
      <c r="F171" s="45">
        <v>0</v>
      </c>
      <c r="G171" s="45">
        <v>1.5579799447377638E-2</v>
      </c>
    </row>
    <row r="172" spans="1:7" x14ac:dyDescent="0.3">
      <c r="B172" s="41" t="s">
        <v>320</v>
      </c>
      <c r="C172" s="41" t="s">
        <v>140</v>
      </c>
      <c r="D172" s="45">
        <v>0.62627278977574719</v>
      </c>
      <c r="E172" s="45">
        <v>0.1194357180961413</v>
      </c>
      <c r="F172" s="45">
        <v>0</v>
      </c>
      <c r="G172" s="45">
        <v>3.250051620896139E-2</v>
      </c>
    </row>
    <row r="173" spans="1:7" x14ac:dyDescent="0.3">
      <c r="A173" s="41" t="s">
        <v>370</v>
      </c>
      <c r="B173" s="41" t="s">
        <v>320</v>
      </c>
      <c r="C173" s="41" t="s">
        <v>141</v>
      </c>
      <c r="D173" s="45">
        <v>0.53778623746601961</v>
      </c>
      <c r="E173" s="45">
        <v>0.28848698250106702</v>
      </c>
      <c r="F173" s="45">
        <v>0</v>
      </c>
      <c r="G173" s="45">
        <v>3.1621235023789475E-2</v>
      </c>
    </row>
    <row r="174" spans="1:7" x14ac:dyDescent="0.3">
      <c r="B174" s="41" t="s">
        <v>320</v>
      </c>
      <c r="C174" s="41" t="s">
        <v>142</v>
      </c>
      <c r="D174" s="45">
        <v>0.6844592418697204</v>
      </c>
      <c r="E174" s="45">
        <v>0.17568356162930113</v>
      </c>
      <c r="F174" s="45">
        <v>0</v>
      </c>
      <c r="G174" s="45">
        <v>3.0662192531478005E-2</v>
      </c>
    </row>
    <row r="175" spans="1:7" x14ac:dyDescent="0.3">
      <c r="B175" s="41" t="s">
        <v>320</v>
      </c>
      <c r="C175" s="41" t="s">
        <v>143</v>
      </c>
      <c r="D175" s="45">
        <v>0.8002293822602039</v>
      </c>
      <c r="E175" s="45">
        <v>0.25848051903627101</v>
      </c>
      <c r="F175" s="45">
        <v>0</v>
      </c>
      <c r="G175" s="45">
        <v>0.15210454338246465</v>
      </c>
    </row>
    <row r="176" spans="1:7" x14ac:dyDescent="0.3">
      <c r="B176" s="41" t="s">
        <v>320</v>
      </c>
      <c r="C176" s="41" t="s">
        <v>144</v>
      </c>
      <c r="D176" s="45">
        <v>0.72229663664939059</v>
      </c>
      <c r="E176" s="45">
        <v>0.14587431754382088</v>
      </c>
      <c r="F176" s="45">
        <v>0</v>
      </c>
      <c r="G176" s="45">
        <v>4.2445989859536584E-2</v>
      </c>
    </row>
    <row r="177" spans="2:7" x14ac:dyDescent="0.3">
      <c r="B177" s="41" t="s">
        <v>320</v>
      </c>
      <c r="C177" s="41" t="s">
        <v>145</v>
      </c>
      <c r="D177" s="45">
        <v>0.77724121597899276</v>
      </c>
      <c r="E177" s="45">
        <v>0.46356065721359441</v>
      </c>
      <c r="F177" s="45">
        <v>0</v>
      </c>
      <c r="G177" s="45">
        <v>0.3638389156027193</v>
      </c>
    </row>
    <row r="178" spans="2:7" x14ac:dyDescent="0.3">
      <c r="B178" s="41" t="s">
        <v>320</v>
      </c>
      <c r="C178" s="41" t="s">
        <v>146</v>
      </c>
      <c r="D178" s="45">
        <v>0.70367095298552074</v>
      </c>
      <c r="E178" s="45">
        <v>0.21076508777222799</v>
      </c>
      <c r="F178" s="45">
        <v>0</v>
      </c>
      <c r="G178" s="45">
        <v>3.5693425230716953E-2</v>
      </c>
    </row>
    <row r="179" spans="2:7" x14ac:dyDescent="0.3">
      <c r="B179" s="41" t="s">
        <v>320</v>
      </c>
      <c r="C179" s="41" t="s">
        <v>147</v>
      </c>
      <c r="D179" s="45">
        <v>0.62934957966734184</v>
      </c>
      <c r="E179" s="45">
        <v>0.21736815298421075</v>
      </c>
      <c r="F179" s="45">
        <v>0</v>
      </c>
      <c r="G179" s="45">
        <v>2.5168407054566067E-2</v>
      </c>
    </row>
    <row r="180" spans="2:7" x14ac:dyDescent="0.3">
      <c r="B180" s="41" t="s">
        <v>320</v>
      </c>
      <c r="C180" s="41" t="s">
        <v>148</v>
      </c>
      <c r="D180" s="45">
        <v>0.36785094390342565</v>
      </c>
      <c r="E180" s="45">
        <v>0.18689845474613687</v>
      </c>
      <c r="F180" s="45">
        <v>0</v>
      </c>
      <c r="G180" s="45">
        <v>2.8950939671834517E-2</v>
      </c>
    </row>
    <row r="181" spans="2:7" x14ac:dyDescent="0.3">
      <c r="B181" s="41" t="s">
        <v>320</v>
      </c>
      <c r="C181" s="41" t="s">
        <v>149</v>
      </c>
      <c r="D181" s="45">
        <v>0.3681165804617344</v>
      </c>
      <c r="E181" s="45">
        <v>0.15759972947770753</v>
      </c>
      <c r="F181" s="45">
        <v>0</v>
      </c>
      <c r="G181" s="45">
        <v>1.254639175257732E-2</v>
      </c>
    </row>
    <row r="182" spans="2:7" x14ac:dyDescent="0.3">
      <c r="B182" s="41" t="s">
        <v>320</v>
      </c>
      <c r="C182" s="41" t="s">
        <v>150</v>
      </c>
      <c r="D182" s="45">
        <v>0.61666446808928654</v>
      </c>
      <c r="E182" s="45">
        <v>9.6147306029247454E-2</v>
      </c>
      <c r="F182" s="45">
        <v>0</v>
      </c>
      <c r="G182" s="45">
        <v>3.1408807773048997E-2</v>
      </c>
    </row>
    <row r="183" spans="2:7" x14ac:dyDescent="0.3">
      <c r="B183" s="41" t="s">
        <v>320</v>
      </c>
      <c r="C183" s="41" t="s">
        <v>151</v>
      </c>
      <c r="D183" s="45">
        <v>0.61494982423459421</v>
      </c>
      <c r="E183" s="45">
        <v>6.5063266210427836E-2</v>
      </c>
      <c r="F183" s="45">
        <v>0</v>
      </c>
      <c r="G183" s="45">
        <v>2.7168576104746312E-2</v>
      </c>
    </row>
    <row r="184" spans="2:7" x14ac:dyDescent="0.3">
      <c r="B184" s="41" t="s">
        <v>320</v>
      </c>
      <c r="C184" s="41" t="s">
        <v>152</v>
      </c>
      <c r="D184" s="45">
        <v>0.57557049614761746</v>
      </c>
      <c r="E184" s="45">
        <v>3.9311954954336335E-2</v>
      </c>
      <c r="F184" s="45">
        <v>0</v>
      </c>
      <c r="G184" s="45">
        <v>1.5828087496037316E-2</v>
      </c>
    </row>
    <row r="185" spans="2:7" x14ac:dyDescent="0.3">
      <c r="B185" s="41" t="s">
        <v>320</v>
      </c>
      <c r="C185" s="41" t="s">
        <v>153</v>
      </c>
      <c r="D185" s="45">
        <v>0.4792095989259943</v>
      </c>
      <c r="E185" s="45">
        <v>0.18776326626661963</v>
      </c>
      <c r="F185" s="45">
        <v>0</v>
      </c>
      <c r="G185" s="45">
        <v>1.7863405737800743E-2</v>
      </c>
    </row>
    <row r="186" spans="2:7" x14ac:dyDescent="0.3">
      <c r="B186" s="41" t="s">
        <v>320</v>
      </c>
      <c r="C186" s="41" t="s">
        <v>154</v>
      </c>
      <c r="D186" s="45">
        <v>0.67446452039223714</v>
      </c>
      <c r="E186" s="45">
        <v>8.8553237436858501E-2</v>
      </c>
      <c r="F186" s="45">
        <v>0</v>
      </c>
      <c r="G186" s="45">
        <v>2.8102631609877644E-2</v>
      </c>
    </row>
    <row r="187" spans="2:7" x14ac:dyDescent="0.3">
      <c r="B187" s="41" t="s">
        <v>320</v>
      </c>
      <c r="C187" s="41" t="s">
        <v>155</v>
      </c>
      <c r="D187" s="45">
        <v>0.70015969721573168</v>
      </c>
      <c r="E187" s="45">
        <v>0.49047500677935457</v>
      </c>
      <c r="F187" s="45">
        <v>0</v>
      </c>
      <c r="G187" s="45">
        <v>0.12506034105324607</v>
      </c>
    </row>
    <row r="188" spans="2:7" x14ac:dyDescent="0.3">
      <c r="B188" s="41" t="s">
        <v>320</v>
      </c>
      <c r="C188" s="41" t="s">
        <v>156</v>
      </c>
      <c r="D188" s="45">
        <v>0.80460522119160671</v>
      </c>
      <c r="E188" s="45">
        <v>0.45514769431125301</v>
      </c>
      <c r="F188" s="45">
        <v>0</v>
      </c>
      <c r="G188" s="45">
        <v>0.11682880758186204</v>
      </c>
    </row>
    <row r="189" spans="2:7" x14ac:dyDescent="0.3">
      <c r="B189" s="41" t="s">
        <v>320</v>
      </c>
      <c r="C189" s="41" t="s">
        <v>157</v>
      </c>
      <c r="D189" s="45">
        <v>0.42558229521524493</v>
      </c>
      <c r="E189" s="45">
        <v>9.2296463406542364E-2</v>
      </c>
      <c r="F189" s="45">
        <v>0</v>
      </c>
      <c r="G189" s="45">
        <v>9.7859905819038025E-3</v>
      </c>
    </row>
    <row r="190" spans="2:7" x14ac:dyDescent="0.3">
      <c r="B190" s="41" t="s">
        <v>320</v>
      </c>
      <c r="C190" s="41" t="s">
        <v>158</v>
      </c>
      <c r="D190" s="45">
        <v>0.74775369190905894</v>
      </c>
      <c r="E190" s="45">
        <v>4.8449182026796947E-2</v>
      </c>
      <c r="F190" s="45">
        <v>0</v>
      </c>
      <c r="G190" s="45">
        <v>2.4459731776804949E-2</v>
      </c>
    </row>
    <row r="191" spans="2:7" x14ac:dyDescent="0.3">
      <c r="B191" s="41" t="s">
        <v>320</v>
      </c>
      <c r="C191" s="41" t="s">
        <v>159</v>
      </c>
      <c r="D191" s="45">
        <v>0.7508068356171631</v>
      </c>
      <c r="E191" s="45">
        <v>0.12282566458661912</v>
      </c>
      <c r="F191" s="45">
        <v>0</v>
      </c>
      <c r="G191" s="45">
        <v>5.6796013570822736E-2</v>
      </c>
    </row>
    <row r="192" spans="2:7" x14ac:dyDescent="0.3">
      <c r="B192" s="41" t="s">
        <v>320</v>
      </c>
      <c r="C192" s="41" t="s">
        <v>160</v>
      </c>
      <c r="D192" s="45">
        <v>0.76631208834950049</v>
      </c>
      <c r="E192" s="45">
        <v>0.19703242818152378</v>
      </c>
      <c r="F192" s="45">
        <v>0</v>
      </c>
      <c r="G192" s="45">
        <v>0.10059962676977</v>
      </c>
    </row>
    <row r="193" spans="2:7" x14ac:dyDescent="0.3">
      <c r="B193" s="41" t="s">
        <v>320</v>
      </c>
      <c r="C193" s="41" t="s">
        <v>161</v>
      </c>
      <c r="D193" s="45">
        <v>0.76700085413004571</v>
      </c>
      <c r="E193" s="45">
        <v>0.18801611867079371</v>
      </c>
      <c r="F193" s="45">
        <v>0</v>
      </c>
      <c r="G193" s="45">
        <v>9.3351863468235999E-2</v>
      </c>
    </row>
    <row r="194" spans="2:7" x14ac:dyDescent="0.3">
      <c r="B194" s="41" t="s">
        <v>320</v>
      </c>
      <c r="C194" s="41" t="s">
        <v>162</v>
      </c>
      <c r="D194" s="45">
        <v>0.67675796518723708</v>
      </c>
      <c r="E194" s="45">
        <v>6.5619027394351229E-2</v>
      </c>
      <c r="F194" s="45">
        <v>0</v>
      </c>
      <c r="G194" s="45">
        <v>2.3427477865870329E-2</v>
      </c>
    </row>
    <row r="195" spans="2:7" x14ac:dyDescent="0.3">
      <c r="B195" s="41" t="s">
        <v>320</v>
      </c>
      <c r="C195" s="41" t="s">
        <v>163</v>
      </c>
      <c r="D195" s="45">
        <v>0.70029101588572951</v>
      </c>
      <c r="E195" s="45">
        <v>0.3172737419986788</v>
      </c>
      <c r="F195" s="45">
        <v>0</v>
      </c>
      <c r="G195" s="45">
        <v>0.14129181084198383</v>
      </c>
    </row>
    <row r="196" spans="2:7" x14ac:dyDescent="0.3">
      <c r="B196" s="41" t="s">
        <v>320</v>
      </c>
      <c r="C196" s="41" t="s">
        <v>164</v>
      </c>
      <c r="D196" s="45">
        <v>0.54603546400106351</v>
      </c>
      <c r="E196" s="45">
        <v>0.19823607835093834</v>
      </c>
      <c r="F196" s="45">
        <v>0</v>
      </c>
      <c r="G196" s="45">
        <v>5.992221271247955E-2</v>
      </c>
    </row>
    <row r="197" spans="2:7" x14ac:dyDescent="0.3">
      <c r="B197" s="41" t="s">
        <v>320</v>
      </c>
      <c r="C197" s="41" t="s">
        <v>165</v>
      </c>
      <c r="D197" s="45">
        <v>0.65469809057807482</v>
      </c>
      <c r="E197" s="45">
        <v>0.13117292305027123</v>
      </c>
      <c r="F197" s="45">
        <v>0</v>
      </c>
      <c r="G197" s="45">
        <v>5.9257144604969364E-2</v>
      </c>
    </row>
    <row r="198" spans="2:7" x14ac:dyDescent="0.3">
      <c r="B198" s="41" t="s">
        <v>320</v>
      </c>
      <c r="C198" s="41" t="s">
        <v>166</v>
      </c>
      <c r="D198" s="45">
        <v>0.61342430072834653</v>
      </c>
      <c r="E198" s="45">
        <v>0.16242323203844222</v>
      </c>
      <c r="F198" s="45">
        <v>0</v>
      </c>
      <c r="G198" s="45">
        <v>7.3449537531531939E-2</v>
      </c>
    </row>
    <row r="199" spans="2:7" x14ac:dyDescent="0.3">
      <c r="B199" s="41" t="s">
        <v>320</v>
      </c>
      <c r="C199" s="41" t="s">
        <v>167</v>
      </c>
      <c r="D199" s="45">
        <v>0.66784452296819785</v>
      </c>
      <c r="E199" s="45">
        <v>0.31864028546493001</v>
      </c>
      <c r="F199" s="45">
        <v>0</v>
      </c>
      <c r="G199" s="45">
        <v>0.38831430348652096</v>
      </c>
    </row>
    <row r="200" spans="2:7" x14ac:dyDescent="0.3">
      <c r="B200" s="41" t="s">
        <v>320</v>
      </c>
      <c r="C200" s="41" t="s">
        <v>168</v>
      </c>
      <c r="D200" s="45">
        <v>0.4073743058041715</v>
      </c>
      <c r="E200" s="45">
        <v>5.4650187002061694E-2</v>
      </c>
      <c r="F200" s="45">
        <v>0</v>
      </c>
      <c r="G200" s="45">
        <v>3.3461113637840295E-3</v>
      </c>
    </row>
    <row r="201" spans="2:7" x14ac:dyDescent="0.3">
      <c r="B201" s="41" t="s">
        <v>320</v>
      </c>
      <c r="C201" s="41" t="s">
        <v>169</v>
      </c>
      <c r="D201" s="45">
        <v>0.25432454663442322</v>
      </c>
      <c r="E201" s="45">
        <v>0.59121545357799354</v>
      </c>
      <c r="F201" s="45">
        <v>0</v>
      </c>
      <c r="G201" s="45">
        <v>1.3946123921272557E-3</v>
      </c>
    </row>
    <row r="202" spans="2:7" x14ac:dyDescent="0.3">
      <c r="B202" s="41" t="s">
        <v>320</v>
      </c>
      <c r="C202" s="41" t="s">
        <v>170</v>
      </c>
      <c r="D202" s="45">
        <v>0.60165491004101912</v>
      </c>
      <c r="E202" s="45">
        <v>0.10587234794517522</v>
      </c>
      <c r="F202" s="45">
        <v>0</v>
      </c>
      <c r="G202" s="45">
        <v>1.7564165284522773E-2</v>
      </c>
    </row>
    <row r="203" spans="2:7" x14ac:dyDescent="0.3">
      <c r="B203" s="41" t="s">
        <v>320</v>
      </c>
      <c r="C203" s="41" t="s">
        <v>171</v>
      </c>
      <c r="D203" s="45">
        <v>0.4931388495389441</v>
      </c>
      <c r="E203" s="45">
        <v>0.17040131126738223</v>
      </c>
      <c r="F203" s="45">
        <v>0</v>
      </c>
      <c r="G203" s="45">
        <v>4.2040825266108896E-2</v>
      </c>
    </row>
    <row r="204" spans="2:7" x14ac:dyDescent="0.3">
      <c r="B204" s="41" t="s">
        <v>320</v>
      </c>
      <c r="C204" s="41" t="s">
        <v>172</v>
      </c>
      <c r="D204" s="45">
        <v>0.34561711738362089</v>
      </c>
      <c r="E204" s="45">
        <v>4.0015489867045312E-2</v>
      </c>
      <c r="F204" s="45">
        <v>0</v>
      </c>
      <c r="G204" s="45">
        <v>1.3162191071328043E-2</v>
      </c>
    </row>
    <row r="205" spans="2:7" x14ac:dyDescent="0.3">
      <c r="B205" s="41" t="s">
        <v>320</v>
      </c>
      <c r="C205" s="41" t="s">
        <v>173</v>
      </c>
      <c r="D205" s="45">
        <v>0.25990511653994763</v>
      </c>
      <c r="E205" s="45">
        <v>6.85584419683722E-2</v>
      </c>
      <c r="F205" s="45">
        <v>0</v>
      </c>
      <c r="G205" s="45">
        <v>2.1977898818729968E-2</v>
      </c>
    </row>
    <row r="206" spans="2:7" x14ac:dyDescent="0.3">
      <c r="B206" s="41" t="s">
        <v>320</v>
      </c>
      <c r="C206" s="41" t="s">
        <v>174</v>
      </c>
      <c r="D206" s="45">
        <v>0.51251726673060338</v>
      </c>
      <c r="E206" s="45">
        <v>6.0299972853135465E-2</v>
      </c>
      <c r="F206" s="45">
        <v>0</v>
      </c>
      <c r="G206" s="45">
        <v>1.1562081427380019E-2</v>
      </c>
    </row>
    <row r="207" spans="2:7" x14ac:dyDescent="0.3">
      <c r="B207" s="41" t="s">
        <v>320</v>
      </c>
      <c r="C207" s="41" t="s">
        <v>175</v>
      </c>
      <c r="D207" s="45">
        <v>0.56808107569813382</v>
      </c>
      <c r="E207" s="45">
        <v>0.25008206529220539</v>
      </c>
      <c r="F207" s="45">
        <v>0</v>
      </c>
      <c r="G207" s="45">
        <v>6.1387687146046442E-2</v>
      </c>
    </row>
    <row r="208" spans="2:7" x14ac:dyDescent="0.3">
      <c r="B208" s="41" t="s">
        <v>320</v>
      </c>
      <c r="C208" s="41" t="s">
        <v>176</v>
      </c>
      <c r="D208" s="45">
        <v>0.63863705734619236</v>
      </c>
      <c r="E208" s="45">
        <v>0.6818837534218567</v>
      </c>
      <c r="F208" s="45">
        <v>0</v>
      </c>
      <c r="G208" s="45">
        <v>0.43352936828879435</v>
      </c>
    </row>
    <row r="209" spans="1:7" x14ac:dyDescent="0.3">
      <c r="B209" s="41" t="s">
        <v>320</v>
      </c>
      <c r="C209" s="41" t="s">
        <v>177</v>
      </c>
      <c r="D209" s="45">
        <v>0.32845877215091868</v>
      </c>
      <c r="E209" s="45">
        <v>0.1541085208922337</v>
      </c>
      <c r="F209" s="45">
        <v>0</v>
      </c>
      <c r="G209" s="45">
        <v>8.0632873657130871E-2</v>
      </c>
    </row>
    <row r="210" spans="1:7" x14ac:dyDescent="0.3">
      <c r="B210" s="41" t="s">
        <v>320</v>
      </c>
      <c r="C210" s="41" t="s">
        <v>178</v>
      </c>
      <c r="D210" s="45">
        <v>0.59604882117787783</v>
      </c>
      <c r="E210" s="45">
        <v>0.14352331064479365</v>
      </c>
      <c r="F210" s="45">
        <v>0</v>
      </c>
      <c r="G210" s="45">
        <v>7.9759505108778758E-2</v>
      </c>
    </row>
    <row r="211" spans="1:7" x14ac:dyDescent="0.3">
      <c r="B211" s="41" t="s">
        <v>320</v>
      </c>
      <c r="C211" s="41" t="s">
        <v>179</v>
      </c>
      <c r="D211" s="45">
        <v>0.51400443963587528</v>
      </c>
      <c r="E211" s="45">
        <v>0.29258849557522121</v>
      </c>
      <c r="F211" s="45">
        <v>0</v>
      </c>
      <c r="G211" s="45">
        <v>0.11858050588117468</v>
      </c>
    </row>
    <row r="212" spans="1:7" x14ac:dyDescent="0.3">
      <c r="B212" s="41" t="s">
        <v>320</v>
      </c>
      <c r="C212" s="41" t="s">
        <v>180</v>
      </c>
      <c r="D212" s="45">
        <v>0.64051475281711368</v>
      </c>
      <c r="E212" s="45">
        <v>0.14132311916043042</v>
      </c>
      <c r="F212" s="45">
        <v>0</v>
      </c>
      <c r="G212" s="45">
        <v>6.6425268514667388E-2</v>
      </c>
    </row>
    <row r="213" spans="1:7" x14ac:dyDescent="0.3">
      <c r="B213" s="41" t="s">
        <v>320</v>
      </c>
      <c r="C213" s="41" t="s">
        <v>181</v>
      </c>
      <c r="D213" s="45">
        <v>0.64465834774517505</v>
      </c>
      <c r="E213" s="45">
        <v>0.11099289932340355</v>
      </c>
      <c r="F213" s="45">
        <v>0</v>
      </c>
      <c r="G213" s="45">
        <v>6.2614821142302157E-2</v>
      </c>
    </row>
    <row r="214" spans="1:7" x14ac:dyDescent="0.3">
      <c r="B214" s="41" t="s">
        <v>320</v>
      </c>
      <c r="C214" s="41" t="s">
        <v>182</v>
      </c>
      <c r="D214" s="45">
        <v>0.57883300280127759</v>
      </c>
      <c r="E214" s="45">
        <v>0.12980439538908664</v>
      </c>
      <c r="F214" s="45">
        <v>0</v>
      </c>
      <c r="G214" s="45">
        <v>4.3887005649717516E-2</v>
      </c>
    </row>
    <row r="215" spans="1:7" x14ac:dyDescent="0.3">
      <c r="B215" s="41" t="s">
        <v>320</v>
      </c>
      <c r="C215" s="41" t="s">
        <v>183</v>
      </c>
      <c r="D215" s="45">
        <v>3.8182459959624902E-2</v>
      </c>
      <c r="E215" s="45">
        <v>5.2093445975254581E-2</v>
      </c>
      <c r="F215" s="45">
        <v>0</v>
      </c>
      <c r="G215" s="45">
        <v>9.6413499943527759E-3</v>
      </c>
    </row>
    <row r="216" spans="1:7" x14ac:dyDescent="0.3">
      <c r="A216" s="41" t="s">
        <v>371</v>
      </c>
      <c r="B216" s="41" t="s">
        <v>320</v>
      </c>
      <c r="C216" s="41" t="s">
        <v>184</v>
      </c>
      <c r="D216" s="45">
        <v>0.21354579380503158</v>
      </c>
      <c r="E216" s="45">
        <v>2.5448083715420223E-2</v>
      </c>
      <c r="F216" s="45">
        <v>0</v>
      </c>
      <c r="G216" s="45">
        <v>9.5479121131945236E-4</v>
      </c>
    </row>
    <row r="217" spans="1:7" x14ac:dyDescent="0.3">
      <c r="B217" s="41" t="s">
        <v>320</v>
      </c>
      <c r="C217" s="41" t="s">
        <v>185</v>
      </c>
      <c r="D217" s="45">
        <v>0.10522220749355941</v>
      </c>
      <c r="E217" s="45">
        <v>2.2478717925414282E-2</v>
      </c>
      <c r="F217" s="45">
        <v>0</v>
      </c>
      <c r="G217" s="45">
        <v>5.944937795392409E-3</v>
      </c>
    </row>
    <row r="218" spans="1:7" x14ac:dyDescent="0.3">
      <c r="B218" s="41" t="s">
        <v>320</v>
      </c>
      <c r="C218" s="41" t="s">
        <v>186</v>
      </c>
      <c r="D218" s="45">
        <v>0.12449750639050962</v>
      </c>
      <c r="E218" s="45">
        <v>4.2716840690582028E-2</v>
      </c>
      <c r="F218" s="45">
        <v>0</v>
      </c>
      <c r="G218" s="45">
        <v>7.4356913183279746E-3</v>
      </c>
    </row>
    <row r="219" spans="1:7" x14ac:dyDescent="0.3">
      <c r="B219" s="41" t="s">
        <v>320</v>
      </c>
      <c r="C219" s="41" t="s">
        <v>187</v>
      </c>
      <c r="D219" s="45">
        <v>0.25204359673024523</v>
      </c>
      <c r="E219" s="45">
        <v>4.5098722783887428E-2</v>
      </c>
      <c r="F219" s="45">
        <v>0</v>
      </c>
      <c r="G219" s="45">
        <v>2.8572854540463654E-3</v>
      </c>
    </row>
    <row r="220" spans="1:7" x14ac:dyDescent="0.3">
      <c r="B220" s="41" t="s">
        <v>320</v>
      </c>
      <c r="C220" s="41" t="s">
        <v>188</v>
      </c>
      <c r="D220" s="45">
        <v>0.12960764330362706</v>
      </c>
      <c r="E220" s="45">
        <v>0.18751887810140236</v>
      </c>
      <c r="F220" s="45">
        <v>0</v>
      </c>
      <c r="G220" s="45">
        <v>5.0439627205300748E-3</v>
      </c>
    </row>
    <row r="221" spans="1:7" x14ac:dyDescent="0.3">
      <c r="B221" s="41" t="s">
        <v>320</v>
      </c>
      <c r="C221" s="41" t="s">
        <v>189</v>
      </c>
      <c r="D221" s="45">
        <v>0.25633982500000002</v>
      </c>
      <c r="E221" s="45">
        <v>2.2645570489776289E-2</v>
      </c>
      <c r="F221" s="45">
        <v>0</v>
      </c>
      <c r="G221" s="45">
        <v>9.5268972741102825E-3</v>
      </c>
    </row>
    <row r="222" spans="1:7" x14ac:dyDescent="0.3">
      <c r="B222" s="41" t="s">
        <v>320</v>
      </c>
      <c r="C222" s="41" t="s">
        <v>190</v>
      </c>
      <c r="D222" s="45">
        <v>0.22595708876735382</v>
      </c>
      <c r="E222" s="45">
        <v>5.8027057994006703E-2</v>
      </c>
      <c r="F222" s="45">
        <v>0</v>
      </c>
      <c r="G222" s="45">
        <v>1.6930500296283757E-3</v>
      </c>
    </row>
    <row r="223" spans="1:7" x14ac:dyDescent="0.3">
      <c r="B223" s="41" t="s">
        <v>320</v>
      </c>
      <c r="C223" s="41" t="s">
        <v>191</v>
      </c>
      <c r="D223" s="45">
        <v>0.26302082397003745</v>
      </c>
      <c r="E223" s="45">
        <v>6.1764106223558803E-2</v>
      </c>
      <c r="F223" s="45">
        <v>0</v>
      </c>
      <c r="G223" s="45">
        <v>9.4426685569836966E-3</v>
      </c>
    </row>
    <row r="224" spans="1:7" x14ac:dyDescent="0.3">
      <c r="B224" s="41" t="s">
        <v>320</v>
      </c>
      <c r="C224" s="41" t="s">
        <v>192</v>
      </c>
      <c r="D224" s="45">
        <v>0.2355194606190622</v>
      </c>
      <c r="E224" s="45">
        <v>3.7701508060322415E-2</v>
      </c>
      <c r="F224" s="45">
        <v>0</v>
      </c>
      <c r="G224" s="45">
        <v>1.234821979831241E-3</v>
      </c>
    </row>
    <row r="225" spans="2:7" x14ac:dyDescent="0.3">
      <c r="B225" s="41" t="s">
        <v>320</v>
      </c>
      <c r="C225" s="41" t="s">
        <v>193</v>
      </c>
      <c r="D225" s="45">
        <v>0.22483437838753653</v>
      </c>
      <c r="E225" s="45">
        <v>7.0651053477920264E-2</v>
      </c>
      <c r="F225" s="45">
        <v>0</v>
      </c>
      <c r="G225" s="45">
        <v>2.2297827793771262E-3</v>
      </c>
    </row>
    <row r="226" spans="2:7" x14ac:dyDescent="0.3">
      <c r="B226" s="41" t="s">
        <v>320</v>
      </c>
      <c r="C226" s="41" t="s">
        <v>194</v>
      </c>
      <c r="D226" s="45">
        <v>0.35421427611238071</v>
      </c>
      <c r="E226" s="45">
        <v>0.10678597153320957</v>
      </c>
      <c r="F226" s="45">
        <v>0</v>
      </c>
      <c r="G226" s="45">
        <v>5.5629434873970913E-3</v>
      </c>
    </row>
    <row r="227" spans="2:7" x14ac:dyDescent="0.3">
      <c r="B227" s="41" t="s">
        <v>320</v>
      </c>
      <c r="C227" s="41" t="s">
        <v>195</v>
      </c>
      <c r="D227" s="45">
        <v>0.31044220244444054</v>
      </c>
      <c r="E227" s="45">
        <v>4.6592825757657143E-2</v>
      </c>
      <c r="F227" s="45">
        <v>0</v>
      </c>
      <c r="G227" s="45">
        <v>3.5496845945886544E-3</v>
      </c>
    </row>
    <row r="228" spans="2:7" x14ac:dyDescent="0.3">
      <c r="B228" s="41" t="s">
        <v>320</v>
      </c>
      <c r="C228" s="41" t="s">
        <v>196</v>
      </c>
      <c r="D228" s="45">
        <v>0.36985824440014076</v>
      </c>
      <c r="E228" s="45">
        <v>9.5178104626625945E-2</v>
      </c>
      <c r="F228" s="45">
        <v>0</v>
      </c>
      <c r="G228" s="45">
        <v>7.6597348468053026E-3</v>
      </c>
    </row>
    <row r="229" spans="2:7" x14ac:dyDescent="0.3">
      <c r="B229" s="41" t="s">
        <v>320</v>
      </c>
      <c r="C229" s="41" t="s">
        <v>197</v>
      </c>
      <c r="D229" s="45">
        <v>0.50294061499603515</v>
      </c>
      <c r="E229" s="45">
        <v>0.16254052460949012</v>
      </c>
      <c r="F229" s="45">
        <v>0</v>
      </c>
      <c r="G229" s="45">
        <v>7.4418499921190696E-3</v>
      </c>
    </row>
    <row r="230" spans="2:7" x14ac:dyDescent="0.3">
      <c r="B230" s="41" t="s">
        <v>320</v>
      </c>
      <c r="C230" s="41" t="s">
        <v>198</v>
      </c>
      <c r="D230" s="45">
        <v>6.6389320000000002E-2</v>
      </c>
      <c r="E230" s="45">
        <v>5.2758328028856348E-2</v>
      </c>
      <c r="F230" s="45">
        <v>0</v>
      </c>
      <c r="G230" s="45">
        <v>3.6730293012950392E-4</v>
      </c>
    </row>
    <row r="231" spans="2:7" x14ac:dyDescent="0.3">
      <c r="B231" s="41" t="s">
        <v>320</v>
      </c>
      <c r="C231" s="41" t="s">
        <v>199</v>
      </c>
      <c r="D231" s="45">
        <v>0.19339026100000001</v>
      </c>
      <c r="E231" s="45">
        <v>3.4309470510301976E-2</v>
      </c>
      <c r="F231" s="45">
        <v>0</v>
      </c>
      <c r="G231" s="45">
        <v>4.0350724131914149E-3</v>
      </c>
    </row>
    <row r="232" spans="2:7" x14ac:dyDescent="0.3">
      <c r="B232" s="41" t="s">
        <v>320</v>
      </c>
      <c r="C232" s="41" t="s">
        <v>200</v>
      </c>
      <c r="D232" s="45">
        <v>0.32492335675414019</v>
      </c>
      <c r="E232" s="45">
        <v>6.1999766654999421E-2</v>
      </c>
      <c r="F232" s="45">
        <v>0</v>
      </c>
      <c r="G232" s="45">
        <v>8.6365306872473353E-3</v>
      </c>
    </row>
    <row r="233" spans="2:7" x14ac:dyDescent="0.3">
      <c r="B233" s="41" t="s">
        <v>320</v>
      </c>
      <c r="C233" s="41" t="s">
        <v>201</v>
      </c>
      <c r="D233" s="45">
        <v>0.62650508350970191</v>
      </c>
      <c r="E233" s="45">
        <v>4.8680948594415081E-2</v>
      </c>
      <c r="F233" s="45">
        <v>0</v>
      </c>
      <c r="G233" s="45">
        <v>7.7070860512912153E-3</v>
      </c>
    </row>
    <row r="234" spans="2:7" x14ac:dyDescent="0.3">
      <c r="B234" s="41" t="s">
        <v>320</v>
      </c>
      <c r="C234" s="41" t="s">
        <v>202</v>
      </c>
      <c r="D234" s="45">
        <v>0.44574613265377577</v>
      </c>
      <c r="E234" s="45">
        <v>0.11990664816450108</v>
      </c>
      <c r="F234" s="45">
        <v>0</v>
      </c>
      <c r="G234" s="45">
        <v>6.5613046378350413E-3</v>
      </c>
    </row>
    <row r="235" spans="2:7" x14ac:dyDescent="0.3">
      <c r="B235" s="41" t="s">
        <v>320</v>
      </c>
      <c r="C235" s="41" t="s">
        <v>203</v>
      </c>
      <c r="D235" s="45">
        <v>0.16745873309099576</v>
      </c>
      <c r="E235" s="45">
        <v>6.1944319116749379E-2</v>
      </c>
      <c r="F235" s="45">
        <v>0</v>
      </c>
      <c r="G235" s="45">
        <v>1.2997021207226166E-2</v>
      </c>
    </row>
    <row r="236" spans="2:7" x14ac:dyDescent="0.3">
      <c r="B236" s="41" t="s">
        <v>320</v>
      </c>
      <c r="C236" s="41" t="s">
        <v>204</v>
      </c>
      <c r="D236" s="45">
        <v>0.31614564371263104</v>
      </c>
      <c r="E236" s="45">
        <v>7.5097036083822441E-2</v>
      </c>
      <c r="F236" s="45">
        <v>0</v>
      </c>
      <c r="G236" s="45">
        <v>3.8958399205022811E-3</v>
      </c>
    </row>
    <row r="237" spans="2:7" x14ac:dyDescent="0.3">
      <c r="B237" s="41" t="s">
        <v>320</v>
      </c>
      <c r="C237" s="41" t="s">
        <v>205</v>
      </c>
      <c r="D237" s="45">
        <v>0.53516874971230366</v>
      </c>
      <c r="E237" s="45">
        <v>9.2596080342997683E-2</v>
      </c>
      <c r="F237" s="45">
        <v>0</v>
      </c>
      <c r="G237" s="45">
        <v>7.3975087099699332E-3</v>
      </c>
    </row>
    <row r="238" spans="2:7" x14ac:dyDescent="0.3">
      <c r="B238" s="41" t="s">
        <v>320</v>
      </c>
      <c r="C238" s="41" t="s">
        <v>206</v>
      </c>
      <c r="D238" s="45">
        <v>0.6390113001304808</v>
      </c>
      <c r="E238" s="45">
        <v>0.5694895854704084</v>
      </c>
      <c r="F238" s="45">
        <v>0</v>
      </c>
      <c r="G238" s="45">
        <v>5.9914221169691485E-3</v>
      </c>
    </row>
    <row r="239" spans="2:7" x14ac:dyDescent="0.3">
      <c r="B239" s="41" t="s">
        <v>320</v>
      </c>
      <c r="C239" s="41" t="s">
        <v>207</v>
      </c>
      <c r="D239" s="45">
        <v>0.24716710268387415</v>
      </c>
      <c r="E239" s="45">
        <v>7.1461242910288478E-2</v>
      </c>
      <c r="F239" s="45">
        <v>0</v>
      </c>
      <c r="G239" s="45">
        <v>7.9155340783247756E-3</v>
      </c>
    </row>
    <row r="240" spans="2:7" x14ac:dyDescent="0.3">
      <c r="B240" s="41" t="s">
        <v>320</v>
      </c>
      <c r="C240" s="41" t="s">
        <v>208</v>
      </c>
      <c r="D240" s="45">
        <v>0.21507262432299359</v>
      </c>
      <c r="E240" s="45">
        <v>3.9685180298528008E-2</v>
      </c>
      <c r="F240" s="45">
        <v>0</v>
      </c>
      <c r="G240" s="45">
        <v>4.4846156651551804E-2</v>
      </c>
    </row>
    <row r="241" spans="1:7" x14ac:dyDescent="0.3">
      <c r="A241" s="41" t="s">
        <v>372</v>
      </c>
      <c r="B241" s="41" t="s">
        <v>320</v>
      </c>
      <c r="C241" s="41" t="s">
        <v>209</v>
      </c>
      <c r="D241" s="45">
        <v>0.1710118962841915</v>
      </c>
      <c r="E241" s="45">
        <v>3.2629660809241165E-2</v>
      </c>
      <c r="F241" s="45">
        <v>0</v>
      </c>
      <c r="G241" s="45">
        <v>3.8625021028430434E-2</v>
      </c>
    </row>
    <row r="242" spans="1:7" x14ac:dyDescent="0.3">
      <c r="B242" s="41" t="s">
        <v>320</v>
      </c>
      <c r="C242" s="41" t="s">
        <v>210</v>
      </c>
      <c r="D242" s="45">
        <v>0.12942674446263414</v>
      </c>
      <c r="E242" s="45">
        <v>2.9398989310421543E-2</v>
      </c>
      <c r="F242" s="45">
        <v>0</v>
      </c>
      <c r="G242" s="45">
        <v>2.3209600893106336E-2</v>
      </c>
    </row>
    <row r="243" spans="1:7" x14ac:dyDescent="0.3">
      <c r="B243" s="41" t="s">
        <v>320</v>
      </c>
      <c r="C243" s="41" t="s">
        <v>211</v>
      </c>
      <c r="D243" s="45">
        <v>7.3974156187089857E-2</v>
      </c>
      <c r="E243" s="45">
        <v>5.387438234080287E-2</v>
      </c>
      <c r="F243" s="45">
        <v>0</v>
      </c>
      <c r="G243" s="45">
        <v>2.9104789169201409E-2</v>
      </c>
    </row>
    <row r="244" spans="1:7" x14ac:dyDescent="0.3">
      <c r="B244" s="41" t="s">
        <v>320</v>
      </c>
      <c r="C244" s="41" t="s">
        <v>212</v>
      </c>
      <c r="D244" s="45">
        <v>0.15413974210026021</v>
      </c>
      <c r="E244" s="45">
        <v>2.8730957771866961E-2</v>
      </c>
      <c r="F244" s="45">
        <v>0</v>
      </c>
      <c r="G244" s="45">
        <v>6.5271792868565298E-2</v>
      </c>
    </row>
    <row r="245" spans="1:7" x14ac:dyDescent="0.3">
      <c r="B245" s="41" t="s">
        <v>320</v>
      </c>
      <c r="C245" s="41" t="s">
        <v>213</v>
      </c>
      <c r="D245" s="45">
        <v>0.23184025752219231</v>
      </c>
      <c r="E245" s="45">
        <v>0.20094616187923856</v>
      </c>
      <c r="F245" s="45">
        <v>0</v>
      </c>
      <c r="G245" s="45">
        <v>0.25241877991648842</v>
      </c>
    </row>
    <row r="246" spans="1:7" x14ac:dyDescent="0.3">
      <c r="B246" s="41" t="s">
        <v>320</v>
      </c>
      <c r="C246" s="41" t="s">
        <v>214</v>
      </c>
      <c r="D246" s="45">
        <v>0.20212423855419473</v>
      </c>
      <c r="E246" s="45">
        <v>2.4938009983942674E-2</v>
      </c>
      <c r="F246" s="45">
        <v>0</v>
      </c>
      <c r="G246" s="45">
        <v>7.3519836149028616E-3</v>
      </c>
    </row>
    <row r="247" spans="1:7" x14ac:dyDescent="0.3">
      <c r="B247" s="41" t="s">
        <v>320</v>
      </c>
      <c r="C247" s="41" t="s">
        <v>215</v>
      </c>
      <c r="D247" s="45">
        <v>0.17956575337948874</v>
      </c>
      <c r="E247" s="45">
        <v>1.9080676963522839E-2</v>
      </c>
      <c r="F247" s="45">
        <v>0</v>
      </c>
      <c r="G247" s="45">
        <v>4.6700375425880514E-2</v>
      </c>
    </row>
    <row r="248" spans="1:7" x14ac:dyDescent="0.3">
      <c r="B248" s="41" t="s">
        <v>320</v>
      </c>
      <c r="C248" s="41" t="s">
        <v>216</v>
      </c>
      <c r="D248" s="45">
        <v>0.24856145199999999</v>
      </c>
      <c r="E248" s="45">
        <v>2.6910940616524371E-2</v>
      </c>
      <c r="F248" s="45">
        <v>0</v>
      </c>
      <c r="G248" s="45">
        <v>5.0693240901213174E-2</v>
      </c>
    </row>
    <row r="249" spans="1:7" x14ac:dyDescent="0.3">
      <c r="B249" s="41" t="s">
        <v>320</v>
      </c>
      <c r="C249" s="41" t="s">
        <v>217</v>
      </c>
      <c r="D249" s="45">
        <v>0.17145770099999999</v>
      </c>
      <c r="E249" s="45">
        <v>2.9265893776419874E-2</v>
      </c>
      <c r="F249" s="45">
        <v>0</v>
      </c>
      <c r="G249" s="45">
        <v>2.3340062808434276E-2</v>
      </c>
    </row>
    <row r="250" spans="1:7" x14ac:dyDescent="0.3">
      <c r="B250" s="41" t="s">
        <v>320</v>
      </c>
      <c r="C250" s="41" t="s">
        <v>218</v>
      </c>
      <c r="D250" s="45">
        <v>7.9725366000000006E-2</v>
      </c>
      <c r="E250" s="45">
        <v>4.5025899853898266E-2</v>
      </c>
      <c r="F250" s="45">
        <v>0</v>
      </c>
      <c r="G250" s="45">
        <v>5.1076268934360874E-2</v>
      </c>
    </row>
    <row r="251" spans="1:7" x14ac:dyDescent="0.3">
      <c r="B251" s="41" t="s">
        <v>320</v>
      </c>
      <c r="C251" s="41" t="s">
        <v>219</v>
      </c>
      <c r="D251" s="45">
        <v>0.155899538</v>
      </c>
      <c r="E251" s="45">
        <v>5.4598952634877462E-2</v>
      </c>
      <c r="F251" s="45">
        <v>0</v>
      </c>
      <c r="G251" s="45">
        <v>2.8741624883524875E-2</v>
      </c>
    </row>
    <row r="252" spans="1:7" x14ac:dyDescent="0.3">
      <c r="B252" s="41" t="s">
        <v>320</v>
      </c>
      <c r="C252" s="41" t="s">
        <v>220</v>
      </c>
      <c r="D252" s="45">
        <v>0.182239504</v>
      </c>
      <c r="E252" s="45">
        <v>1.7159355959023046E-2</v>
      </c>
      <c r="F252" s="45">
        <v>0</v>
      </c>
      <c r="G252" s="45">
        <v>5.888201980026804E-2</v>
      </c>
    </row>
    <row r="253" spans="1:7" x14ac:dyDescent="0.3">
      <c r="B253" s="41" t="s">
        <v>320</v>
      </c>
      <c r="C253" s="41" t="s">
        <v>221</v>
      </c>
      <c r="D253" s="45">
        <v>0.170497646</v>
      </c>
      <c r="E253" s="45">
        <v>2.3858964242701109E-2</v>
      </c>
      <c r="F253" s="45">
        <v>0</v>
      </c>
      <c r="G253" s="45">
        <v>7.2358600551324384E-2</v>
      </c>
    </row>
    <row r="254" spans="1:7" x14ac:dyDescent="0.3">
      <c r="B254" s="41" t="s">
        <v>320</v>
      </c>
      <c r="C254" s="41" t="s">
        <v>222</v>
      </c>
      <c r="D254" s="45">
        <v>6.2264E-2</v>
      </c>
      <c r="E254" s="45">
        <v>4.1000672319937537E-2</v>
      </c>
      <c r="F254" s="45">
        <v>0</v>
      </c>
      <c r="G254" s="45">
        <v>3.8309340246980968E-2</v>
      </c>
    </row>
    <row r="255" spans="1:7" x14ac:dyDescent="0.3">
      <c r="B255" s="41" t="s">
        <v>320</v>
      </c>
      <c r="C255" s="41" t="s">
        <v>223</v>
      </c>
      <c r="D255" s="45">
        <v>9.0850547000000004E-2</v>
      </c>
      <c r="E255" s="45">
        <v>2.1168760240305843E-2</v>
      </c>
      <c r="F255" s="45">
        <v>0</v>
      </c>
      <c r="G255" s="45">
        <v>4.1963999247679427E-2</v>
      </c>
    </row>
    <row r="256" spans="1:7" x14ac:dyDescent="0.3">
      <c r="B256" s="41" t="s">
        <v>320</v>
      </c>
      <c r="C256" s="41" t="s">
        <v>224</v>
      </c>
      <c r="D256" s="45">
        <v>0.16829125503110134</v>
      </c>
      <c r="E256" s="45">
        <v>0.36645703252904588</v>
      </c>
      <c r="F256" s="45">
        <v>0</v>
      </c>
      <c r="G256" s="45">
        <v>9.9484264311827997E-2</v>
      </c>
    </row>
    <row r="257" spans="2:7" x14ac:dyDescent="0.3">
      <c r="B257" s="41" t="s">
        <v>320</v>
      </c>
      <c r="C257" s="41" t="s">
        <v>225</v>
      </c>
      <c r="D257" s="45">
        <v>0.15681649187408231</v>
      </c>
      <c r="E257" s="45">
        <v>3.3228716282948885E-2</v>
      </c>
      <c r="F257" s="45">
        <v>0</v>
      </c>
      <c r="G257" s="45">
        <v>0</v>
      </c>
    </row>
    <row r="258" spans="2:7" x14ac:dyDescent="0.3">
      <c r="B258" s="41" t="s">
        <v>320</v>
      </c>
      <c r="C258" s="41" t="s">
        <v>226</v>
      </c>
      <c r="D258" s="45">
        <v>0.1863021151317884</v>
      </c>
      <c r="E258" s="45">
        <v>2.9399949255751016E-2</v>
      </c>
      <c r="F258" s="45">
        <v>0</v>
      </c>
      <c r="G258" s="45">
        <v>0</v>
      </c>
    </row>
    <row r="259" spans="2:7" x14ac:dyDescent="0.3">
      <c r="B259" s="41" t="s">
        <v>320</v>
      </c>
      <c r="C259" s="41" t="s">
        <v>227</v>
      </c>
      <c r="D259" s="45">
        <v>0.17580139485440938</v>
      </c>
      <c r="E259" s="45">
        <v>4.2027540307671619E-2</v>
      </c>
      <c r="F259" s="45">
        <v>0</v>
      </c>
      <c r="G259" s="45">
        <v>0</v>
      </c>
    </row>
    <row r="260" spans="2:7" x14ac:dyDescent="0.3">
      <c r="B260" s="41" t="s">
        <v>320</v>
      </c>
      <c r="C260" s="41" t="s">
        <v>228</v>
      </c>
      <c r="D260" s="45">
        <v>0.12943237797157053</v>
      </c>
      <c r="E260" s="45">
        <v>6.1011323701679034E-2</v>
      </c>
      <c r="F260" s="45">
        <v>0</v>
      </c>
      <c r="G260" s="45">
        <v>7.7640550623955E-3</v>
      </c>
    </row>
    <row r="261" spans="2:7" x14ac:dyDescent="0.3">
      <c r="B261" s="41" t="s">
        <v>320</v>
      </c>
      <c r="C261" s="41" t="s">
        <v>229</v>
      </c>
      <c r="D261" s="45">
        <v>0.14138477746783196</v>
      </c>
      <c r="E261" s="45">
        <v>4.0342673811392879E-2</v>
      </c>
      <c r="F261" s="45">
        <v>0</v>
      </c>
      <c r="G261" s="45">
        <v>5.2849227442676996E-3</v>
      </c>
    </row>
    <row r="262" spans="2:7" x14ac:dyDescent="0.3">
      <c r="B262" s="41" t="s">
        <v>320</v>
      </c>
      <c r="C262" s="41" t="s">
        <v>230</v>
      </c>
      <c r="D262" s="45">
        <v>0.13726145071927429</v>
      </c>
      <c r="E262" s="45">
        <v>4.954405195044443E-2</v>
      </c>
      <c r="F262" s="45">
        <v>0</v>
      </c>
      <c r="G262" s="45">
        <v>4.5401983142030001E-3</v>
      </c>
    </row>
    <row r="263" spans="2:7" x14ac:dyDescent="0.3">
      <c r="B263" s="41" t="s">
        <v>320</v>
      </c>
      <c r="C263" s="41" t="s">
        <v>231</v>
      </c>
      <c r="D263" s="45">
        <v>0.13718863524046507</v>
      </c>
      <c r="E263" s="45">
        <v>2.8339037944867689E-2</v>
      </c>
      <c r="F263" s="45">
        <v>0</v>
      </c>
      <c r="G263" s="45">
        <v>0</v>
      </c>
    </row>
    <row r="264" spans="2:7" x14ac:dyDescent="0.3">
      <c r="B264" s="41" t="s">
        <v>320</v>
      </c>
      <c r="C264" s="41" t="s">
        <v>232</v>
      </c>
      <c r="D264" s="45">
        <v>0.15688133398517501</v>
      </c>
      <c r="E264" s="45">
        <v>0.15731813046790846</v>
      </c>
      <c r="F264" s="45">
        <v>0</v>
      </c>
      <c r="G264" s="45">
        <v>0</v>
      </c>
    </row>
    <row r="265" spans="2:7" x14ac:dyDescent="0.3">
      <c r="B265" s="41" t="s">
        <v>320</v>
      </c>
      <c r="C265" s="41" t="s">
        <v>233</v>
      </c>
      <c r="D265" s="45">
        <v>0.14798100891698263</v>
      </c>
      <c r="E265" s="45">
        <v>3.3098203910215895E-2</v>
      </c>
      <c r="F265" s="45">
        <v>0</v>
      </c>
      <c r="G265" s="45">
        <v>0.10185185185185186</v>
      </c>
    </row>
    <row r="266" spans="2:7" x14ac:dyDescent="0.3">
      <c r="B266" s="41" t="s">
        <v>320</v>
      </c>
      <c r="C266" s="41" t="s">
        <v>234</v>
      </c>
      <c r="D266" s="45">
        <v>0.19005829372515709</v>
      </c>
      <c r="E266" s="45">
        <v>6.5927684329567096E-2</v>
      </c>
      <c r="F266" s="45">
        <v>0</v>
      </c>
      <c r="G266" s="45">
        <v>2.8582272875834216E-2</v>
      </c>
    </row>
    <row r="267" spans="2:7" x14ac:dyDescent="0.3">
      <c r="B267" s="41" t="s">
        <v>320</v>
      </c>
      <c r="C267" s="41" t="s">
        <v>235</v>
      </c>
      <c r="D267" s="45">
        <v>0.15325598250095923</v>
      </c>
      <c r="E267" s="45">
        <v>6.6970342020801391E-2</v>
      </c>
      <c r="F267" s="45">
        <v>0</v>
      </c>
      <c r="G267" s="45">
        <v>6.9502199229451125E-2</v>
      </c>
    </row>
    <row r="268" spans="2:7" x14ac:dyDescent="0.3">
      <c r="B268" s="41" t="s">
        <v>320</v>
      </c>
      <c r="C268" s="41" t="s">
        <v>236</v>
      </c>
      <c r="D268" s="45">
        <v>0.1640777178008877</v>
      </c>
      <c r="E268" s="45">
        <v>4.2753516226303689E-2</v>
      </c>
      <c r="F268" s="45">
        <v>0</v>
      </c>
      <c r="G268" s="45">
        <v>8.4670002774381165E-2</v>
      </c>
    </row>
    <row r="269" spans="2:7" x14ac:dyDescent="0.3">
      <c r="B269" s="41" t="s">
        <v>320</v>
      </c>
      <c r="C269" s="41" t="s">
        <v>237</v>
      </c>
      <c r="D269" s="45">
        <v>0.18035862873737357</v>
      </c>
      <c r="E269" s="45">
        <v>3.71952906458455E-3</v>
      </c>
      <c r="F269" s="45">
        <v>0</v>
      </c>
      <c r="G269" s="45">
        <v>1.1074465188054102E-2</v>
      </c>
    </row>
    <row r="270" spans="2:7" x14ac:dyDescent="0.3">
      <c r="B270" s="41" t="s">
        <v>320</v>
      </c>
      <c r="C270" s="41" t="s">
        <v>238</v>
      </c>
      <c r="D270" s="45">
        <v>0.15034464186100194</v>
      </c>
      <c r="E270" s="45">
        <v>7.6765478684615654E-2</v>
      </c>
      <c r="F270" s="45">
        <v>0</v>
      </c>
      <c r="G270" s="45">
        <v>0.18384861887232101</v>
      </c>
    </row>
    <row r="271" spans="2:7" x14ac:dyDescent="0.3">
      <c r="B271" s="41" t="s">
        <v>320</v>
      </c>
      <c r="C271" s="41" t="s">
        <v>239</v>
      </c>
      <c r="D271" s="45">
        <v>0.47892822105951605</v>
      </c>
      <c r="E271" s="45">
        <v>0.50982669595317232</v>
      </c>
      <c r="F271" s="45">
        <v>0</v>
      </c>
      <c r="G271" s="45">
        <v>0.39525782541459997</v>
      </c>
    </row>
    <row r="272" spans="2:7" x14ac:dyDescent="0.3">
      <c r="B272" s="41" t="s">
        <v>320</v>
      </c>
      <c r="C272" s="41" t="s">
        <v>240</v>
      </c>
      <c r="D272" s="45">
        <v>0.17536837680685613</v>
      </c>
      <c r="E272" s="45">
        <v>5.825907347300089E-2</v>
      </c>
      <c r="F272" s="45">
        <v>0</v>
      </c>
      <c r="G272" s="45">
        <v>0.13493942316865001</v>
      </c>
    </row>
    <row r="273" spans="1:7" x14ac:dyDescent="0.3">
      <c r="B273" s="41" t="s">
        <v>320</v>
      </c>
      <c r="C273" s="41" t="s">
        <v>241</v>
      </c>
      <c r="D273" s="45">
        <v>0.18905162164547565</v>
      </c>
      <c r="E273" s="45">
        <v>0.13490787819146027</v>
      </c>
      <c r="F273" s="45">
        <v>0</v>
      </c>
      <c r="G273" s="45">
        <v>0.16528560769358</v>
      </c>
    </row>
    <row r="274" spans="1:7" x14ac:dyDescent="0.3">
      <c r="B274" s="41" t="s">
        <v>320</v>
      </c>
      <c r="C274" s="41" t="s">
        <v>242</v>
      </c>
      <c r="D274" s="45">
        <v>0.30913946595631792</v>
      </c>
      <c r="E274" s="45">
        <v>4.5111685280880151E-2</v>
      </c>
      <c r="F274" s="45">
        <v>0</v>
      </c>
      <c r="G274" s="45">
        <v>2.1772050343478913E-2</v>
      </c>
    </row>
    <row r="275" spans="1:7" x14ac:dyDescent="0.3">
      <c r="B275" s="41" t="s">
        <v>320</v>
      </c>
      <c r="C275" s="41" t="s">
        <v>243</v>
      </c>
      <c r="D275" s="45">
        <v>2.8904807000000001E-2</v>
      </c>
      <c r="E275" s="45">
        <v>4.523583552210475E-2</v>
      </c>
      <c r="F275" s="45">
        <v>0</v>
      </c>
      <c r="G275" s="45">
        <v>2.0785973125661165E-2</v>
      </c>
    </row>
    <row r="276" spans="1:7" x14ac:dyDescent="0.3">
      <c r="A276" s="41" t="s">
        <v>373</v>
      </c>
      <c r="B276" s="41" t="s">
        <v>320</v>
      </c>
      <c r="C276" s="41" t="s">
        <v>244</v>
      </c>
      <c r="D276" s="45">
        <v>4.3565248499463381E-2</v>
      </c>
      <c r="E276" s="45">
        <v>5.6160416999999997E-2</v>
      </c>
      <c r="F276" s="45">
        <v>0</v>
      </c>
      <c r="G276" s="45">
        <v>1.7587614000000001E-2</v>
      </c>
    </row>
    <row r="277" spans="1:7" x14ac:dyDescent="0.3">
      <c r="B277" s="41" t="s">
        <v>320</v>
      </c>
      <c r="C277" s="41" t="s">
        <v>245</v>
      </c>
      <c r="D277" s="45">
        <v>0.13978454468801041</v>
      </c>
      <c r="E277" s="45">
        <v>0.15298573922129738</v>
      </c>
      <c r="F277" s="45">
        <v>0</v>
      </c>
      <c r="G277" s="45">
        <v>5.0740129353503097E-2</v>
      </c>
    </row>
    <row r="278" spans="1:7" x14ac:dyDescent="0.3">
      <c r="B278" s="41" t="s">
        <v>320</v>
      </c>
      <c r="C278" s="41" t="s">
        <v>246</v>
      </c>
      <c r="D278" s="45">
        <v>0.18709120046427888</v>
      </c>
      <c r="E278" s="45">
        <v>6.9094693028095733E-2</v>
      </c>
      <c r="F278" s="45">
        <v>0</v>
      </c>
      <c r="G278" s="45">
        <v>3.0560320595061337E-3</v>
      </c>
    </row>
    <row r="279" spans="1:7" x14ac:dyDescent="0.3">
      <c r="B279" s="41" t="s">
        <v>320</v>
      </c>
      <c r="C279" s="41" t="s">
        <v>247</v>
      </c>
      <c r="D279" s="45">
        <v>0.27253946585581196</v>
      </c>
      <c r="E279" s="45">
        <v>5.296528261037655E-2</v>
      </c>
      <c r="F279" s="45">
        <v>0</v>
      </c>
      <c r="G279" s="45">
        <v>2.2996738363892811E-2</v>
      </c>
    </row>
    <row r="280" spans="1:7" x14ac:dyDescent="0.3">
      <c r="B280" s="41" t="s">
        <v>320</v>
      </c>
      <c r="C280" s="41" t="s">
        <v>248</v>
      </c>
      <c r="D280" s="45">
        <v>0.13089815317225456</v>
      </c>
      <c r="E280" s="45">
        <v>7.6326578423333721E-2</v>
      </c>
      <c r="F280" s="45">
        <v>0</v>
      </c>
      <c r="G280" s="45">
        <v>2.0553483398106368E-2</v>
      </c>
    </row>
    <row r="281" spans="1:7" x14ac:dyDescent="0.3">
      <c r="B281" s="41" t="s">
        <v>320</v>
      </c>
      <c r="C281" s="41" t="s">
        <v>249</v>
      </c>
      <c r="D281" s="45">
        <v>0.14070827809845621</v>
      </c>
      <c r="E281" s="45">
        <v>0.11107559140313777</v>
      </c>
      <c r="F281" s="45">
        <v>0</v>
      </c>
      <c r="G281" s="45">
        <v>1.7310924369747901E-2</v>
      </c>
    </row>
    <row r="282" spans="1:7" x14ac:dyDescent="0.3">
      <c r="B282" s="41" t="s">
        <v>320</v>
      </c>
      <c r="C282" s="41" t="s">
        <v>250</v>
      </c>
      <c r="D282" s="45">
        <v>0.23044353312148738</v>
      </c>
      <c r="E282" s="45">
        <v>0.28371900651154902</v>
      </c>
      <c r="F282" s="45">
        <v>0</v>
      </c>
      <c r="G282" s="45">
        <v>1.8999804125730661E-2</v>
      </c>
    </row>
    <row r="283" spans="1:7" x14ac:dyDescent="0.3">
      <c r="B283" s="41" t="s">
        <v>320</v>
      </c>
      <c r="C283" s="41" t="s">
        <v>251</v>
      </c>
      <c r="D283" s="45">
        <v>0.24825096395503998</v>
      </c>
      <c r="E283" s="45">
        <v>0.11788821954484605</v>
      </c>
      <c r="F283" s="45">
        <v>0</v>
      </c>
      <c r="G283" s="45">
        <v>2.5054635398728799E-2</v>
      </c>
    </row>
    <row r="284" spans="1:7" x14ac:dyDescent="0.3">
      <c r="B284" s="41" t="s">
        <v>320</v>
      </c>
      <c r="C284" s="41" t="s">
        <v>252</v>
      </c>
      <c r="D284" s="45">
        <v>0.16224822539408754</v>
      </c>
      <c r="E284" s="45">
        <v>7.3925754316288825E-2</v>
      </c>
      <c r="F284" s="45">
        <v>0</v>
      </c>
      <c r="G284" s="45">
        <v>1.9440166600249401E-2</v>
      </c>
    </row>
    <row r="285" spans="1:7" x14ac:dyDescent="0.3">
      <c r="B285" s="41" t="s">
        <v>320</v>
      </c>
      <c r="C285" s="41" t="s">
        <v>253</v>
      </c>
      <c r="D285" s="45">
        <v>0.17573213435711266</v>
      </c>
      <c r="E285" s="45">
        <v>7.6262595419847326E-2</v>
      </c>
      <c r="F285" s="45">
        <v>0</v>
      </c>
      <c r="G285" s="45">
        <v>1.30933016637153E-2</v>
      </c>
    </row>
    <row r="286" spans="1:7" x14ac:dyDescent="0.3">
      <c r="B286" s="41" t="s">
        <v>320</v>
      </c>
      <c r="C286" s="41" t="s">
        <v>254</v>
      </c>
      <c r="D286" s="45">
        <v>0.12214010095996924</v>
      </c>
      <c r="E286" s="45">
        <v>4.127968183413265E-2</v>
      </c>
      <c r="F286" s="45">
        <v>0</v>
      </c>
      <c r="G286" s="45">
        <v>2.0372567867678701E-2</v>
      </c>
    </row>
    <row r="287" spans="1:7" x14ac:dyDescent="0.3">
      <c r="B287" s="41" t="s">
        <v>320</v>
      </c>
      <c r="C287" s="41" t="s">
        <v>255</v>
      </c>
      <c r="D287" s="45">
        <v>0.12880141204826986</v>
      </c>
      <c r="E287" s="45">
        <v>3.4529231000000001E-2</v>
      </c>
      <c r="F287" s="45">
        <v>0</v>
      </c>
      <c r="G287" s="45">
        <v>2.9177394999999998E-2</v>
      </c>
    </row>
    <row r="288" spans="1:7" x14ac:dyDescent="0.3">
      <c r="B288" s="41" t="s">
        <v>320</v>
      </c>
      <c r="C288" s="41" t="s">
        <v>256</v>
      </c>
      <c r="D288" s="45">
        <v>4.3695368653378773E-2</v>
      </c>
      <c r="E288" s="45">
        <v>3.364874473554668E-2</v>
      </c>
      <c r="F288" s="45">
        <v>0</v>
      </c>
      <c r="G288" s="45">
        <v>9.2946366990354998E-3</v>
      </c>
    </row>
    <row r="289" spans="1:7" x14ac:dyDescent="0.3">
      <c r="B289" s="41" t="s">
        <v>320</v>
      </c>
      <c r="C289" s="41" t="s">
        <v>257</v>
      </c>
      <c r="D289" s="45">
        <v>0.11153130771114696</v>
      </c>
      <c r="E289" s="45">
        <v>4.4877934820698517E-2</v>
      </c>
      <c r="F289" s="45">
        <v>0</v>
      </c>
      <c r="G289" s="45">
        <v>1.45905701048041E-2</v>
      </c>
    </row>
    <row r="290" spans="1:7" x14ac:dyDescent="0.3">
      <c r="B290" s="41" t="s">
        <v>320</v>
      </c>
      <c r="C290" s="41" t="s">
        <v>258</v>
      </c>
      <c r="D290" s="45">
        <v>5.0986547597730886E-2</v>
      </c>
      <c r="E290" s="45">
        <v>3.8207620730883192E-2</v>
      </c>
      <c r="F290" s="45">
        <v>0</v>
      </c>
      <c r="G290" s="45">
        <v>1.2902160718621001E-2</v>
      </c>
    </row>
    <row r="291" spans="1:7" x14ac:dyDescent="0.3">
      <c r="B291" s="41" t="s">
        <v>320</v>
      </c>
      <c r="C291" s="41" t="s">
        <v>259</v>
      </c>
      <c r="D291" s="45">
        <v>0.11484422400796962</v>
      </c>
      <c r="E291" s="45">
        <v>5.5994184746141797E-2</v>
      </c>
      <c r="F291" s="45">
        <v>0</v>
      </c>
      <c r="G291" s="45">
        <v>1.7255936675461742E-2</v>
      </c>
    </row>
    <row r="292" spans="1:7" x14ac:dyDescent="0.3">
      <c r="B292" s="41" t="s">
        <v>320</v>
      </c>
      <c r="C292" s="41" t="s">
        <v>260</v>
      </c>
      <c r="D292" s="45">
        <v>0.11585000928671174</v>
      </c>
      <c r="E292" s="45">
        <v>3.0858886556308866E-3</v>
      </c>
      <c r="F292" s="45">
        <v>0</v>
      </c>
      <c r="G292" s="45">
        <v>2.51853462332862E-2</v>
      </c>
    </row>
    <row r="293" spans="1:7" x14ac:dyDescent="0.3">
      <c r="B293" s="41" t="s">
        <v>320</v>
      </c>
      <c r="C293" s="41" t="s">
        <v>261</v>
      </c>
      <c r="D293" s="45">
        <v>0.13761829984128718</v>
      </c>
      <c r="E293" s="45">
        <v>5.1026808530409327E-2</v>
      </c>
      <c r="F293" s="45">
        <v>0</v>
      </c>
      <c r="G293" s="45">
        <v>2.2373224888588616E-2</v>
      </c>
    </row>
    <row r="294" spans="1:7" x14ac:dyDescent="0.3">
      <c r="B294" s="41" t="s">
        <v>320</v>
      </c>
      <c r="C294" s="41" t="s">
        <v>262</v>
      </c>
      <c r="D294" s="45">
        <v>5.3965283062839334E-2</v>
      </c>
      <c r="E294" s="45">
        <v>2.7068652218233392E-2</v>
      </c>
      <c r="F294" s="45">
        <v>0</v>
      </c>
      <c r="G294" s="45">
        <v>2.9479218358122877E-2</v>
      </c>
    </row>
    <row r="295" spans="1:7" x14ac:dyDescent="0.3">
      <c r="B295" s="41" t="s">
        <v>320</v>
      </c>
      <c r="C295" s="41" t="s">
        <v>263</v>
      </c>
      <c r="D295" s="45">
        <v>5.7825976742650331E-2</v>
      </c>
      <c r="E295" s="45">
        <v>2.3549220677478572E-2</v>
      </c>
      <c r="F295" s="45">
        <v>0</v>
      </c>
      <c r="G295" s="45">
        <v>2.1104212489907286E-2</v>
      </c>
    </row>
    <row r="296" spans="1:7" x14ac:dyDescent="0.3">
      <c r="B296" s="41" t="s">
        <v>320</v>
      </c>
      <c r="C296" s="41" t="s">
        <v>264</v>
      </c>
      <c r="D296" s="45">
        <v>0.22340404326315497</v>
      </c>
      <c r="E296" s="45">
        <v>8.2955998000000003E-2</v>
      </c>
      <c r="F296" s="45">
        <v>0</v>
      </c>
      <c r="G296" s="45">
        <v>4.1502775999999998E-2</v>
      </c>
    </row>
    <row r="297" spans="1:7" x14ac:dyDescent="0.3">
      <c r="B297" s="41" t="s">
        <v>320</v>
      </c>
      <c r="C297" s="41" t="s">
        <v>265</v>
      </c>
      <c r="D297" s="45">
        <v>0.12648139251420815</v>
      </c>
      <c r="E297" s="45">
        <v>4.6566440000000001E-2</v>
      </c>
      <c r="F297" s="45">
        <v>0</v>
      </c>
      <c r="G297" s="45">
        <v>3.6132247999999999E-2</v>
      </c>
    </row>
    <row r="298" spans="1:7" x14ac:dyDescent="0.3">
      <c r="B298" s="41" t="s">
        <v>320</v>
      </c>
      <c r="C298" s="41" t="s">
        <v>266</v>
      </c>
      <c r="D298" s="45">
        <v>0.14777295272303795</v>
      </c>
      <c r="E298" s="45">
        <v>0.15261439500000001</v>
      </c>
      <c r="F298" s="45">
        <v>0</v>
      </c>
      <c r="G298" s="45">
        <v>4.7406608000000003E-2</v>
      </c>
    </row>
    <row r="299" spans="1:7" x14ac:dyDescent="0.3">
      <c r="B299" s="41" t="s">
        <v>320</v>
      </c>
      <c r="C299" s="41" t="s">
        <v>267</v>
      </c>
      <c r="D299" s="45">
        <v>0.22799689472997203</v>
      </c>
      <c r="E299" s="45">
        <v>8.0879713000000006E-2</v>
      </c>
      <c r="F299" s="45">
        <v>0</v>
      </c>
      <c r="G299" s="45">
        <v>6.9596811999999994E-2</v>
      </c>
    </row>
    <row r="300" spans="1:7" x14ac:dyDescent="0.3">
      <c r="B300" s="41" t="s">
        <v>320</v>
      </c>
      <c r="C300" s="41" t="s">
        <v>268</v>
      </c>
      <c r="D300" s="45">
        <v>9.6218666143072187E-2</v>
      </c>
      <c r="E300" s="45">
        <v>5.91510884518896E-2</v>
      </c>
      <c r="F300" s="45">
        <v>0</v>
      </c>
      <c r="G300" s="45">
        <v>5.1392285240987615E-2</v>
      </c>
    </row>
    <row r="301" spans="1:7" x14ac:dyDescent="0.3">
      <c r="B301" s="41" t="s">
        <v>320</v>
      </c>
      <c r="C301" s="41" t="s">
        <v>269</v>
      </c>
      <c r="D301" s="45">
        <v>9.1697354576882606E-2</v>
      </c>
      <c r="E301" s="45">
        <v>3.4855241572125044E-2</v>
      </c>
      <c r="F301" s="45">
        <v>0</v>
      </c>
      <c r="G301" s="45">
        <v>3.1787361946036631E-2</v>
      </c>
    </row>
    <row r="302" spans="1:7" x14ac:dyDescent="0.3">
      <c r="B302" s="41" t="s">
        <v>320</v>
      </c>
      <c r="C302" s="41" t="s">
        <v>270</v>
      </c>
      <c r="D302" s="45">
        <v>7.1430569293398805E-2</v>
      </c>
      <c r="E302" s="45">
        <v>0.108965839366468</v>
      </c>
      <c r="F302" s="45">
        <v>0</v>
      </c>
      <c r="G302" s="45">
        <v>0.61126125606761095</v>
      </c>
    </row>
    <row r="303" spans="1:7" x14ac:dyDescent="0.3">
      <c r="A303" s="41" t="s">
        <v>364</v>
      </c>
      <c r="B303" s="41" t="s">
        <v>319</v>
      </c>
      <c r="C303" s="41" t="s">
        <v>271</v>
      </c>
      <c r="D303" s="45">
        <v>0.1046749361092065</v>
      </c>
      <c r="E303" s="45">
        <v>0.13097761084415721</v>
      </c>
      <c r="F303" s="45">
        <v>0</v>
      </c>
      <c r="G303" s="45">
        <v>0.38311154578464934</v>
      </c>
    </row>
    <row r="304" spans="1:7" x14ac:dyDescent="0.3">
      <c r="B304" s="41" t="s">
        <v>319</v>
      </c>
      <c r="C304" s="41" t="s">
        <v>272</v>
      </c>
      <c r="D304" s="45">
        <v>0.29179845942023591</v>
      </c>
      <c r="E304" s="45">
        <v>0.16749043256407301</v>
      </c>
      <c r="F304" s="45">
        <v>0</v>
      </c>
      <c r="G304" s="45">
        <v>0.31577121547200904</v>
      </c>
    </row>
    <row r="305" spans="1:7" x14ac:dyDescent="0.3">
      <c r="B305" s="41" t="s">
        <v>319</v>
      </c>
      <c r="C305" s="41" t="s">
        <v>273</v>
      </c>
      <c r="D305" s="45">
        <v>0.16724180689007434</v>
      </c>
      <c r="E305" s="45">
        <v>0.18711549115082954</v>
      </c>
      <c r="F305" s="45">
        <v>0</v>
      </c>
      <c r="G305" s="45">
        <v>0.5942637397852909</v>
      </c>
    </row>
    <row r="306" spans="1:7" x14ac:dyDescent="0.3">
      <c r="A306" s="41" t="s">
        <v>365</v>
      </c>
      <c r="B306" s="41" t="s">
        <v>319</v>
      </c>
      <c r="C306" s="41" t="s">
        <v>274</v>
      </c>
      <c r="D306" s="45">
        <v>0.19704256349522198</v>
      </c>
      <c r="E306" s="45">
        <v>0.21473923734723091</v>
      </c>
      <c r="F306" s="45">
        <v>0</v>
      </c>
      <c r="G306" s="45">
        <v>0.43114405246167437</v>
      </c>
    </row>
    <row r="307" spans="1:7" x14ac:dyDescent="0.3">
      <c r="B307" s="41" t="s">
        <v>319</v>
      </c>
      <c r="C307" s="41" t="s">
        <v>275</v>
      </c>
      <c r="D307" s="45">
        <v>0.39434567247531832</v>
      </c>
      <c r="E307" s="45">
        <v>0.20570334796611917</v>
      </c>
      <c r="F307" s="45">
        <v>0</v>
      </c>
      <c r="G307" s="45">
        <v>0.56777561027046985</v>
      </c>
    </row>
    <row r="308" spans="1:7" x14ac:dyDescent="0.3">
      <c r="B308" s="41" t="s">
        <v>319</v>
      </c>
      <c r="C308" s="41" t="s">
        <v>276</v>
      </c>
      <c r="D308" s="45">
        <v>0.31368877393030836</v>
      </c>
      <c r="E308" s="45">
        <v>0.17454146730462519</v>
      </c>
      <c r="F308" s="45">
        <v>0</v>
      </c>
      <c r="G308" s="45">
        <v>0.63609311666523805</v>
      </c>
    </row>
    <row r="309" spans="1:7" x14ac:dyDescent="0.3">
      <c r="B309" s="41" t="s">
        <v>319</v>
      </c>
      <c r="C309" s="41" t="s">
        <v>277</v>
      </c>
      <c r="D309" s="45">
        <v>0.2985134330757791</v>
      </c>
      <c r="E309" s="45">
        <v>7.1310428878184659E-2</v>
      </c>
      <c r="F309" s="45">
        <v>0</v>
      </c>
      <c r="G309" s="45">
        <v>0.71310185295590589</v>
      </c>
    </row>
    <row r="310" spans="1:7" x14ac:dyDescent="0.3">
      <c r="B310" s="41" t="s">
        <v>319</v>
      </c>
      <c r="C310" s="41" t="s">
        <v>278</v>
      </c>
      <c r="D310" s="45">
        <v>0.39230849913669297</v>
      </c>
      <c r="E310" s="45">
        <v>0.30316344463971884</v>
      </c>
      <c r="F310" s="45">
        <v>0</v>
      </c>
      <c r="G310" s="45">
        <v>0.36808944229438928</v>
      </c>
    </row>
    <row r="311" spans="1:7" x14ac:dyDescent="0.3">
      <c r="B311" s="41" t="s">
        <v>319</v>
      </c>
      <c r="C311" s="41" t="s">
        <v>279</v>
      </c>
      <c r="D311" s="45">
        <v>0.37149317065977816</v>
      </c>
      <c r="E311" s="45">
        <v>4.9440779086965918E-2</v>
      </c>
      <c r="F311" s="45">
        <v>0</v>
      </c>
      <c r="G311" s="45">
        <v>0.59571260077090504</v>
      </c>
    </row>
    <row r="312" spans="1:7" x14ac:dyDescent="0.3">
      <c r="B312" s="41" t="s">
        <v>319</v>
      </c>
      <c r="C312" s="41" t="s">
        <v>280</v>
      </c>
      <c r="D312" s="45">
        <v>0.42150179362465373</v>
      </c>
      <c r="E312" s="45">
        <v>0.13849547065773926</v>
      </c>
      <c r="F312" s="45">
        <v>0</v>
      </c>
      <c r="G312" s="45">
        <v>0.50781890486387304</v>
      </c>
    </row>
    <row r="313" spans="1:7" x14ac:dyDescent="0.3">
      <c r="B313" s="41" t="s">
        <v>319</v>
      </c>
      <c r="C313" s="41" t="s">
        <v>281</v>
      </c>
      <c r="D313" s="45">
        <v>0.5294736051663288</v>
      </c>
      <c r="E313" s="45">
        <v>2.572474824534635E-2</v>
      </c>
      <c r="F313" s="45">
        <v>0</v>
      </c>
      <c r="G313" s="45">
        <v>0.39728280500716201</v>
      </c>
    </row>
    <row r="314" spans="1:7" x14ac:dyDescent="0.3">
      <c r="B314" s="41" t="s">
        <v>319</v>
      </c>
      <c r="C314" s="41" t="s">
        <v>282</v>
      </c>
      <c r="D314" s="45">
        <v>0.46844214670239759</v>
      </c>
      <c r="E314" s="45">
        <v>0.10240330500822542</v>
      </c>
      <c r="F314" s="45">
        <v>0</v>
      </c>
      <c r="G314" s="45">
        <v>0.65560096229606368</v>
      </c>
    </row>
    <row r="315" spans="1:7" x14ac:dyDescent="0.3">
      <c r="B315" s="41" t="s">
        <v>319</v>
      </c>
      <c r="C315" s="41" t="s">
        <v>283</v>
      </c>
      <c r="D315" s="45">
        <v>0.57489392543826534</v>
      </c>
      <c r="E315" s="45">
        <v>0.12707558116272558</v>
      </c>
      <c r="F315" s="45">
        <v>0</v>
      </c>
      <c r="G315" s="45">
        <v>0.42728968356058655</v>
      </c>
    </row>
    <row r="316" spans="1:7" x14ac:dyDescent="0.3">
      <c r="B316" s="41" t="s">
        <v>319</v>
      </c>
      <c r="C316" s="41" t="s">
        <v>284</v>
      </c>
      <c r="D316" s="45">
        <v>0.27145539357814857</v>
      </c>
      <c r="E316" s="45">
        <v>0.10782133090246125</v>
      </c>
      <c r="F316" s="45">
        <v>0</v>
      </c>
      <c r="G316" s="45">
        <v>0.42282404177501531</v>
      </c>
    </row>
    <row r="317" spans="1:7" x14ac:dyDescent="0.3">
      <c r="B317" s="41" t="s">
        <v>319</v>
      </c>
      <c r="C317" s="41" t="s">
        <v>285</v>
      </c>
      <c r="D317" s="45">
        <v>0.28066181580111066</v>
      </c>
      <c r="E317" s="45">
        <v>0.12026612077789149</v>
      </c>
      <c r="F317" s="45">
        <v>0</v>
      </c>
      <c r="G317" s="45">
        <v>0.38926496272873601</v>
      </c>
    </row>
    <row r="318" spans="1:7" x14ac:dyDescent="0.3">
      <c r="A318" s="41" t="s">
        <v>366</v>
      </c>
      <c r="B318" s="41" t="s">
        <v>319</v>
      </c>
      <c r="C318" s="41" t="s">
        <v>286</v>
      </c>
      <c r="D318" s="45">
        <v>0.60377898524387585</v>
      </c>
      <c r="E318" s="45">
        <v>0.12231086362906249</v>
      </c>
      <c r="F318" s="45">
        <v>0</v>
      </c>
      <c r="G318" s="45">
        <v>0.18591619142077859</v>
      </c>
    </row>
    <row r="319" spans="1:7" x14ac:dyDescent="0.3">
      <c r="B319" s="41" t="s">
        <v>319</v>
      </c>
      <c r="C319" s="41" t="s">
        <v>287</v>
      </c>
      <c r="D319" s="45">
        <v>0.31185216912439578</v>
      </c>
      <c r="E319" s="45">
        <v>0.18607182979511944</v>
      </c>
      <c r="F319" s="45">
        <v>0</v>
      </c>
      <c r="G319" s="45">
        <v>0.23852903169759701</v>
      </c>
    </row>
    <row r="320" spans="1:7" x14ac:dyDescent="0.3">
      <c r="B320" s="41" t="s">
        <v>319</v>
      </c>
      <c r="C320" s="41" t="s">
        <v>288</v>
      </c>
      <c r="D320" s="45">
        <v>0.40294716160269456</v>
      </c>
      <c r="E320" s="45">
        <v>0.40473693374438002</v>
      </c>
      <c r="F320" s="45">
        <v>0</v>
      </c>
      <c r="G320" s="45">
        <v>0.49624752985137199</v>
      </c>
    </row>
    <row r="321" spans="1:7" x14ac:dyDescent="0.3">
      <c r="B321" s="41" t="s">
        <v>319</v>
      </c>
      <c r="C321" s="41" t="s">
        <v>289</v>
      </c>
      <c r="D321" s="45">
        <v>0.37069409775344231</v>
      </c>
      <c r="E321" s="45">
        <v>9.4338967585432004E-2</v>
      </c>
      <c r="F321" s="45">
        <v>0</v>
      </c>
      <c r="G321" s="45">
        <v>0.1244777631986</v>
      </c>
    </row>
    <row r="322" spans="1:7" x14ac:dyDescent="0.3">
      <c r="B322" s="41" t="s">
        <v>319</v>
      </c>
      <c r="C322" s="41" t="s">
        <v>290</v>
      </c>
      <c r="D322" s="45">
        <v>0.45292530683609777</v>
      </c>
      <c r="E322" s="45">
        <v>0.30982331413880404</v>
      </c>
      <c r="F322" s="45">
        <v>0</v>
      </c>
      <c r="G322" s="45">
        <v>0.38595827123696003</v>
      </c>
    </row>
    <row r="323" spans="1:7" x14ac:dyDescent="0.3">
      <c r="B323" s="41" t="s">
        <v>319</v>
      </c>
      <c r="C323" s="41" t="s">
        <v>291</v>
      </c>
      <c r="D323" s="45">
        <v>0.60122636426610565</v>
      </c>
      <c r="E323" s="45">
        <v>6.3441774130519699E-2</v>
      </c>
      <c r="F323" s="45">
        <v>0</v>
      </c>
      <c r="G323" s="45">
        <v>2.2325443719617019E-2</v>
      </c>
    </row>
    <row r="324" spans="1:7" x14ac:dyDescent="0.3">
      <c r="B324" s="41" t="s">
        <v>319</v>
      </c>
      <c r="C324" s="41" t="s">
        <v>292</v>
      </c>
      <c r="D324" s="45">
        <v>0.28115344105723361</v>
      </c>
      <c r="E324" s="45">
        <v>0.18365351030387705</v>
      </c>
      <c r="F324" s="45">
        <v>0</v>
      </c>
      <c r="G324" s="45">
        <v>0.14136836854896051</v>
      </c>
    </row>
    <row r="325" spans="1:7" x14ac:dyDescent="0.3">
      <c r="B325" s="41" t="s">
        <v>319</v>
      </c>
      <c r="C325" s="41" t="s">
        <v>293</v>
      </c>
      <c r="D325" s="45">
        <v>0.36484098035320406</v>
      </c>
      <c r="E325" s="45">
        <v>8.3331379674129638E-2</v>
      </c>
      <c r="F325" s="45">
        <v>0</v>
      </c>
      <c r="G325" s="45">
        <v>5.68020769700672E-2</v>
      </c>
    </row>
    <row r="326" spans="1:7" x14ac:dyDescent="0.3">
      <c r="B326" s="41" t="s">
        <v>319</v>
      </c>
      <c r="C326" s="41" t="s">
        <v>294</v>
      </c>
      <c r="D326" s="45">
        <v>0.15213007077108098</v>
      </c>
      <c r="E326" s="45">
        <v>1.1409882645435309E-2</v>
      </c>
      <c r="F326" s="45">
        <v>0</v>
      </c>
      <c r="G326" s="45">
        <v>1.4645419984049999E-4</v>
      </c>
    </row>
    <row r="327" spans="1:7" x14ac:dyDescent="0.3">
      <c r="B327" s="41" t="s">
        <v>319</v>
      </c>
      <c r="C327" s="41" t="s">
        <v>295</v>
      </c>
      <c r="D327" s="45">
        <v>0.1046414228462383</v>
      </c>
      <c r="E327" s="45">
        <v>2.6907958952172423E-2</v>
      </c>
      <c r="F327" s="45">
        <v>0</v>
      </c>
      <c r="G327" s="45">
        <v>2.5301927499466598E-2</v>
      </c>
    </row>
    <row r="328" spans="1:7" x14ac:dyDescent="0.3">
      <c r="B328" s="41" t="s">
        <v>319</v>
      </c>
      <c r="C328" s="41" t="s">
        <v>296</v>
      </c>
      <c r="D328" s="45">
        <v>0.5983283951709194</v>
      </c>
      <c r="E328" s="45">
        <v>0.11540407731837042</v>
      </c>
      <c r="F328" s="45">
        <v>0</v>
      </c>
      <c r="G328" s="45">
        <v>0.110759941969619</v>
      </c>
    </row>
    <row r="329" spans="1:7" x14ac:dyDescent="0.3">
      <c r="A329" s="41" t="s">
        <v>369</v>
      </c>
      <c r="B329" s="41" t="s">
        <v>319</v>
      </c>
      <c r="C329" s="41" t="s">
        <v>297</v>
      </c>
      <c r="D329" s="45">
        <v>0.35998514616869753</v>
      </c>
      <c r="E329" s="45">
        <v>4.5548307248021037E-2</v>
      </c>
      <c r="F329" s="45">
        <v>0</v>
      </c>
      <c r="G329" s="45">
        <v>0.3882692100441858</v>
      </c>
    </row>
    <row r="330" spans="1:7" x14ac:dyDescent="0.3">
      <c r="B330" s="41" t="s">
        <v>319</v>
      </c>
      <c r="C330" s="41" t="s">
        <v>298</v>
      </c>
      <c r="D330" s="45">
        <v>0.20345147793340237</v>
      </c>
      <c r="E330" s="45">
        <v>7.7954726424752582E-2</v>
      </c>
      <c r="F330" s="45">
        <v>0</v>
      </c>
      <c r="G330" s="45">
        <v>0.19448486883838947</v>
      </c>
    </row>
    <row r="331" spans="1:7" x14ac:dyDescent="0.3">
      <c r="B331" s="41" t="s">
        <v>319</v>
      </c>
      <c r="C331" s="41" t="s">
        <v>299</v>
      </c>
      <c r="D331" s="45">
        <v>0.31123541485932449</v>
      </c>
      <c r="E331" s="45">
        <v>0.10105990556757818</v>
      </c>
      <c r="F331" s="45">
        <v>0</v>
      </c>
      <c r="G331" s="45">
        <v>0.29882387257404186</v>
      </c>
    </row>
    <row r="332" spans="1:7" x14ac:dyDescent="0.3">
      <c r="B332" s="41" t="s">
        <v>319</v>
      </c>
      <c r="C332" s="41" t="s">
        <v>300</v>
      </c>
      <c r="D332" s="45">
        <v>0.25252745263415111</v>
      </c>
      <c r="E332" s="45">
        <v>0.18586321673051562</v>
      </c>
      <c r="F332" s="45">
        <v>0</v>
      </c>
      <c r="G332" s="45">
        <v>0.58836085879438504</v>
      </c>
    </row>
    <row r="333" spans="1:7" x14ac:dyDescent="0.3">
      <c r="B333" s="41" t="s">
        <v>319</v>
      </c>
      <c r="C333" s="41" t="s">
        <v>301</v>
      </c>
      <c r="D333" s="45">
        <v>0.21262088302084339</v>
      </c>
      <c r="E333" s="45">
        <v>7.875645311682701E-2</v>
      </c>
      <c r="F333" s="45">
        <v>0</v>
      </c>
      <c r="G333" s="45">
        <v>0.41729903277265101</v>
      </c>
    </row>
    <row r="334" spans="1:7" x14ac:dyDescent="0.3">
      <c r="A334" s="41" t="s">
        <v>370</v>
      </c>
      <c r="B334" s="41" t="s">
        <v>319</v>
      </c>
      <c r="C334" s="41" t="s">
        <v>302</v>
      </c>
      <c r="D334" s="45">
        <v>2.1881080905042215E-2</v>
      </c>
      <c r="E334" s="45">
        <v>0.12198552223371251</v>
      </c>
      <c r="F334" s="45">
        <v>0</v>
      </c>
      <c r="G334" s="45">
        <v>4.8773738636713034E-2</v>
      </c>
    </row>
    <row r="335" spans="1:7" x14ac:dyDescent="0.3">
      <c r="B335" s="41" t="s">
        <v>319</v>
      </c>
      <c r="C335" s="41" t="s">
        <v>303</v>
      </c>
      <c r="D335" s="45">
        <v>5.5650827579760968E-2</v>
      </c>
      <c r="E335" s="45">
        <v>7.139443531372755E-2</v>
      </c>
      <c r="F335" s="45">
        <v>0</v>
      </c>
      <c r="G335" s="45">
        <v>5.2842975794125668E-3</v>
      </c>
    </row>
    <row r="336" spans="1:7" x14ac:dyDescent="0.3">
      <c r="B336" s="41" t="s">
        <v>319</v>
      </c>
      <c r="C336" s="41" t="s">
        <v>304</v>
      </c>
      <c r="D336" s="45">
        <v>6.3199811695160688E-2</v>
      </c>
      <c r="E336" s="45">
        <v>0.18189687021692089</v>
      </c>
      <c r="F336" s="45">
        <v>0</v>
      </c>
      <c r="G336" s="45">
        <v>2.9445968184311576E-2</v>
      </c>
    </row>
    <row r="337" spans="2:7" x14ac:dyDescent="0.3">
      <c r="B337" s="41" t="s">
        <v>319</v>
      </c>
      <c r="C337" s="41" t="s">
        <v>305</v>
      </c>
      <c r="D337" s="45">
        <v>7.5734105456716216E-2</v>
      </c>
      <c r="E337" s="45">
        <v>8.2666059479083662E-2</v>
      </c>
      <c r="F337" s="45">
        <v>0</v>
      </c>
      <c r="G337" s="45">
        <v>6.7739004213035626E-3</v>
      </c>
    </row>
    <row r="338" spans="2:7" x14ac:dyDescent="0.3">
      <c r="B338" s="41" t="s">
        <v>319</v>
      </c>
      <c r="C338" s="41" t="s">
        <v>306</v>
      </c>
      <c r="D338" s="45">
        <v>5.6252580187747925E-2</v>
      </c>
      <c r="E338" s="45">
        <v>3.892125653192384E-2</v>
      </c>
      <c r="F338" s="45">
        <v>0</v>
      </c>
      <c r="G338" s="45">
        <v>7.1590873719924045E-3</v>
      </c>
    </row>
    <row r="339" spans="2:7" x14ac:dyDescent="0.3">
      <c r="B339" s="41" t="s">
        <v>319</v>
      </c>
      <c r="C339" s="41" t="s">
        <v>307</v>
      </c>
      <c r="D339" s="45">
        <v>2.903639056225143E-3</v>
      </c>
      <c r="E339" s="45">
        <v>5.2450765864332595E-2</v>
      </c>
      <c r="F339" s="45">
        <v>0</v>
      </c>
      <c r="G339" s="45">
        <v>1.6101351140512372E-2</v>
      </c>
    </row>
    <row r="340" spans="2:7" x14ac:dyDescent="0.3">
      <c r="B340" s="41" t="s">
        <v>319</v>
      </c>
      <c r="C340" s="41" t="s">
        <v>308</v>
      </c>
      <c r="D340" s="45">
        <v>3.5249271886242934E-3</v>
      </c>
      <c r="E340" s="45">
        <v>1.2644804334044147E-2</v>
      </c>
      <c r="F340" s="45">
        <v>0</v>
      </c>
      <c r="G340" s="45">
        <v>5.241567912488605E-4</v>
      </c>
    </row>
    <row r="341" spans="2:7" x14ac:dyDescent="0.3">
      <c r="B341" s="41" t="s">
        <v>319</v>
      </c>
      <c r="C341" s="41" t="s">
        <v>309</v>
      </c>
      <c r="D341" s="45">
        <v>1.1458374885316527E-2</v>
      </c>
      <c r="E341" s="45">
        <v>2.3123296721446855E-2</v>
      </c>
      <c r="F341" s="45">
        <v>0</v>
      </c>
      <c r="G341" s="45">
        <v>8.7944117794864056E-5</v>
      </c>
    </row>
    <row r="342" spans="2:7" x14ac:dyDescent="0.3">
      <c r="B342" s="41" t="s">
        <v>319</v>
      </c>
      <c r="C342" s="41" t="s">
        <v>310</v>
      </c>
      <c r="D342" s="45">
        <v>3.0472573553513502E-2</v>
      </c>
      <c r="E342" s="45">
        <v>3.1003527690939857E-2</v>
      </c>
      <c r="F342" s="45">
        <v>0</v>
      </c>
      <c r="G342" s="45">
        <v>7.3929699576584453E-4</v>
      </c>
    </row>
    <row r="343" spans="2:7" x14ac:dyDescent="0.3">
      <c r="B343" s="41" t="s">
        <v>319</v>
      </c>
      <c r="C343" s="41" t="s">
        <v>311</v>
      </c>
      <c r="D343" s="45">
        <v>0.19076232803334853</v>
      </c>
      <c r="E343" s="45">
        <v>0.1028870908422214</v>
      </c>
      <c r="F343" s="45">
        <v>0</v>
      </c>
      <c r="G343" s="45">
        <v>4.0921883319388454E-3</v>
      </c>
    </row>
    <row r="344" spans="2:7" x14ac:dyDescent="0.3">
      <c r="B344" s="41" t="s">
        <v>319</v>
      </c>
      <c r="C344" s="41" t="s">
        <v>312</v>
      </c>
      <c r="D344" s="45">
        <v>4.007436769916161E-2</v>
      </c>
      <c r="E344" s="45">
        <v>3.6293556956091461E-2</v>
      </c>
      <c r="F344" s="45">
        <v>0</v>
      </c>
      <c r="G344" s="45">
        <v>9.1163441361622761E-3</v>
      </c>
    </row>
    <row r="345" spans="2:7" x14ac:dyDescent="0.3">
      <c r="B345" s="41" t="s">
        <v>319</v>
      </c>
      <c r="C345" s="41" t="s">
        <v>313</v>
      </c>
      <c r="D345" s="45">
        <v>1.5224585758441057E-2</v>
      </c>
      <c r="E345" s="45">
        <v>1.2486457957165477E-2</v>
      </c>
      <c r="F345" s="45">
        <v>0</v>
      </c>
      <c r="G345" s="45">
        <v>2.1317646423897351E-3</v>
      </c>
    </row>
    <row r="346" spans="2:7" x14ac:dyDescent="0.3">
      <c r="B346" s="41" t="s">
        <v>319</v>
      </c>
      <c r="C346" s="41" t="s">
        <v>314</v>
      </c>
      <c r="D346" s="45">
        <v>0.52843140320245829</v>
      </c>
      <c r="E346" s="45">
        <v>0.18189687021692089</v>
      </c>
      <c r="F346" s="45">
        <v>0</v>
      </c>
      <c r="G346" s="45">
        <v>2.9445968184311576E-2</v>
      </c>
    </row>
    <row r="347" spans="2:7" x14ac:dyDescent="0.3">
      <c r="B347" s="41" t="s">
        <v>319</v>
      </c>
      <c r="C347" s="41" t="s">
        <v>315</v>
      </c>
      <c r="D347" s="45">
        <v>0.55073977968787036</v>
      </c>
      <c r="E347" s="45">
        <v>2.3110172140601255E-2</v>
      </c>
      <c r="F347" s="45">
        <v>0</v>
      </c>
      <c r="G347" s="45">
        <v>6.3094136451585759E-4</v>
      </c>
    </row>
    <row r="348" spans="2:7" x14ac:dyDescent="0.3">
      <c r="B348" s="41" t="s">
        <v>319</v>
      </c>
      <c r="C348" s="41" t="s">
        <v>316</v>
      </c>
      <c r="D348" s="45">
        <v>0.51991026475605029</v>
      </c>
      <c r="E348" s="45">
        <v>4.5750956384710294E-2</v>
      </c>
      <c r="F348" s="45">
        <v>0</v>
      </c>
      <c r="G348" s="45">
        <v>8.0128464905171018E-2</v>
      </c>
    </row>
    <row r="349" spans="2:7" x14ac:dyDescent="0.3">
      <c r="B349" s="41" t="s">
        <v>319</v>
      </c>
      <c r="C349" s="41" t="s">
        <v>317</v>
      </c>
      <c r="D349" s="45">
        <v>0.68181449560438612</v>
      </c>
      <c r="E349" s="45">
        <v>6.1975013142147713E-2</v>
      </c>
      <c r="F349" s="45">
        <v>0</v>
      </c>
      <c r="G349" s="45">
        <v>1.8706541135930098E-3</v>
      </c>
    </row>
  </sheetData>
  <phoneticPr fontId="8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179E4-09ED-40B1-931E-51B54F2B5AAA}">
  <dimension ref="A1:Z101"/>
  <sheetViews>
    <sheetView topLeftCell="A28" zoomScale="63" zoomScaleNormal="63" workbookViewId="0">
      <selection activeCell="I100" sqref="I100"/>
    </sheetView>
  </sheetViews>
  <sheetFormatPr defaultColWidth="15.54296875" defaultRowHeight="14" x14ac:dyDescent="0.3"/>
  <cols>
    <col min="1" max="16384" width="15.54296875" style="1"/>
  </cols>
  <sheetData>
    <row r="1" spans="1:13" x14ac:dyDescent="0.3">
      <c r="A1" s="5" t="s">
        <v>358</v>
      </c>
    </row>
    <row r="2" spans="1:13" s="56" customFormat="1" x14ac:dyDescent="0.3">
      <c r="A2" s="5"/>
    </row>
    <row r="3" spans="1:13" x14ac:dyDescent="0.3">
      <c r="A3" s="73" t="s">
        <v>361</v>
      </c>
      <c r="B3" s="72"/>
      <c r="C3" s="72"/>
      <c r="D3" s="72"/>
      <c r="E3" s="72"/>
      <c r="F3" s="72"/>
      <c r="G3" s="72"/>
      <c r="H3" s="72"/>
      <c r="I3" s="72"/>
      <c r="J3" s="72"/>
      <c r="K3" s="72"/>
    </row>
    <row r="4" spans="1:13" x14ac:dyDescent="0.3">
      <c r="A4" s="74" t="s">
        <v>52</v>
      </c>
      <c r="B4" s="74"/>
      <c r="C4" s="74"/>
      <c r="D4" s="74"/>
      <c r="E4" s="74"/>
      <c r="G4" s="74" t="s">
        <v>75</v>
      </c>
      <c r="H4" s="74"/>
      <c r="I4" s="74"/>
      <c r="J4" s="74"/>
      <c r="K4" s="74"/>
      <c r="M4" s="3"/>
    </row>
    <row r="5" spans="1:13" x14ac:dyDescent="0.3">
      <c r="A5" s="23" t="s">
        <v>53</v>
      </c>
      <c r="B5" s="24" t="s">
        <v>11</v>
      </c>
      <c r="C5" s="25" t="s">
        <v>10</v>
      </c>
      <c r="D5" s="24" t="s">
        <v>9</v>
      </c>
      <c r="E5" s="24" t="s">
        <v>7</v>
      </c>
      <c r="G5" s="26" t="s">
        <v>54</v>
      </c>
      <c r="H5" s="26" t="s">
        <v>11</v>
      </c>
      <c r="I5" s="27" t="s">
        <v>10</v>
      </c>
      <c r="J5" s="28" t="s">
        <v>9</v>
      </c>
      <c r="K5" s="29" t="s">
        <v>7</v>
      </c>
    </row>
    <row r="6" spans="1:13" x14ac:dyDescent="0.3">
      <c r="A6" s="17" t="s">
        <v>30</v>
      </c>
      <c r="B6" s="14" t="s">
        <v>31</v>
      </c>
      <c r="C6" s="16" t="s">
        <v>55</v>
      </c>
      <c r="D6" s="16" t="s">
        <v>55</v>
      </c>
      <c r="E6" s="16" t="s">
        <v>31</v>
      </c>
      <c r="G6" s="8" t="s">
        <v>76</v>
      </c>
      <c r="H6" s="8" t="s">
        <v>31</v>
      </c>
      <c r="I6" s="35" t="s">
        <v>56</v>
      </c>
      <c r="J6" s="10" t="s">
        <v>55</v>
      </c>
      <c r="K6" s="11" t="s">
        <v>57</v>
      </c>
    </row>
    <row r="7" spans="1:13" x14ac:dyDescent="0.3">
      <c r="A7" s="17" t="s">
        <v>34</v>
      </c>
      <c r="B7" s="14" t="s">
        <v>31</v>
      </c>
      <c r="C7" s="16" t="s">
        <v>57</v>
      </c>
      <c r="D7" s="16" t="s">
        <v>31</v>
      </c>
      <c r="E7" s="16" t="s">
        <v>31</v>
      </c>
      <c r="G7" s="8" t="s">
        <v>24</v>
      </c>
      <c r="H7" s="8" t="s">
        <v>31</v>
      </c>
      <c r="I7" s="35" t="s">
        <v>56</v>
      </c>
      <c r="J7" s="10" t="s">
        <v>55</v>
      </c>
      <c r="K7" s="11" t="s">
        <v>55</v>
      </c>
    </row>
    <row r="8" spans="1:13" x14ac:dyDescent="0.3">
      <c r="A8" s="17" t="s">
        <v>35</v>
      </c>
      <c r="B8" s="14" t="s">
        <v>31</v>
      </c>
      <c r="C8" s="16" t="s">
        <v>55</v>
      </c>
      <c r="D8" s="16" t="s">
        <v>55</v>
      </c>
      <c r="E8" s="16" t="s">
        <v>31</v>
      </c>
      <c r="G8" s="8" t="s">
        <v>86</v>
      </c>
      <c r="H8" s="8" t="s">
        <v>31</v>
      </c>
      <c r="I8" s="35" t="s">
        <v>56</v>
      </c>
      <c r="J8" s="10" t="s">
        <v>55</v>
      </c>
      <c r="K8" s="11" t="s">
        <v>55</v>
      </c>
    </row>
    <row r="9" spans="1:13" x14ac:dyDescent="0.3">
      <c r="A9" s="17" t="s">
        <v>36</v>
      </c>
      <c r="B9" s="14" t="s">
        <v>31</v>
      </c>
      <c r="C9" s="16" t="s">
        <v>55</v>
      </c>
      <c r="D9" s="16" t="s">
        <v>55</v>
      </c>
      <c r="E9" s="16" t="s">
        <v>31</v>
      </c>
      <c r="G9" s="8" t="s">
        <v>87</v>
      </c>
      <c r="H9" s="8" t="s">
        <v>31</v>
      </c>
      <c r="I9" s="9" t="s">
        <v>55</v>
      </c>
      <c r="J9" s="38" t="s">
        <v>56</v>
      </c>
      <c r="K9" s="11" t="s">
        <v>55</v>
      </c>
    </row>
    <row r="10" spans="1:13" x14ac:dyDescent="0.3">
      <c r="A10" s="13" t="s">
        <v>37</v>
      </c>
      <c r="B10" s="14" t="s">
        <v>31</v>
      </c>
      <c r="C10" s="14" t="s">
        <v>32</v>
      </c>
      <c r="D10" s="16" t="s">
        <v>55</v>
      </c>
      <c r="E10" s="16" t="s">
        <v>32</v>
      </c>
      <c r="G10" s="8" t="s">
        <v>98</v>
      </c>
      <c r="H10" s="8" t="s">
        <v>31</v>
      </c>
      <c r="I10" s="35" t="s">
        <v>56</v>
      </c>
      <c r="J10" s="38" t="s">
        <v>56</v>
      </c>
      <c r="K10" s="37" t="s">
        <v>56</v>
      </c>
    </row>
    <row r="11" spans="1:13" x14ac:dyDescent="0.3">
      <c r="A11" s="17" t="s">
        <v>38</v>
      </c>
      <c r="B11" s="14" t="s">
        <v>32</v>
      </c>
      <c r="C11" s="16" t="s">
        <v>32</v>
      </c>
      <c r="D11" s="16" t="s">
        <v>32</v>
      </c>
      <c r="E11" s="16" t="s">
        <v>32</v>
      </c>
      <c r="G11" s="8" t="s">
        <v>99</v>
      </c>
      <c r="H11" s="8" t="s">
        <v>31</v>
      </c>
      <c r="I11" s="35" t="s">
        <v>55</v>
      </c>
      <c r="J11" s="38" t="s">
        <v>56</v>
      </c>
      <c r="K11" s="10" t="s">
        <v>55</v>
      </c>
    </row>
    <row r="12" spans="1:13" x14ac:dyDescent="0.3">
      <c r="A12" s="17" t="s">
        <v>39</v>
      </c>
      <c r="B12" s="14" t="s">
        <v>33</v>
      </c>
      <c r="C12" s="15" t="s">
        <v>33</v>
      </c>
      <c r="D12" s="15" t="s">
        <v>33</v>
      </c>
      <c r="E12" s="16" t="s">
        <v>33</v>
      </c>
      <c r="G12" s="8" t="s">
        <v>23</v>
      </c>
      <c r="H12" s="8" t="s">
        <v>31</v>
      </c>
      <c r="I12" s="35" t="s">
        <v>56</v>
      </c>
      <c r="J12" s="38" t="s">
        <v>56</v>
      </c>
      <c r="K12" s="10" t="s">
        <v>55</v>
      </c>
    </row>
    <row r="13" spans="1:13" x14ac:dyDescent="0.3">
      <c r="A13" s="17" t="s">
        <v>40</v>
      </c>
      <c r="B13" s="15" t="s">
        <v>31</v>
      </c>
      <c r="C13" s="18" t="s">
        <v>32</v>
      </c>
      <c r="D13" s="18" t="s">
        <v>32</v>
      </c>
      <c r="E13" s="16" t="s">
        <v>57</v>
      </c>
      <c r="G13" s="8" t="s">
        <v>22</v>
      </c>
      <c r="H13" s="8" t="s">
        <v>31</v>
      </c>
      <c r="I13" s="9" t="s">
        <v>55</v>
      </c>
      <c r="J13" s="38" t="s">
        <v>56</v>
      </c>
      <c r="K13" s="10" t="s">
        <v>57</v>
      </c>
    </row>
    <row r="14" spans="1:13" x14ac:dyDescent="0.3">
      <c r="A14" s="17" t="s">
        <v>41</v>
      </c>
      <c r="B14" s="16" t="s">
        <v>32</v>
      </c>
      <c r="C14" s="16" t="s">
        <v>33</v>
      </c>
      <c r="D14" s="15" t="s">
        <v>32</v>
      </c>
      <c r="E14" s="16" t="s">
        <v>33</v>
      </c>
      <c r="G14" s="8" t="s">
        <v>21</v>
      </c>
      <c r="H14" s="8" t="s">
        <v>31</v>
      </c>
      <c r="I14" s="35" t="s">
        <v>56</v>
      </c>
      <c r="J14" s="38" t="s">
        <v>56</v>
      </c>
      <c r="K14" s="10" t="s">
        <v>55</v>
      </c>
    </row>
    <row r="15" spans="1:13" x14ac:dyDescent="0.3">
      <c r="A15" s="17" t="s">
        <v>42</v>
      </c>
      <c r="B15" s="15" t="s">
        <v>31</v>
      </c>
      <c r="C15" s="19" t="s">
        <v>31</v>
      </c>
      <c r="D15" s="15" t="s">
        <v>31</v>
      </c>
      <c r="E15" s="15" t="s">
        <v>31</v>
      </c>
      <c r="G15" s="8" t="s">
        <v>77</v>
      </c>
      <c r="H15" s="8" t="s">
        <v>31</v>
      </c>
      <c r="I15" s="35" t="s">
        <v>56</v>
      </c>
      <c r="J15" s="38" t="s">
        <v>56</v>
      </c>
      <c r="K15" s="12" t="s">
        <v>57</v>
      </c>
    </row>
    <row r="16" spans="1:13" x14ac:dyDescent="0.3">
      <c r="A16" s="17" t="s">
        <v>43</v>
      </c>
      <c r="B16" s="30" t="s">
        <v>33</v>
      </c>
      <c r="C16" s="20" t="s">
        <v>33</v>
      </c>
      <c r="D16" s="30" t="s">
        <v>32</v>
      </c>
      <c r="E16" s="16" t="s">
        <v>33</v>
      </c>
      <c r="G16" s="8" t="s">
        <v>20</v>
      </c>
      <c r="H16" s="8" t="s">
        <v>31</v>
      </c>
      <c r="I16" s="9" t="s">
        <v>55</v>
      </c>
      <c r="J16" s="9" t="s">
        <v>55</v>
      </c>
      <c r="K16" s="12" t="s">
        <v>57</v>
      </c>
    </row>
    <row r="17" spans="1:11" x14ac:dyDescent="0.3">
      <c r="A17" s="17" t="s">
        <v>44</v>
      </c>
      <c r="B17" s="30" t="s">
        <v>32</v>
      </c>
      <c r="C17" s="20" t="s">
        <v>33</v>
      </c>
      <c r="D17" s="30" t="s">
        <v>32</v>
      </c>
      <c r="E17" s="16" t="s">
        <v>33</v>
      </c>
      <c r="G17" s="8" t="s">
        <v>78</v>
      </c>
      <c r="H17" s="8" t="s">
        <v>31</v>
      </c>
      <c r="I17" s="35" t="s">
        <v>56</v>
      </c>
      <c r="J17" s="39" t="s">
        <v>56</v>
      </c>
      <c r="K17" s="10" t="s">
        <v>55</v>
      </c>
    </row>
    <row r="18" spans="1:11" x14ac:dyDescent="0.3">
      <c r="A18" s="17" t="s">
        <v>45</v>
      </c>
      <c r="B18" s="30" t="s">
        <v>33</v>
      </c>
      <c r="C18" s="20" t="s">
        <v>32</v>
      </c>
      <c r="D18" s="30" t="s">
        <v>32</v>
      </c>
      <c r="E18" s="16" t="s">
        <v>32</v>
      </c>
      <c r="G18" s="8" t="s">
        <v>79</v>
      </c>
      <c r="H18" s="8" t="s">
        <v>31</v>
      </c>
      <c r="I18" s="10" t="s">
        <v>55</v>
      </c>
      <c r="J18" s="39" t="s">
        <v>56</v>
      </c>
      <c r="K18" s="10" t="s">
        <v>55</v>
      </c>
    </row>
    <row r="19" spans="1:11" x14ac:dyDescent="0.3">
      <c r="A19" s="17" t="s">
        <v>46</v>
      </c>
      <c r="B19" s="15" t="s">
        <v>56</v>
      </c>
      <c r="C19" s="20" t="s">
        <v>32</v>
      </c>
      <c r="D19" s="15" t="s">
        <v>32</v>
      </c>
      <c r="E19" s="16" t="s">
        <v>32</v>
      </c>
      <c r="G19" s="8" t="s">
        <v>19</v>
      </c>
      <c r="H19" s="8" t="s">
        <v>31</v>
      </c>
      <c r="I19" s="10" t="s">
        <v>55</v>
      </c>
      <c r="J19" s="39" t="s">
        <v>56</v>
      </c>
      <c r="K19" s="10" t="s">
        <v>57</v>
      </c>
    </row>
    <row r="20" spans="1:11" x14ac:dyDescent="0.3">
      <c r="A20" s="17" t="s">
        <v>47</v>
      </c>
      <c r="B20" s="14" t="s">
        <v>31</v>
      </c>
      <c r="C20" s="20" t="s">
        <v>32</v>
      </c>
      <c r="D20" s="15" t="s">
        <v>32</v>
      </c>
      <c r="E20" s="16" t="s">
        <v>33</v>
      </c>
      <c r="G20" s="8" t="s">
        <v>80</v>
      </c>
      <c r="H20" s="8" t="s">
        <v>31</v>
      </c>
      <c r="I20" s="10" t="s">
        <v>55</v>
      </c>
      <c r="J20" s="39" t="s">
        <v>56</v>
      </c>
      <c r="K20" s="10" t="s">
        <v>57</v>
      </c>
    </row>
    <row r="21" spans="1:11" x14ac:dyDescent="0.3">
      <c r="A21" s="17" t="s">
        <v>48</v>
      </c>
      <c r="B21" s="14" t="s">
        <v>33</v>
      </c>
      <c r="C21" s="20" t="s">
        <v>32</v>
      </c>
      <c r="D21" s="15" t="s">
        <v>32</v>
      </c>
      <c r="E21" s="16" t="s">
        <v>31</v>
      </c>
      <c r="G21" s="8" t="s">
        <v>18</v>
      </c>
      <c r="H21" s="8" t="s">
        <v>31</v>
      </c>
      <c r="I21" s="10" t="s">
        <v>55</v>
      </c>
      <c r="J21" s="39" t="s">
        <v>56</v>
      </c>
      <c r="K21" s="10" t="s">
        <v>57</v>
      </c>
    </row>
    <row r="22" spans="1:11" x14ac:dyDescent="0.3">
      <c r="A22" s="17" t="s">
        <v>49</v>
      </c>
      <c r="B22" s="15" t="s">
        <v>31</v>
      </c>
      <c r="C22" s="20" t="s">
        <v>55</v>
      </c>
      <c r="D22" s="15" t="s">
        <v>32</v>
      </c>
      <c r="E22" s="15" t="s">
        <v>31</v>
      </c>
      <c r="G22" s="8" t="s">
        <v>17</v>
      </c>
      <c r="H22" s="8" t="s">
        <v>31</v>
      </c>
      <c r="I22" s="10" t="s">
        <v>55</v>
      </c>
      <c r="J22" s="9" t="s">
        <v>55</v>
      </c>
      <c r="K22" s="10" t="s">
        <v>57</v>
      </c>
    </row>
    <row r="23" spans="1:11" x14ac:dyDescent="0.3">
      <c r="A23" s="17" t="s">
        <v>50</v>
      </c>
      <c r="B23" s="15" t="s">
        <v>31</v>
      </c>
      <c r="C23" s="20" t="s">
        <v>32</v>
      </c>
      <c r="D23" s="20" t="s">
        <v>32</v>
      </c>
      <c r="E23" s="15" t="s">
        <v>33</v>
      </c>
      <c r="G23" s="8" t="s">
        <v>81</v>
      </c>
      <c r="H23" s="8" t="s">
        <v>31</v>
      </c>
      <c r="I23" s="10" t="s">
        <v>55</v>
      </c>
      <c r="J23" s="36" t="s">
        <v>56</v>
      </c>
      <c r="K23" s="10" t="s">
        <v>55</v>
      </c>
    </row>
    <row r="24" spans="1:11" x14ac:dyDescent="0.3">
      <c r="A24" s="17" t="s">
        <v>51</v>
      </c>
      <c r="B24" s="15" t="s">
        <v>31</v>
      </c>
      <c r="C24" s="20" t="s">
        <v>32</v>
      </c>
      <c r="D24" s="20" t="s">
        <v>32</v>
      </c>
      <c r="E24" s="20" t="s">
        <v>32</v>
      </c>
      <c r="G24" s="8" t="s">
        <v>16</v>
      </c>
      <c r="H24" s="8" t="s">
        <v>31</v>
      </c>
      <c r="I24" s="10" t="s">
        <v>55</v>
      </c>
      <c r="J24" s="9" t="s">
        <v>55</v>
      </c>
      <c r="K24" s="10" t="s">
        <v>57</v>
      </c>
    </row>
    <row r="25" spans="1:11" x14ac:dyDescent="0.3">
      <c r="C25" s="21"/>
      <c r="D25" s="22"/>
      <c r="E25" s="22"/>
      <c r="G25" s="8" t="s">
        <v>85</v>
      </c>
      <c r="H25" s="8" t="s">
        <v>31</v>
      </c>
      <c r="I25" s="37" t="s">
        <v>56</v>
      </c>
      <c r="J25" s="36" t="s">
        <v>56</v>
      </c>
      <c r="K25" s="10" t="s">
        <v>57</v>
      </c>
    </row>
    <row r="26" spans="1:11" x14ac:dyDescent="0.3">
      <c r="G26" s="8" t="s">
        <v>91</v>
      </c>
      <c r="H26" s="8" t="s">
        <v>31</v>
      </c>
      <c r="I26" s="9" t="s">
        <v>55</v>
      </c>
      <c r="J26" s="36" t="s">
        <v>55</v>
      </c>
      <c r="K26" s="10" t="s">
        <v>57</v>
      </c>
    </row>
    <row r="27" spans="1:11" x14ac:dyDescent="0.3">
      <c r="A27" s="1" t="s">
        <v>101</v>
      </c>
      <c r="G27" s="8" t="s">
        <v>15</v>
      </c>
      <c r="H27" s="8" t="s">
        <v>31</v>
      </c>
      <c r="I27" s="35" t="s">
        <v>56</v>
      </c>
      <c r="J27" s="36" t="s">
        <v>55</v>
      </c>
      <c r="K27" s="10" t="s">
        <v>57</v>
      </c>
    </row>
    <row r="28" spans="1:11" x14ac:dyDescent="0.3">
      <c r="A28" s="1" t="s">
        <v>102</v>
      </c>
      <c r="G28" s="8" t="s">
        <v>84</v>
      </c>
      <c r="H28" s="8" t="s">
        <v>31</v>
      </c>
      <c r="I28" s="10" t="s">
        <v>57</v>
      </c>
      <c r="J28" s="12" t="s">
        <v>57</v>
      </c>
      <c r="K28" s="10" t="s">
        <v>57</v>
      </c>
    </row>
    <row r="29" spans="1:11" x14ac:dyDescent="0.3">
      <c r="A29" s="1" t="s">
        <v>103</v>
      </c>
      <c r="G29" s="8" t="s">
        <v>90</v>
      </c>
      <c r="H29" s="8" t="s">
        <v>31</v>
      </c>
      <c r="I29" s="10" t="s">
        <v>57</v>
      </c>
      <c r="J29" s="12" t="s">
        <v>57</v>
      </c>
      <c r="K29" s="10" t="s">
        <v>57</v>
      </c>
    </row>
    <row r="30" spans="1:11" x14ac:dyDescent="0.3">
      <c r="G30" s="8" t="s">
        <v>88</v>
      </c>
      <c r="H30" s="8" t="s">
        <v>31</v>
      </c>
      <c r="I30" s="9" t="s">
        <v>55</v>
      </c>
      <c r="J30" s="9" t="s">
        <v>55</v>
      </c>
      <c r="K30" s="10" t="s">
        <v>55</v>
      </c>
    </row>
    <row r="31" spans="1:11" x14ac:dyDescent="0.3">
      <c r="G31" s="8" t="s">
        <v>89</v>
      </c>
      <c r="H31" s="8" t="s">
        <v>31</v>
      </c>
      <c r="I31" s="9" t="s">
        <v>57</v>
      </c>
      <c r="J31" s="9" t="s">
        <v>55</v>
      </c>
      <c r="K31" s="10" t="s">
        <v>57</v>
      </c>
    </row>
    <row r="32" spans="1:11" x14ac:dyDescent="0.3">
      <c r="G32" s="8" t="s">
        <v>14</v>
      </c>
      <c r="H32" s="8" t="s">
        <v>31</v>
      </c>
      <c r="I32" s="35" t="s">
        <v>56</v>
      </c>
      <c r="J32" s="35" t="s">
        <v>56</v>
      </c>
      <c r="K32" s="10" t="s">
        <v>55</v>
      </c>
    </row>
    <row r="33" spans="1:26" x14ac:dyDescent="0.3">
      <c r="G33" s="8" t="s">
        <v>82</v>
      </c>
      <c r="H33" s="8" t="s">
        <v>31</v>
      </c>
      <c r="I33" s="9" t="s">
        <v>57</v>
      </c>
      <c r="J33" s="9" t="s">
        <v>57</v>
      </c>
      <c r="K33" s="10" t="s">
        <v>57</v>
      </c>
    </row>
    <row r="34" spans="1:26" x14ac:dyDescent="0.3">
      <c r="G34" s="8" t="s">
        <v>13</v>
      </c>
      <c r="H34" s="8" t="s">
        <v>31</v>
      </c>
      <c r="I34" s="9" t="s">
        <v>55</v>
      </c>
      <c r="J34" s="12" t="s">
        <v>55</v>
      </c>
      <c r="K34" s="10" t="s">
        <v>57</v>
      </c>
    </row>
    <row r="35" spans="1:26" x14ac:dyDescent="0.3">
      <c r="G35" s="8" t="s">
        <v>83</v>
      </c>
      <c r="H35" s="8" t="s">
        <v>31</v>
      </c>
      <c r="I35" s="35" t="s">
        <v>56</v>
      </c>
      <c r="J35" s="12" t="s">
        <v>55</v>
      </c>
      <c r="K35" s="10" t="s">
        <v>57</v>
      </c>
    </row>
    <row r="38" spans="1:26" x14ac:dyDescent="0.3">
      <c r="A38" s="73" t="s">
        <v>362</v>
      </c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Q38" s="73" t="s">
        <v>74</v>
      </c>
      <c r="R38" s="72"/>
      <c r="S38" s="72"/>
      <c r="T38" s="72"/>
      <c r="U38" s="72"/>
      <c r="V38" s="72"/>
      <c r="W38" s="72"/>
      <c r="X38" s="72"/>
    </row>
    <row r="39" spans="1:26" x14ac:dyDescent="0.3">
      <c r="A39" s="5" t="s">
        <v>52</v>
      </c>
      <c r="Q39" s="5" t="s">
        <v>75</v>
      </c>
    </row>
    <row r="40" spans="1:26" s="41" customFormat="1" x14ac:dyDescent="0.3">
      <c r="A40" s="41" t="s">
        <v>359</v>
      </c>
      <c r="C40" s="41">
        <v>140</v>
      </c>
      <c r="D40" s="41">
        <v>130</v>
      </c>
      <c r="E40" s="41">
        <v>230</v>
      </c>
      <c r="F40" s="41">
        <v>150</v>
      </c>
      <c r="Q40" s="41" t="s">
        <v>360</v>
      </c>
      <c r="S40" s="41">
        <v>140</v>
      </c>
      <c r="T40" s="41">
        <v>130</v>
      </c>
      <c r="U40" s="41">
        <v>150</v>
      </c>
    </row>
    <row r="41" spans="1:26" ht="28" x14ac:dyDescent="0.3">
      <c r="A41" s="46" t="s">
        <v>339</v>
      </c>
      <c r="B41" s="46" t="s">
        <v>338</v>
      </c>
      <c r="C41" s="47" t="s">
        <v>111</v>
      </c>
      <c r="D41" s="47" t="s">
        <v>110</v>
      </c>
      <c r="E41" s="47" t="s">
        <v>335</v>
      </c>
      <c r="F41" s="47" t="s">
        <v>112</v>
      </c>
      <c r="G41" s="47" t="s">
        <v>340</v>
      </c>
      <c r="H41" s="47" t="s">
        <v>341</v>
      </c>
      <c r="I41" s="47" t="s">
        <v>336</v>
      </c>
      <c r="J41" s="47" t="s">
        <v>337</v>
      </c>
      <c r="K41" s="47" t="s">
        <v>344</v>
      </c>
      <c r="L41" s="47" t="s">
        <v>343</v>
      </c>
      <c r="Q41" s="46" t="s">
        <v>348</v>
      </c>
      <c r="R41" s="46" t="s">
        <v>338</v>
      </c>
      <c r="S41" s="47" t="s">
        <v>111</v>
      </c>
      <c r="T41" s="47" t="s">
        <v>110</v>
      </c>
      <c r="U41" s="47" t="s">
        <v>112</v>
      </c>
      <c r="V41" s="47" t="s">
        <v>340</v>
      </c>
      <c r="W41" s="47" t="s">
        <v>337</v>
      </c>
      <c r="X41" s="47" t="s">
        <v>343</v>
      </c>
      <c r="Y41" s="69"/>
      <c r="Z41" s="3"/>
    </row>
    <row r="42" spans="1:26" ht="14.5" x14ac:dyDescent="0.35">
      <c r="A42" s="1" t="s">
        <v>58</v>
      </c>
      <c r="B42" s="7" t="s">
        <v>60</v>
      </c>
      <c r="C42" s="1">
        <v>3.6618509019246473E-2</v>
      </c>
      <c r="D42" s="3">
        <v>2.4171952066607836</v>
      </c>
      <c r="E42" s="1" t="s">
        <v>57</v>
      </c>
      <c r="F42" s="1" t="s">
        <v>57</v>
      </c>
      <c r="G42" s="1">
        <v>6.0486849089612209E-4</v>
      </c>
      <c r="H42" s="1" t="s">
        <v>57</v>
      </c>
      <c r="I42" s="1" t="s">
        <v>57</v>
      </c>
      <c r="J42" s="1" t="s">
        <v>57</v>
      </c>
      <c r="K42" s="1" t="s">
        <v>57</v>
      </c>
      <c r="L42" s="6" t="s">
        <v>388</v>
      </c>
      <c r="N42" s="33"/>
      <c r="Q42" s="1" t="s">
        <v>76</v>
      </c>
      <c r="R42" s="1" t="s">
        <v>60</v>
      </c>
      <c r="S42" s="1">
        <v>4.8822352697618987</v>
      </c>
      <c r="T42" s="1">
        <v>9.9534856223582907E-2</v>
      </c>
      <c r="U42" s="1" t="s">
        <v>57</v>
      </c>
      <c r="V42" s="1">
        <v>1.7798110016575192E-3</v>
      </c>
      <c r="W42" s="1" t="s">
        <v>57</v>
      </c>
      <c r="X42" s="6" t="s">
        <v>25</v>
      </c>
    </row>
    <row r="43" spans="1:26" ht="14.5" x14ac:dyDescent="0.35">
      <c r="B43" s="7" t="s">
        <v>61</v>
      </c>
      <c r="C43" s="1">
        <v>0.12966179957750487</v>
      </c>
      <c r="D43" s="1">
        <v>1.9122179187250286</v>
      </c>
      <c r="E43" s="1" t="s">
        <v>57</v>
      </c>
      <c r="F43" s="1" t="s">
        <v>57</v>
      </c>
      <c r="G43" s="1">
        <v>3.163915947122229E-4</v>
      </c>
      <c r="H43" s="1" t="s">
        <v>57</v>
      </c>
      <c r="I43" s="56" t="s">
        <v>57</v>
      </c>
      <c r="J43" s="1" t="s">
        <v>57</v>
      </c>
      <c r="K43" s="1" t="s">
        <v>57</v>
      </c>
      <c r="L43" s="6" t="s">
        <v>388</v>
      </c>
      <c r="R43" s="1" t="s">
        <v>63</v>
      </c>
      <c r="S43" s="33"/>
      <c r="T43" s="33"/>
      <c r="U43" s="33"/>
      <c r="V43" s="33"/>
      <c r="W43" s="33"/>
      <c r="X43" s="6" t="s">
        <v>25</v>
      </c>
    </row>
    <row r="44" spans="1:26" x14ac:dyDescent="0.3">
      <c r="A44" s="3" t="s">
        <v>59</v>
      </c>
      <c r="B44" s="32" t="s">
        <v>62</v>
      </c>
      <c r="C44" s="33"/>
      <c r="D44" s="33"/>
      <c r="E44" s="33"/>
      <c r="F44" s="33"/>
      <c r="G44" s="33"/>
      <c r="H44" s="33"/>
      <c r="I44" s="56" t="s">
        <v>57</v>
      </c>
      <c r="J44" s="33"/>
      <c r="K44" s="33"/>
      <c r="L44" s="6" t="s">
        <v>388</v>
      </c>
      <c r="Q44" s="1" t="s">
        <v>24</v>
      </c>
      <c r="R44" s="1" t="s">
        <v>60</v>
      </c>
      <c r="S44" s="1">
        <v>5.0392564947561169</v>
      </c>
      <c r="T44" s="1">
        <v>1.8430312176242254</v>
      </c>
      <c r="U44" s="1">
        <v>1.0086800016217712</v>
      </c>
      <c r="V44" s="1">
        <v>7.7710526526912821E-2</v>
      </c>
      <c r="W44" s="1">
        <v>0.17548322573274944</v>
      </c>
      <c r="X44" s="33" t="s">
        <v>12</v>
      </c>
    </row>
    <row r="45" spans="1:26" x14ac:dyDescent="0.3">
      <c r="A45" s="3"/>
      <c r="B45" s="32" t="s">
        <v>63</v>
      </c>
      <c r="C45" s="33"/>
      <c r="D45" s="33"/>
      <c r="E45" s="33"/>
      <c r="F45" s="33"/>
      <c r="G45" s="33"/>
      <c r="H45" s="33"/>
      <c r="I45" s="56" t="s">
        <v>57</v>
      </c>
      <c r="J45" s="33"/>
      <c r="K45" s="33"/>
      <c r="L45" s="6" t="s">
        <v>388</v>
      </c>
      <c r="R45" s="1" t="s">
        <v>61</v>
      </c>
      <c r="S45" s="1">
        <v>0.51941590985735464</v>
      </c>
      <c r="T45" s="1">
        <v>0.66061872816780431</v>
      </c>
      <c r="U45" s="1">
        <v>0.72560385003374639</v>
      </c>
      <c r="V45" s="1">
        <v>3.651250195269623E-2</v>
      </c>
      <c r="W45" s="1">
        <v>1.0486172407627668E-2</v>
      </c>
      <c r="X45" s="33" t="s">
        <v>12</v>
      </c>
    </row>
    <row r="46" spans="1:26" x14ac:dyDescent="0.3">
      <c r="A46" s="1" t="s">
        <v>64</v>
      </c>
      <c r="B46" s="32" t="s">
        <v>62</v>
      </c>
      <c r="C46" s="33"/>
      <c r="D46" s="33"/>
      <c r="E46" s="33"/>
      <c r="F46" s="33"/>
      <c r="G46" s="33"/>
      <c r="H46" s="33"/>
      <c r="I46" s="56" t="s">
        <v>57</v>
      </c>
      <c r="J46" s="33"/>
      <c r="K46" s="33"/>
      <c r="L46" s="34" t="s">
        <v>12</v>
      </c>
      <c r="Q46" s="1" t="s">
        <v>86</v>
      </c>
      <c r="R46" s="1" t="s">
        <v>60</v>
      </c>
      <c r="S46" s="1">
        <v>1.7900029549850209</v>
      </c>
      <c r="T46" s="1">
        <v>0.9396872349603802</v>
      </c>
      <c r="U46" s="1">
        <v>0.38538604884893712</v>
      </c>
      <c r="V46" s="1">
        <v>7.7068312574922138E-2</v>
      </c>
      <c r="W46" s="1">
        <v>0</v>
      </c>
      <c r="X46" s="33" t="s">
        <v>12</v>
      </c>
    </row>
    <row r="47" spans="1:26" x14ac:dyDescent="0.3">
      <c r="B47" s="7" t="s">
        <v>61</v>
      </c>
      <c r="C47" s="1">
        <v>1.8464831595870006</v>
      </c>
      <c r="D47" s="1">
        <v>0.11950871345102752</v>
      </c>
      <c r="E47" s="1" t="s">
        <v>57</v>
      </c>
      <c r="F47" s="1" t="s">
        <v>57</v>
      </c>
      <c r="G47" s="1">
        <v>3.3809147592581286E-3</v>
      </c>
      <c r="H47" s="1" t="s">
        <v>57</v>
      </c>
      <c r="I47" s="56" t="s">
        <v>57</v>
      </c>
      <c r="J47" s="1" t="s">
        <v>57</v>
      </c>
      <c r="K47" s="1" t="s">
        <v>57</v>
      </c>
      <c r="L47" s="34" t="s">
        <v>12</v>
      </c>
      <c r="R47" s="1" t="s">
        <v>61</v>
      </c>
      <c r="S47" s="1">
        <v>5.3324634892786795</v>
      </c>
      <c r="T47" s="1">
        <v>1.2108427042242964</v>
      </c>
      <c r="U47" s="1">
        <v>0.60614218651291008</v>
      </c>
      <c r="V47" s="1">
        <v>5.3202940958231144E-2</v>
      </c>
      <c r="W47" s="1">
        <v>3.2440620980571169E-2</v>
      </c>
      <c r="X47" s="33" t="s">
        <v>12</v>
      </c>
    </row>
    <row r="48" spans="1:26" x14ac:dyDescent="0.3">
      <c r="A48" s="1" t="s">
        <v>65</v>
      </c>
      <c r="B48" s="33" t="s">
        <v>62</v>
      </c>
      <c r="C48" s="33"/>
      <c r="D48" s="33"/>
      <c r="E48" s="33"/>
      <c r="F48" s="33"/>
      <c r="G48" s="33"/>
      <c r="H48" s="33"/>
      <c r="I48" s="56" t="s">
        <v>57</v>
      </c>
      <c r="J48" s="33"/>
      <c r="K48" s="33"/>
      <c r="L48" s="34" t="s">
        <v>12</v>
      </c>
      <c r="Q48" s="1" t="s">
        <v>87</v>
      </c>
      <c r="R48" s="1" t="s">
        <v>60</v>
      </c>
      <c r="S48" s="1">
        <v>12.695495109546734</v>
      </c>
      <c r="T48" s="1">
        <v>2.7060113591632455</v>
      </c>
      <c r="U48" s="1">
        <v>0.78043472994528829</v>
      </c>
      <c r="V48" s="1">
        <v>0.53944981215759691</v>
      </c>
      <c r="W48" s="1">
        <v>0.11761668479769397</v>
      </c>
      <c r="X48" s="33" t="s">
        <v>12</v>
      </c>
    </row>
    <row r="49" spans="1:25" x14ac:dyDescent="0.3">
      <c r="B49" s="1" t="s">
        <v>61</v>
      </c>
      <c r="C49" s="1">
        <v>1.674781573323979</v>
      </c>
      <c r="D49" s="1">
        <v>0.61702384889885731</v>
      </c>
      <c r="E49" s="1" t="s">
        <v>57</v>
      </c>
      <c r="F49" s="1" t="s">
        <v>57</v>
      </c>
      <c r="G49" s="1">
        <v>5.119381584164133E-2</v>
      </c>
      <c r="H49" s="1" t="s">
        <v>57</v>
      </c>
      <c r="I49" s="56" t="s">
        <v>57</v>
      </c>
      <c r="J49" s="1" t="s">
        <v>57</v>
      </c>
      <c r="K49" s="1" t="s">
        <v>57</v>
      </c>
      <c r="L49" s="34" t="s">
        <v>12</v>
      </c>
      <c r="R49" s="1" t="s">
        <v>61</v>
      </c>
      <c r="S49" s="1">
        <v>6.6757710725931022E-3</v>
      </c>
      <c r="T49" s="1">
        <v>6.6757710725931022E-3</v>
      </c>
      <c r="U49" s="1">
        <v>6.6757710725931022E-3</v>
      </c>
      <c r="V49" s="1">
        <v>6.6757710725931022E-3</v>
      </c>
      <c r="W49" s="1">
        <v>6.6757710725931022E-3</v>
      </c>
      <c r="X49" s="33" t="s">
        <v>12</v>
      </c>
    </row>
    <row r="50" spans="1:25" ht="14.5" x14ac:dyDescent="0.35">
      <c r="A50" s="1" t="s">
        <v>37</v>
      </c>
      <c r="B50" s="1" t="s">
        <v>60</v>
      </c>
      <c r="C50" s="1">
        <v>1.5958522919329039E-2</v>
      </c>
      <c r="D50" s="1">
        <v>0.25980651742193506</v>
      </c>
      <c r="E50" s="1" t="s">
        <v>57</v>
      </c>
      <c r="F50" s="1" t="s">
        <v>57</v>
      </c>
      <c r="G50" s="1">
        <v>0</v>
      </c>
      <c r="H50" s="1" t="s">
        <v>57</v>
      </c>
      <c r="I50" s="56" t="s">
        <v>57</v>
      </c>
      <c r="J50" s="1" t="s">
        <v>57</v>
      </c>
      <c r="K50" s="1" t="s">
        <v>57</v>
      </c>
      <c r="L50" s="6" t="s">
        <v>389</v>
      </c>
      <c r="Q50" s="1" t="s">
        <v>98</v>
      </c>
      <c r="R50" s="1" t="s">
        <v>60</v>
      </c>
      <c r="S50" s="33"/>
      <c r="T50" s="33"/>
      <c r="U50" s="33"/>
      <c r="V50" s="33"/>
      <c r="W50" s="33"/>
      <c r="X50" s="6" t="s">
        <v>100</v>
      </c>
    </row>
    <row r="51" spans="1:25" ht="14.5" x14ac:dyDescent="0.35">
      <c r="B51" s="1" t="s">
        <v>61</v>
      </c>
      <c r="C51" s="1">
        <v>0.24909455462777605</v>
      </c>
      <c r="D51" s="1">
        <v>1.4798526968674732</v>
      </c>
      <c r="E51" s="1" t="s">
        <v>57</v>
      </c>
      <c r="F51" s="1">
        <v>1.2474376093557706</v>
      </c>
      <c r="G51" s="1">
        <v>3.6899922751039002E-3</v>
      </c>
      <c r="H51" s="1" t="s">
        <v>57</v>
      </c>
      <c r="I51" s="56" t="s">
        <v>57</v>
      </c>
      <c r="J51" s="1">
        <v>1.4967820283492788E-2</v>
      </c>
      <c r="K51" s="1" t="s">
        <v>57</v>
      </c>
      <c r="L51" s="6" t="s">
        <v>389</v>
      </c>
      <c r="R51" s="1" t="s">
        <v>61</v>
      </c>
      <c r="S51" s="1">
        <v>12.222265291436116</v>
      </c>
      <c r="T51" s="1">
        <v>61.408867097717277</v>
      </c>
      <c r="U51" s="1">
        <v>10.582957084299418</v>
      </c>
      <c r="V51" s="1">
        <v>7.0203361451719584</v>
      </c>
      <c r="W51" s="1">
        <v>3.1034857730514567</v>
      </c>
      <c r="X51" s="6" t="s">
        <v>100</v>
      </c>
      <c r="Y51" s="6"/>
    </row>
    <row r="52" spans="1:25" ht="14.5" x14ac:dyDescent="0.35">
      <c r="A52" s="1" t="s">
        <v>66</v>
      </c>
      <c r="B52" s="1" t="s">
        <v>60</v>
      </c>
      <c r="C52" s="1">
        <v>0.18315678095407653</v>
      </c>
      <c r="D52" s="1">
        <v>0.91643396192342985</v>
      </c>
      <c r="E52" s="1">
        <v>2.5281021761344755</v>
      </c>
      <c r="F52" s="1">
        <v>0.59226568519625267</v>
      </c>
      <c r="G52" s="1">
        <v>0</v>
      </c>
      <c r="H52" s="1">
        <v>0.16049156760271172</v>
      </c>
      <c r="I52" s="56">
        <v>1.0597993545054729E-3</v>
      </c>
      <c r="J52" s="56">
        <v>0</v>
      </c>
      <c r="K52" s="56">
        <v>4.2372958230571675E-2</v>
      </c>
      <c r="L52" s="33" t="s">
        <v>12</v>
      </c>
      <c r="Q52" s="1" t="s">
        <v>99</v>
      </c>
      <c r="R52" s="1" t="s">
        <v>60</v>
      </c>
      <c r="S52" s="1">
        <v>6.0366168359305785</v>
      </c>
      <c r="T52" s="1">
        <v>48.442090786323227</v>
      </c>
      <c r="U52" s="1">
        <v>6.17301047882607</v>
      </c>
      <c r="V52" s="1">
        <v>4.8087595508307812</v>
      </c>
      <c r="W52" s="1">
        <v>0.91802585640144707</v>
      </c>
      <c r="X52" s="6" t="s">
        <v>100</v>
      </c>
      <c r="Y52" s="6"/>
    </row>
    <row r="53" spans="1:25" ht="14.5" x14ac:dyDescent="0.35">
      <c r="B53" s="1" t="s">
        <v>61</v>
      </c>
      <c r="C53" s="1">
        <v>7.039494773709273</v>
      </c>
      <c r="D53" s="1">
        <v>16.319519575633095</v>
      </c>
      <c r="E53" s="1">
        <v>13.665906673617355</v>
      </c>
      <c r="F53" s="1">
        <v>4.4306268375507996</v>
      </c>
      <c r="G53" s="1">
        <v>1.8782141231767371</v>
      </c>
      <c r="H53" s="1">
        <v>6.9457768090747258</v>
      </c>
      <c r="I53" s="56">
        <v>1.9734208422519894</v>
      </c>
      <c r="J53" s="1">
        <v>0.87219805269519668</v>
      </c>
      <c r="K53" s="1">
        <v>2.4469429527874249</v>
      </c>
      <c r="L53" s="33" t="s">
        <v>12</v>
      </c>
      <c r="R53" s="1" t="s">
        <v>61</v>
      </c>
      <c r="S53" s="1">
        <v>2.2420750552781303</v>
      </c>
      <c r="T53" s="1">
        <v>78.49971949639199</v>
      </c>
      <c r="U53" s="1">
        <v>2.5593409558412894</v>
      </c>
      <c r="V53" s="1">
        <v>1.7997607056755149</v>
      </c>
      <c r="W53" s="1">
        <v>4.0630813169314162E-2</v>
      </c>
      <c r="X53" s="6" t="s">
        <v>100</v>
      </c>
      <c r="Y53" s="6"/>
    </row>
    <row r="54" spans="1:25" ht="14.5" x14ac:dyDescent="0.35">
      <c r="A54" s="1" t="s">
        <v>67</v>
      </c>
      <c r="B54" s="1" t="s">
        <v>60</v>
      </c>
      <c r="C54" s="1">
        <v>0.63734367539516301</v>
      </c>
      <c r="D54" s="1">
        <v>8.7008565573213748</v>
      </c>
      <c r="E54" s="1">
        <v>6.8945466580739536</v>
      </c>
      <c r="F54" s="1">
        <v>9.9336842819824067</v>
      </c>
      <c r="G54" s="1">
        <v>5.2830537142093376E-2</v>
      </c>
      <c r="H54" s="1">
        <v>2.0871028639154523</v>
      </c>
      <c r="I54" s="56">
        <v>0.10354939438781409</v>
      </c>
      <c r="J54" s="1">
        <v>0.22083503834653792</v>
      </c>
      <c r="K54" s="1">
        <v>5.2046484237532153</v>
      </c>
      <c r="L54" s="33" t="s">
        <v>12</v>
      </c>
      <c r="Q54" s="1" t="s">
        <v>23</v>
      </c>
      <c r="R54" s="1" t="s">
        <v>60</v>
      </c>
      <c r="S54" s="1">
        <v>3.3914031106726945</v>
      </c>
      <c r="T54" s="1">
        <v>7.6401578062204392</v>
      </c>
      <c r="U54" s="1">
        <v>5.6521741081424786</v>
      </c>
      <c r="V54" s="1">
        <v>0.7604421168791502</v>
      </c>
      <c r="W54" s="1">
        <v>0.22928665902733081</v>
      </c>
      <c r="X54" s="6" t="s">
        <v>97</v>
      </c>
      <c r="Y54" s="6"/>
    </row>
    <row r="55" spans="1:25" ht="14.5" x14ac:dyDescent="0.35">
      <c r="B55" s="1" t="s">
        <v>61</v>
      </c>
      <c r="C55" s="1">
        <v>0.27085595518560868</v>
      </c>
      <c r="D55" s="1">
        <v>2.3329757873310251</v>
      </c>
      <c r="E55" s="1">
        <v>1.4000649035147998</v>
      </c>
      <c r="F55" s="1">
        <v>0.85024396396809099</v>
      </c>
      <c r="G55" s="1">
        <v>1.7789976029929176E-2</v>
      </c>
      <c r="H55" s="1">
        <v>6.8147735845555252E-2</v>
      </c>
      <c r="I55" s="56">
        <v>6.7233097114354577E-3</v>
      </c>
      <c r="J55" s="1">
        <v>9.0495898344556056E-3</v>
      </c>
      <c r="K55" s="1">
        <v>3.4691624494173463E-2</v>
      </c>
      <c r="L55" s="33" t="s">
        <v>12</v>
      </c>
      <c r="R55" s="1" t="s">
        <v>61</v>
      </c>
      <c r="S55" s="1">
        <v>3.2532450512154081</v>
      </c>
      <c r="T55" s="1">
        <v>1.014183502102838</v>
      </c>
      <c r="U55" s="1">
        <v>1.487860412009566</v>
      </c>
      <c r="V55" s="1">
        <v>8.9073920982212264E-3</v>
      </c>
      <c r="W55" s="1">
        <v>4.9170862230307227E-2</v>
      </c>
      <c r="X55" s="6" t="s">
        <v>97</v>
      </c>
      <c r="Y55" s="6"/>
    </row>
    <row r="56" spans="1:25" x14ac:dyDescent="0.3">
      <c r="A56" s="1" t="s">
        <v>40</v>
      </c>
      <c r="B56" s="1" t="s">
        <v>60</v>
      </c>
      <c r="C56" s="1">
        <v>7.1280222576065322</v>
      </c>
      <c r="D56" s="1">
        <v>7.8710536667206554</v>
      </c>
      <c r="E56" s="1" t="s">
        <v>57</v>
      </c>
      <c r="F56" s="1" t="s">
        <v>57</v>
      </c>
      <c r="G56" s="1">
        <v>0.27651226585932842</v>
      </c>
      <c r="H56" s="1" t="s">
        <v>57</v>
      </c>
      <c r="I56" s="56" t="s">
        <v>57</v>
      </c>
      <c r="J56" s="1" t="s">
        <v>57</v>
      </c>
      <c r="K56" s="1" t="s">
        <v>57</v>
      </c>
      <c r="L56" s="33" t="s">
        <v>12</v>
      </c>
      <c r="Q56" s="1" t="s">
        <v>22</v>
      </c>
      <c r="R56" s="1" t="s">
        <v>60</v>
      </c>
      <c r="S56" s="1">
        <v>2.0112826981333347</v>
      </c>
      <c r="T56" s="1">
        <v>26.274444615118927</v>
      </c>
      <c r="U56" s="1" t="s">
        <v>57</v>
      </c>
      <c r="V56" s="1">
        <v>0.4961744238858985</v>
      </c>
      <c r="W56" s="1" t="s">
        <v>57</v>
      </c>
      <c r="X56" s="33" t="s">
        <v>12</v>
      </c>
      <c r="Y56" s="6"/>
    </row>
    <row r="57" spans="1:25" x14ac:dyDescent="0.3">
      <c r="B57" s="1" t="s">
        <v>61</v>
      </c>
      <c r="C57" s="1">
        <v>2.1213862437797695</v>
      </c>
      <c r="D57" s="1">
        <v>2.3118957232371407</v>
      </c>
      <c r="E57" s="1" t="s">
        <v>57</v>
      </c>
      <c r="F57" s="1" t="s">
        <v>57</v>
      </c>
      <c r="G57" s="1">
        <v>0.12278099572169043</v>
      </c>
      <c r="H57" s="56" t="s">
        <v>57</v>
      </c>
      <c r="I57" s="56" t="s">
        <v>57</v>
      </c>
      <c r="J57" s="1" t="s">
        <v>57</v>
      </c>
      <c r="K57" s="1" t="s">
        <v>57</v>
      </c>
      <c r="L57" s="33" t="s">
        <v>12</v>
      </c>
      <c r="R57" s="1" t="s">
        <v>61</v>
      </c>
      <c r="S57" s="1">
        <v>0.92985035711507735</v>
      </c>
      <c r="T57" s="1">
        <v>15.58111679809624</v>
      </c>
      <c r="U57" s="1" t="s">
        <v>57</v>
      </c>
      <c r="V57" s="1">
        <v>0.4841817248440351</v>
      </c>
      <c r="W57" s="1" t="s">
        <v>57</v>
      </c>
      <c r="X57" s="33" t="s">
        <v>12</v>
      </c>
    </row>
    <row r="58" spans="1:25" ht="14.5" x14ac:dyDescent="0.35">
      <c r="A58" s="1" t="s">
        <v>41</v>
      </c>
      <c r="B58" s="1" t="s">
        <v>60</v>
      </c>
      <c r="C58" s="1">
        <v>3.184136578692903</v>
      </c>
      <c r="D58" s="1">
        <v>70.515887077930373</v>
      </c>
      <c r="E58" s="1">
        <v>6.2765269553212528</v>
      </c>
      <c r="F58" s="1">
        <v>7.8008438363451447</v>
      </c>
      <c r="G58" s="1">
        <v>1.8641044724028801</v>
      </c>
      <c r="H58" s="1">
        <v>4.7105236519432996</v>
      </c>
      <c r="I58" s="1">
        <v>0.13121546258034883</v>
      </c>
      <c r="J58" s="31">
        <v>0.49899065532128628</v>
      </c>
      <c r="K58" s="1">
        <v>0.66992530354735769</v>
      </c>
      <c r="L58" s="33" t="s">
        <v>12</v>
      </c>
      <c r="Q58" s="1" t="s">
        <v>21</v>
      </c>
      <c r="R58" s="1" t="s">
        <v>60</v>
      </c>
      <c r="S58" s="1">
        <v>8.4618949834126607</v>
      </c>
      <c r="T58" s="1">
        <v>2.9380160182957384</v>
      </c>
      <c r="U58" s="1">
        <v>6.4231211527852103</v>
      </c>
      <c r="V58" s="1">
        <v>0.12301634694319122</v>
      </c>
      <c r="W58" s="1">
        <v>0.50045553980141533</v>
      </c>
      <c r="X58" s="6" t="s">
        <v>27</v>
      </c>
    </row>
    <row r="59" spans="1:25" ht="14.5" x14ac:dyDescent="0.35">
      <c r="B59" s="33" t="s">
        <v>63</v>
      </c>
      <c r="C59" s="33"/>
      <c r="D59" s="33"/>
      <c r="E59" s="33"/>
      <c r="F59" s="33"/>
      <c r="G59" s="33"/>
      <c r="H59" s="33"/>
      <c r="J59" s="33"/>
      <c r="K59" s="33"/>
      <c r="L59" s="33" t="s">
        <v>12</v>
      </c>
      <c r="R59" s="1" t="s">
        <v>61</v>
      </c>
      <c r="S59" s="1">
        <v>2.8933827343505278</v>
      </c>
      <c r="T59" s="1">
        <v>2.4870912176783095</v>
      </c>
      <c r="U59" s="1">
        <v>6.5305090286297203</v>
      </c>
      <c r="V59" s="1">
        <v>3.3720298108203019E-2</v>
      </c>
      <c r="W59" s="1">
        <v>0.29845802026695378</v>
      </c>
      <c r="X59" s="6" t="s">
        <v>28</v>
      </c>
    </row>
    <row r="60" spans="1:25" ht="14.5" x14ac:dyDescent="0.35">
      <c r="A60" s="1" t="s">
        <v>42</v>
      </c>
      <c r="B60" s="1" t="s">
        <v>60</v>
      </c>
      <c r="C60" s="1" t="s">
        <v>57</v>
      </c>
      <c r="D60" s="1" t="s">
        <v>57</v>
      </c>
      <c r="E60" s="1" t="s">
        <v>57</v>
      </c>
      <c r="F60" s="1" t="s">
        <v>57</v>
      </c>
      <c r="G60" s="1" t="s">
        <v>57</v>
      </c>
      <c r="H60" s="1" t="s">
        <v>57</v>
      </c>
      <c r="I60" s="56" t="s">
        <v>57</v>
      </c>
      <c r="J60" s="1" t="s">
        <v>57</v>
      </c>
      <c r="K60" s="1" t="s">
        <v>57</v>
      </c>
      <c r="L60" s="33" t="s">
        <v>12</v>
      </c>
      <c r="Q60" s="1" t="s">
        <v>77</v>
      </c>
      <c r="R60" s="1" t="s">
        <v>60</v>
      </c>
      <c r="S60" s="1">
        <v>5.9577177860262669</v>
      </c>
      <c r="T60" s="1">
        <v>23.085945765959366</v>
      </c>
      <c r="U60" s="1" t="s">
        <v>57</v>
      </c>
      <c r="V60" s="1">
        <v>2.1369775070661099</v>
      </c>
      <c r="W60" s="1" t="s">
        <v>57</v>
      </c>
      <c r="X60" s="1" t="s">
        <v>27</v>
      </c>
    </row>
    <row r="61" spans="1:25" ht="14.5" x14ac:dyDescent="0.35">
      <c r="B61" s="1" t="s">
        <v>61</v>
      </c>
      <c r="C61" s="1" t="s">
        <v>57</v>
      </c>
      <c r="D61" s="1" t="s">
        <v>57</v>
      </c>
      <c r="E61" s="1" t="s">
        <v>57</v>
      </c>
      <c r="F61" s="1" t="s">
        <v>57</v>
      </c>
      <c r="G61" s="1" t="s">
        <v>57</v>
      </c>
      <c r="H61" s="1" t="s">
        <v>57</v>
      </c>
      <c r="I61" s="56" t="s">
        <v>57</v>
      </c>
      <c r="J61" s="1" t="s">
        <v>57</v>
      </c>
      <c r="K61" s="1" t="s">
        <v>57</v>
      </c>
      <c r="L61" s="33" t="s">
        <v>12</v>
      </c>
      <c r="R61" s="1" t="s">
        <v>61</v>
      </c>
      <c r="S61" s="1">
        <v>5.6294233025115643</v>
      </c>
      <c r="T61" s="1">
        <v>35.474268444796621</v>
      </c>
      <c r="U61" s="1" t="s">
        <v>57</v>
      </c>
      <c r="V61" s="1">
        <v>1.7859636392240092</v>
      </c>
      <c r="W61" s="1" t="s">
        <v>57</v>
      </c>
      <c r="X61" s="1" t="s">
        <v>27</v>
      </c>
    </row>
    <row r="62" spans="1:25" ht="14.5" x14ac:dyDescent="0.35">
      <c r="A62" s="1" t="s">
        <v>68</v>
      </c>
      <c r="B62" s="1" t="s">
        <v>60</v>
      </c>
      <c r="C62" s="1">
        <v>5.5181392215703129</v>
      </c>
      <c r="D62" s="1">
        <v>13.600182212209772</v>
      </c>
      <c r="E62" s="1">
        <v>21.007530416005157</v>
      </c>
      <c r="F62" s="1">
        <v>8.8597593243760233</v>
      </c>
      <c r="G62" s="1">
        <v>0.70843189915988924</v>
      </c>
      <c r="H62" s="1">
        <v>3.7330872681445273</v>
      </c>
      <c r="I62" s="56">
        <v>1.123675352</v>
      </c>
      <c r="J62" s="1">
        <v>0.31872702401053099</v>
      </c>
      <c r="K62" s="1">
        <v>2.4239763552728197</v>
      </c>
      <c r="L62" s="33" t="s">
        <v>12</v>
      </c>
      <c r="Q62" s="1" t="s">
        <v>20</v>
      </c>
      <c r="R62" s="1" t="s">
        <v>60</v>
      </c>
      <c r="S62" s="1">
        <v>0.31151112921637247</v>
      </c>
      <c r="T62" s="1">
        <v>1.7186521465652475E-2</v>
      </c>
      <c r="U62" s="1" t="s">
        <v>57</v>
      </c>
      <c r="V62" s="1">
        <v>3.1601469242577556E-4</v>
      </c>
      <c r="W62" s="1" t="s">
        <v>57</v>
      </c>
      <c r="X62" s="1" t="s">
        <v>96</v>
      </c>
    </row>
    <row r="63" spans="1:25" ht="14.5" x14ac:dyDescent="0.35">
      <c r="B63" s="1" t="s">
        <v>61</v>
      </c>
      <c r="C63" s="1">
        <v>1.1880327994940447</v>
      </c>
      <c r="D63" s="1">
        <v>17.287533759177922</v>
      </c>
      <c r="E63" s="1">
        <v>10.476981535144223</v>
      </c>
      <c r="F63" s="1">
        <v>13.360230984314889</v>
      </c>
      <c r="G63" s="1">
        <v>0.19510193606810164</v>
      </c>
      <c r="H63" s="1">
        <v>2.8065843861784168</v>
      </c>
      <c r="I63" s="56">
        <v>0.52603599999999995</v>
      </c>
      <c r="J63" s="1">
        <v>0.14109577837719262</v>
      </c>
      <c r="K63" s="1">
        <v>2.2128327554986544</v>
      </c>
      <c r="L63" s="33" t="s">
        <v>12</v>
      </c>
      <c r="R63" s="1" t="s">
        <v>61</v>
      </c>
      <c r="S63" s="1">
        <v>0.24229399405554988</v>
      </c>
      <c r="T63" s="1">
        <v>0.28239617210194862</v>
      </c>
      <c r="U63" s="1" t="s">
        <v>57</v>
      </c>
      <c r="V63" s="1">
        <v>1.3208228876608131E-3</v>
      </c>
      <c r="W63" s="1" t="s">
        <v>57</v>
      </c>
      <c r="X63" s="1" t="s">
        <v>96</v>
      </c>
    </row>
    <row r="64" spans="1:25" ht="14.5" x14ac:dyDescent="0.35">
      <c r="A64" s="1" t="s">
        <v>69</v>
      </c>
      <c r="B64" s="1" t="s">
        <v>60</v>
      </c>
      <c r="C64" s="1">
        <v>0.43947127138986958</v>
      </c>
      <c r="D64" s="1">
        <v>6.328432658783095</v>
      </c>
      <c r="E64" s="1">
        <v>11.3934215835932</v>
      </c>
      <c r="F64" s="1">
        <v>12.436075822799468</v>
      </c>
      <c r="G64" s="1" t="e">
        <v>#REF!</v>
      </c>
      <c r="H64" s="1">
        <v>1.8617101763217812</v>
      </c>
      <c r="I64" s="56">
        <v>4.2729479561784432E-2</v>
      </c>
      <c r="J64" s="1">
        <v>8.093407096166888E-2</v>
      </c>
      <c r="K64" s="1">
        <v>3.4314834090494841</v>
      </c>
      <c r="L64" s="33" t="s">
        <v>12</v>
      </c>
      <c r="Q64" s="1" t="s">
        <v>78</v>
      </c>
      <c r="R64" s="1" t="s">
        <v>60</v>
      </c>
      <c r="S64" s="1">
        <v>8.074743858912532</v>
      </c>
      <c r="T64" s="1">
        <v>7.4647846538616127</v>
      </c>
      <c r="U64" s="1">
        <v>3.9856012271426948</v>
      </c>
      <c r="V64" s="1">
        <v>1.1801344316051847</v>
      </c>
      <c r="W64" s="1">
        <v>0.4482604557695416</v>
      </c>
      <c r="X64" s="6" t="s">
        <v>27</v>
      </c>
    </row>
    <row r="65" spans="1:26" ht="14.5" x14ac:dyDescent="0.35">
      <c r="B65" s="1" t="s">
        <v>61</v>
      </c>
      <c r="C65" s="1">
        <v>1.175496992980982</v>
      </c>
      <c r="D65" s="1">
        <v>10.156507957066736</v>
      </c>
      <c r="E65" s="1">
        <v>20.876308498419348</v>
      </c>
      <c r="F65" s="1">
        <v>15.577774449052949</v>
      </c>
      <c r="G65" s="1">
        <v>0.17912198439090848</v>
      </c>
      <c r="H65" s="1">
        <v>4.9275635510373874</v>
      </c>
      <c r="I65" s="56">
        <v>0.62890717900000004</v>
      </c>
      <c r="J65" s="1">
        <v>0.37171357464178101</v>
      </c>
      <c r="K65" s="1">
        <v>7.0333104348507138</v>
      </c>
      <c r="L65" s="33" t="s">
        <v>12</v>
      </c>
      <c r="R65" s="1" t="s">
        <v>61</v>
      </c>
      <c r="S65" s="1">
        <v>3.6553941159573835</v>
      </c>
      <c r="T65" s="1">
        <v>4.7034661137449199</v>
      </c>
      <c r="U65" s="1">
        <v>1.805734736996683</v>
      </c>
      <c r="V65" s="1">
        <v>0.44548604629970318</v>
      </c>
      <c r="W65" s="1">
        <v>9.6586635460387094E-2</v>
      </c>
      <c r="X65" s="6" t="s">
        <v>28</v>
      </c>
    </row>
    <row r="66" spans="1:26" x14ac:dyDescent="0.3">
      <c r="A66" s="1" t="s">
        <v>70</v>
      </c>
      <c r="B66" s="1" t="s">
        <v>60</v>
      </c>
      <c r="C66" s="1">
        <v>8.1136516096782909</v>
      </c>
      <c r="D66" s="1">
        <v>3.8283724117391822</v>
      </c>
      <c r="E66" s="1">
        <v>8.4634900385691392</v>
      </c>
      <c r="F66" s="1">
        <v>6.8527012535678509</v>
      </c>
      <c r="G66" s="1">
        <v>9.6643472181932588E-2</v>
      </c>
      <c r="H66" s="1">
        <v>1.2500341485927535</v>
      </c>
      <c r="I66" s="56">
        <v>0.48906068232139432</v>
      </c>
      <c r="J66" s="1">
        <v>2.0625541540393546</v>
      </c>
      <c r="K66" s="1">
        <v>3.2941223833306466</v>
      </c>
      <c r="L66" s="33" t="s">
        <v>12</v>
      </c>
      <c r="Q66" s="1" t="s">
        <v>79</v>
      </c>
      <c r="R66" s="1" t="s">
        <v>60</v>
      </c>
      <c r="S66" s="1">
        <v>0.35837454239052496</v>
      </c>
      <c r="T66" s="1">
        <v>4.241472914767785</v>
      </c>
      <c r="U66" s="1">
        <v>8.1989085807648673E-2</v>
      </c>
      <c r="V66" s="1">
        <v>4.7560748432168468E-2</v>
      </c>
      <c r="W66" s="1">
        <v>4.7615013248567505E-3</v>
      </c>
      <c r="X66" s="33" t="s">
        <v>12</v>
      </c>
    </row>
    <row r="67" spans="1:26" ht="14.5" x14ac:dyDescent="0.35">
      <c r="B67" s="1" t="s">
        <v>61</v>
      </c>
      <c r="C67" s="1">
        <v>1.8348308093843535</v>
      </c>
      <c r="D67" s="1">
        <v>44.823630601643373</v>
      </c>
      <c r="E67" s="1">
        <v>9.5508404184381721</v>
      </c>
      <c r="F67" s="1">
        <v>17.212929885467315</v>
      </c>
      <c r="G67" s="1">
        <v>0.61504087337981028</v>
      </c>
      <c r="H67" s="1">
        <v>6.7546008004141482</v>
      </c>
      <c r="I67" s="56">
        <v>0.30437273696135114</v>
      </c>
      <c r="J67" s="1">
        <v>0.44660521464693248</v>
      </c>
      <c r="K67" s="1">
        <v>1.8775704612348105</v>
      </c>
      <c r="L67" s="2" t="s">
        <v>71</v>
      </c>
      <c r="R67" s="1" t="s">
        <v>61</v>
      </c>
      <c r="S67" s="1">
        <v>0.1034241297780788</v>
      </c>
      <c r="T67" s="1">
        <v>2.9432025335034786</v>
      </c>
      <c r="U67" s="1" t="s">
        <v>57</v>
      </c>
      <c r="V67" s="1">
        <v>9.6706249364588801E-3</v>
      </c>
      <c r="W67" s="1" t="s">
        <v>57</v>
      </c>
      <c r="X67" s="33" t="s">
        <v>12</v>
      </c>
    </row>
    <row r="68" spans="1:26" ht="14.5" x14ac:dyDescent="0.35">
      <c r="A68" s="1" t="s">
        <v>46</v>
      </c>
      <c r="B68" s="1" t="s">
        <v>60</v>
      </c>
      <c r="C68" s="1">
        <v>75.992366861381598</v>
      </c>
      <c r="D68" s="1">
        <v>22.084867317243052</v>
      </c>
      <c r="E68" s="1">
        <v>17.097918919651381</v>
      </c>
      <c r="F68" s="1">
        <v>58.896553767485344</v>
      </c>
      <c r="G68" s="1">
        <v>16.976283466123206</v>
      </c>
      <c r="H68" s="1">
        <v>2.7341488982761919</v>
      </c>
      <c r="I68" s="1">
        <v>12.835836506569395</v>
      </c>
      <c r="J68" s="1">
        <v>38.488321264320177</v>
      </c>
      <c r="K68" s="1">
        <v>9.3166198657551149</v>
      </c>
      <c r="L68" s="6" t="s">
        <v>71</v>
      </c>
      <c r="Q68" s="1" t="s">
        <v>19</v>
      </c>
      <c r="R68" s="1" t="s">
        <v>60</v>
      </c>
      <c r="S68" s="1">
        <v>3.357087422677838</v>
      </c>
      <c r="T68" s="1">
        <v>2.8073807394474746</v>
      </c>
      <c r="U68" s="1" t="s">
        <v>57</v>
      </c>
      <c r="V68" s="1">
        <v>9.5640168645670279E-2</v>
      </c>
      <c r="W68" s="1" t="s">
        <v>57</v>
      </c>
      <c r="X68" s="6" t="s">
        <v>95</v>
      </c>
    </row>
    <row r="69" spans="1:26" ht="14.5" x14ac:dyDescent="0.35">
      <c r="B69" s="1" t="s">
        <v>61</v>
      </c>
      <c r="C69" s="1">
        <v>89.718809277797803</v>
      </c>
      <c r="D69" s="1">
        <v>21.699215871174282</v>
      </c>
      <c r="E69" s="1">
        <v>4.6090369245282101</v>
      </c>
      <c r="F69" s="1">
        <v>4.0758947940985353</v>
      </c>
      <c r="G69" s="1">
        <v>17.722800127463575</v>
      </c>
      <c r="H69" s="1">
        <v>0.58879974586885764</v>
      </c>
      <c r="I69" s="1">
        <v>3.4052652759249114</v>
      </c>
      <c r="J69" s="1">
        <v>3.7024140527413918</v>
      </c>
      <c r="K69" s="1">
        <v>0.19596255136569757</v>
      </c>
      <c r="L69" s="6" t="s">
        <v>390</v>
      </c>
      <c r="R69" s="1" t="s">
        <v>61</v>
      </c>
      <c r="S69" s="1">
        <v>0.14348229760956943</v>
      </c>
      <c r="T69" s="1">
        <v>6.5462007413660928</v>
      </c>
      <c r="U69" s="1" t="s">
        <v>57</v>
      </c>
      <c r="V69" s="1">
        <v>2.611506585961296E-3</v>
      </c>
      <c r="W69" s="1" t="s">
        <v>57</v>
      </c>
      <c r="X69" s="6" t="s">
        <v>95</v>
      </c>
      <c r="Y69" s="6"/>
      <c r="Z69" s="6"/>
    </row>
    <row r="70" spans="1:26" ht="14.5" x14ac:dyDescent="0.35">
      <c r="A70" s="1" t="s">
        <v>72</v>
      </c>
      <c r="B70" s="1" t="s">
        <v>60</v>
      </c>
      <c r="C70" s="1">
        <v>31.195640500784588</v>
      </c>
      <c r="D70" s="1">
        <v>18.500275392796677</v>
      </c>
      <c r="E70" s="1" t="s">
        <v>57</v>
      </c>
      <c r="F70" s="1" t="s">
        <v>57</v>
      </c>
      <c r="G70" s="1">
        <v>7.3982544687872593</v>
      </c>
      <c r="H70" s="1" t="s">
        <v>57</v>
      </c>
      <c r="I70" s="56" t="s">
        <v>57</v>
      </c>
      <c r="J70" s="1" t="s">
        <v>57</v>
      </c>
      <c r="K70" s="1" t="s">
        <v>57</v>
      </c>
      <c r="L70" s="33" t="s">
        <v>12</v>
      </c>
      <c r="Q70" s="1" t="s">
        <v>80</v>
      </c>
      <c r="R70" s="1" t="s">
        <v>60</v>
      </c>
      <c r="S70" s="33"/>
      <c r="T70" s="33"/>
      <c r="U70" s="33"/>
      <c r="V70" s="33"/>
      <c r="W70" s="33"/>
      <c r="X70" s="6" t="s">
        <v>94</v>
      </c>
      <c r="Y70" s="6"/>
      <c r="Z70" s="6"/>
    </row>
    <row r="71" spans="1:26" ht="14.5" x14ac:dyDescent="0.35">
      <c r="B71" s="1" t="s">
        <v>61</v>
      </c>
      <c r="C71" s="1">
        <v>29.003819994223534</v>
      </c>
      <c r="D71" s="1">
        <v>31.544406960025089</v>
      </c>
      <c r="E71" s="1" t="s">
        <v>57</v>
      </c>
      <c r="F71" s="56">
        <v>1.287328</v>
      </c>
      <c r="G71" s="1">
        <v>9.7512030744726559</v>
      </c>
      <c r="H71" s="1" t="s">
        <v>57</v>
      </c>
      <c r="I71" s="56" t="s">
        <v>57</v>
      </c>
      <c r="J71" s="56">
        <v>0.71995212868006364</v>
      </c>
      <c r="K71" s="1" t="s">
        <v>57</v>
      </c>
      <c r="L71" s="33" t="s">
        <v>12</v>
      </c>
      <c r="R71" s="1" t="s">
        <v>61</v>
      </c>
      <c r="S71" s="1">
        <v>3.1385011980282531</v>
      </c>
      <c r="T71" s="1">
        <v>22.386387369442716</v>
      </c>
      <c r="U71" s="1" t="s">
        <v>57</v>
      </c>
      <c r="V71" s="1">
        <v>0.63957217156544344</v>
      </c>
      <c r="W71" s="1" t="s">
        <v>57</v>
      </c>
      <c r="X71" s="6" t="s">
        <v>94</v>
      </c>
      <c r="Y71" s="6"/>
    </row>
    <row r="72" spans="1:26" x14ac:dyDescent="0.3">
      <c r="A72" s="1" t="s">
        <v>73</v>
      </c>
      <c r="B72" s="1" t="s">
        <v>60</v>
      </c>
      <c r="C72" s="1">
        <v>30.684881505434337</v>
      </c>
      <c r="D72" s="1">
        <v>31.867737375228955</v>
      </c>
      <c r="E72" s="1">
        <v>9.199133892529149</v>
      </c>
      <c r="F72" s="1" t="s">
        <v>57</v>
      </c>
      <c r="G72" s="1">
        <v>14.264307661216177</v>
      </c>
      <c r="H72" s="1">
        <v>6.3990828785135712</v>
      </c>
      <c r="I72" s="56">
        <v>4.8692379855376169</v>
      </c>
      <c r="J72" s="1" t="s">
        <v>57</v>
      </c>
      <c r="K72" s="1" t="s">
        <v>57</v>
      </c>
      <c r="L72" s="6" t="s">
        <v>391</v>
      </c>
      <c r="Q72" s="1" t="s">
        <v>18</v>
      </c>
      <c r="R72" s="1" t="s">
        <v>60</v>
      </c>
      <c r="S72" s="1">
        <v>9.4785522295309413E-2</v>
      </c>
      <c r="T72" s="1">
        <v>54.59591744232231</v>
      </c>
      <c r="U72" s="1" t="s">
        <v>57</v>
      </c>
      <c r="V72" s="1">
        <v>2.5329443145029475E-2</v>
      </c>
      <c r="W72" s="1" t="s">
        <v>57</v>
      </c>
      <c r="X72" s="33" t="s">
        <v>12</v>
      </c>
      <c r="Y72" s="6"/>
    </row>
    <row r="73" spans="1:26" x14ac:dyDescent="0.3">
      <c r="B73" s="1" t="s">
        <v>61</v>
      </c>
      <c r="C73" s="1">
        <v>14.37974916247037</v>
      </c>
      <c r="D73" s="1">
        <v>25.750680853250429</v>
      </c>
      <c r="E73" s="1" t="s">
        <v>57</v>
      </c>
      <c r="F73" s="1" t="s">
        <v>57</v>
      </c>
      <c r="G73" s="1">
        <v>6.3972568284115656</v>
      </c>
      <c r="H73" s="1" t="s">
        <v>57</v>
      </c>
      <c r="I73" s="56" t="s">
        <v>57</v>
      </c>
      <c r="J73" s="1" t="s">
        <v>57</v>
      </c>
      <c r="K73" s="1" t="s">
        <v>57</v>
      </c>
      <c r="L73" s="6" t="s">
        <v>391</v>
      </c>
      <c r="R73" s="1" t="s">
        <v>61</v>
      </c>
      <c r="S73" s="1">
        <v>2.5952677075856564E-2</v>
      </c>
      <c r="T73" s="1">
        <v>27.257426837283774</v>
      </c>
      <c r="U73" s="1" t="s">
        <v>57</v>
      </c>
      <c r="V73" s="1">
        <v>3.0045602195336819E-3</v>
      </c>
      <c r="W73" s="1" t="s">
        <v>57</v>
      </c>
      <c r="X73" s="33" t="s">
        <v>12</v>
      </c>
    </row>
    <row r="74" spans="1:26" ht="14.5" x14ac:dyDescent="0.35">
      <c r="A74" s="1" t="s">
        <v>49</v>
      </c>
      <c r="B74" s="1" t="s">
        <v>60</v>
      </c>
      <c r="C74" s="1">
        <v>0.23347762733521968</v>
      </c>
      <c r="D74" s="1">
        <v>3.5606186577829635</v>
      </c>
      <c r="E74" s="1" t="s">
        <v>57</v>
      </c>
      <c r="F74" s="1" t="s">
        <v>57</v>
      </c>
      <c r="G74" s="1">
        <v>8.2493490243363728E-3</v>
      </c>
      <c r="H74" s="1" t="s">
        <v>57</v>
      </c>
      <c r="I74" s="56" t="s">
        <v>57</v>
      </c>
      <c r="J74" s="1" t="s">
        <v>57</v>
      </c>
      <c r="K74" s="1" t="s">
        <v>57</v>
      </c>
      <c r="L74" s="33"/>
      <c r="Q74" s="1" t="s">
        <v>17</v>
      </c>
      <c r="R74" s="1" t="s">
        <v>60</v>
      </c>
      <c r="S74" s="1">
        <v>0.39357202590232682</v>
      </c>
      <c r="T74" s="1">
        <v>0.19525895137616872</v>
      </c>
      <c r="U74" s="1" t="s">
        <v>57</v>
      </c>
      <c r="V74" s="1">
        <v>2.6842493311874998E-4</v>
      </c>
      <c r="W74" s="1" t="s">
        <v>57</v>
      </c>
      <c r="X74" s="6" t="s">
        <v>25</v>
      </c>
    </row>
    <row r="75" spans="1:26" ht="14.5" x14ac:dyDescent="0.35">
      <c r="B75" s="1" t="s">
        <v>61</v>
      </c>
      <c r="C75" s="1">
        <v>0.24361291175304658</v>
      </c>
      <c r="D75" s="1">
        <v>1.4910762203590657</v>
      </c>
      <c r="E75" s="1" t="s">
        <v>57</v>
      </c>
      <c r="F75" s="1" t="s">
        <v>57</v>
      </c>
      <c r="G75" s="1">
        <v>2.8424106782609565E-2</v>
      </c>
      <c r="H75" s="56" t="s">
        <v>57</v>
      </c>
      <c r="I75" s="56" t="s">
        <v>57</v>
      </c>
      <c r="J75" s="1" t="s">
        <v>57</v>
      </c>
      <c r="K75" s="1" t="s">
        <v>57</v>
      </c>
      <c r="L75" s="33"/>
      <c r="R75" s="1" t="s">
        <v>61</v>
      </c>
      <c r="S75" s="1" t="s">
        <v>57</v>
      </c>
      <c r="T75" s="1" t="s">
        <v>57</v>
      </c>
      <c r="U75" s="1" t="s">
        <v>57</v>
      </c>
      <c r="V75" s="1" t="s">
        <v>57</v>
      </c>
      <c r="W75" s="1" t="s">
        <v>57</v>
      </c>
      <c r="X75" s="6" t="s">
        <v>25</v>
      </c>
    </row>
    <row r="76" spans="1:26" x14ac:dyDescent="0.3">
      <c r="A76" s="1" t="s">
        <v>51</v>
      </c>
      <c r="B76" s="1" t="s">
        <v>60</v>
      </c>
      <c r="C76" s="1">
        <v>31.591649881309859</v>
      </c>
      <c r="D76" s="1">
        <v>27.903128954360717</v>
      </c>
      <c r="E76" s="1" t="s">
        <v>57</v>
      </c>
      <c r="F76" s="1">
        <v>0.66862837542174713</v>
      </c>
      <c r="G76" s="1">
        <v>7.6196996718351899</v>
      </c>
      <c r="H76" s="56" t="s">
        <v>57</v>
      </c>
      <c r="I76" s="56" t="s">
        <v>57</v>
      </c>
      <c r="J76" s="1">
        <v>9.2302833421847599E-2</v>
      </c>
      <c r="L76" s="6" t="s">
        <v>392</v>
      </c>
      <c r="Q76" s="1" t="s">
        <v>81</v>
      </c>
      <c r="R76" s="1" t="s">
        <v>60</v>
      </c>
      <c r="S76" s="1">
        <v>1.0689588083165555</v>
      </c>
      <c r="T76" s="1">
        <v>46.658916405320639</v>
      </c>
      <c r="U76" s="1">
        <v>0.4071866078286478</v>
      </c>
      <c r="V76" s="1">
        <v>0.53338131758968599</v>
      </c>
      <c r="W76" s="1">
        <v>1.1366785190005E-2</v>
      </c>
      <c r="X76" s="33" t="s">
        <v>12</v>
      </c>
    </row>
    <row r="77" spans="1:26" x14ac:dyDescent="0.3">
      <c r="B77" s="1" t="s">
        <v>61</v>
      </c>
      <c r="C77" s="1">
        <v>20.661405708606118</v>
      </c>
      <c r="D77" s="1">
        <v>43.096347160079397</v>
      </c>
      <c r="E77" s="1" t="s">
        <v>57</v>
      </c>
      <c r="F77" s="1" t="s">
        <v>57</v>
      </c>
      <c r="G77" s="1">
        <v>5.7657423777128241</v>
      </c>
      <c r="H77" s="56" t="s">
        <v>57</v>
      </c>
      <c r="I77" s="56" t="s">
        <v>57</v>
      </c>
      <c r="J77" s="1" t="s">
        <v>57</v>
      </c>
      <c r="L77" s="6" t="s">
        <v>392</v>
      </c>
      <c r="R77" s="1" t="s">
        <v>61</v>
      </c>
      <c r="S77" s="1">
        <v>0.60003999289781285</v>
      </c>
      <c r="T77" s="1">
        <v>41.462675085763124</v>
      </c>
      <c r="U77" s="1">
        <v>1.848138188778998</v>
      </c>
      <c r="V77" s="1">
        <v>0.15562457854502973</v>
      </c>
      <c r="W77" s="1">
        <v>5.3048694359788304E-2</v>
      </c>
      <c r="X77" s="33" t="s">
        <v>12</v>
      </c>
    </row>
    <row r="78" spans="1:26" ht="14.5" x14ac:dyDescent="0.35">
      <c r="A78" s="1" t="s">
        <v>50</v>
      </c>
      <c r="B78" s="1" t="s">
        <v>60</v>
      </c>
      <c r="C78" s="1">
        <v>12.948739929844537</v>
      </c>
      <c r="D78" s="1">
        <v>29.168358508678043</v>
      </c>
      <c r="E78" s="1" t="s">
        <v>57</v>
      </c>
      <c r="F78" s="1" t="s">
        <v>57</v>
      </c>
      <c r="G78" s="1">
        <v>4.226664597524481</v>
      </c>
      <c r="H78" s="56" t="s">
        <v>57</v>
      </c>
      <c r="I78" s="56" t="s">
        <v>57</v>
      </c>
      <c r="J78" s="1" t="s">
        <v>57</v>
      </c>
      <c r="L78" s="33" t="s">
        <v>12</v>
      </c>
      <c r="Q78" s="1" t="s">
        <v>16</v>
      </c>
      <c r="R78" s="1" t="s">
        <v>60</v>
      </c>
      <c r="S78" s="1" t="s">
        <v>57</v>
      </c>
      <c r="T78" s="1" t="s">
        <v>57</v>
      </c>
      <c r="U78" s="1" t="s">
        <v>57</v>
      </c>
      <c r="V78" s="1" t="s">
        <v>57</v>
      </c>
      <c r="W78" s="1" t="s">
        <v>57</v>
      </c>
      <c r="X78" s="6" t="s">
        <v>93</v>
      </c>
    </row>
    <row r="79" spans="1:26" ht="14.5" x14ac:dyDescent="0.35">
      <c r="B79" s="1" t="s">
        <v>61</v>
      </c>
      <c r="C79" s="1">
        <v>22.91560261475577</v>
      </c>
      <c r="D79" s="1">
        <v>31.199948313617803</v>
      </c>
      <c r="E79" s="1" t="s">
        <v>57</v>
      </c>
      <c r="F79" s="1">
        <v>1.5069861175220822</v>
      </c>
      <c r="G79" s="1">
        <v>6.2016356581263885</v>
      </c>
      <c r="H79" s="56" t="s">
        <v>57</v>
      </c>
      <c r="I79" s="56" t="s">
        <v>57</v>
      </c>
      <c r="J79" s="1">
        <v>0.50215170043818602</v>
      </c>
      <c r="L79" s="33" t="s">
        <v>12</v>
      </c>
      <c r="R79" s="1" t="s">
        <v>61</v>
      </c>
      <c r="S79" s="1">
        <v>0.27310419558084376</v>
      </c>
      <c r="T79" s="1">
        <v>0.57188430855795991</v>
      </c>
      <c r="U79" s="1" t="s">
        <v>57</v>
      </c>
      <c r="V79" s="1">
        <v>1.6067747549686776E-2</v>
      </c>
      <c r="W79" s="1" t="s">
        <v>57</v>
      </c>
      <c r="X79" s="6" t="s">
        <v>93</v>
      </c>
      <c r="Y79" s="6"/>
    </row>
    <row r="80" spans="1:26" x14ac:dyDescent="0.3">
      <c r="Q80" s="1" t="s">
        <v>85</v>
      </c>
      <c r="R80" s="1" t="s">
        <v>60</v>
      </c>
      <c r="S80" s="1">
        <v>15.276765197053981</v>
      </c>
      <c r="T80" s="1">
        <v>29.869080569126172</v>
      </c>
      <c r="U80" s="1" t="s">
        <v>57</v>
      </c>
      <c r="V80" s="1">
        <v>5.0681903692492298</v>
      </c>
      <c r="W80" s="1" t="s">
        <v>57</v>
      </c>
      <c r="X80" s="33" t="s">
        <v>12</v>
      </c>
      <c r="Y80" s="6"/>
    </row>
    <row r="81" spans="11:26" x14ac:dyDescent="0.3">
      <c r="R81" s="1" t="s">
        <v>61</v>
      </c>
      <c r="S81" s="1">
        <v>8.8349866157037855</v>
      </c>
      <c r="T81" s="1">
        <v>6.9568662323715076</v>
      </c>
      <c r="U81" s="1" t="s">
        <v>57</v>
      </c>
      <c r="V81" s="1">
        <v>0.61677313917390808</v>
      </c>
      <c r="W81" s="1" t="s">
        <v>57</v>
      </c>
      <c r="X81" s="33" t="s">
        <v>12</v>
      </c>
    </row>
    <row r="82" spans="11:26" x14ac:dyDescent="0.3">
      <c r="Q82" s="1" t="s">
        <v>91</v>
      </c>
      <c r="R82" s="1" t="s">
        <v>60</v>
      </c>
      <c r="S82" s="1">
        <v>1.3381756881572318</v>
      </c>
      <c r="T82" s="1">
        <v>46.103676669370103</v>
      </c>
      <c r="U82" s="1" t="s">
        <v>57</v>
      </c>
      <c r="V82" s="1">
        <v>0.24143383122507206</v>
      </c>
      <c r="W82" s="1" t="s">
        <v>57</v>
      </c>
      <c r="X82" s="33" t="s">
        <v>12</v>
      </c>
    </row>
    <row r="83" spans="11:26" x14ac:dyDescent="0.3">
      <c r="R83" s="1" t="s">
        <v>61</v>
      </c>
      <c r="S83" s="1">
        <v>2.1653759074280083</v>
      </c>
      <c r="T83" s="1">
        <v>35.889939777395867</v>
      </c>
      <c r="U83" s="1" t="s">
        <v>57</v>
      </c>
      <c r="V83" s="1">
        <v>0.86748552624430098</v>
      </c>
      <c r="W83" s="1" t="s">
        <v>57</v>
      </c>
      <c r="X83" s="33" t="s">
        <v>12</v>
      </c>
    </row>
    <row r="84" spans="11:26" s="41" customFormat="1" ht="14.5" x14ac:dyDescent="0.35">
      <c r="Q84" s="1" t="s">
        <v>15</v>
      </c>
      <c r="R84" s="1" t="s">
        <v>60</v>
      </c>
      <c r="S84" s="1">
        <v>10.746882522467722</v>
      </c>
      <c r="T84" s="1">
        <v>6.8259661161331611</v>
      </c>
      <c r="U84" s="1" t="s">
        <v>57</v>
      </c>
      <c r="V84" s="1">
        <v>0.46082456367260599</v>
      </c>
      <c r="W84" s="1" t="s">
        <v>57</v>
      </c>
      <c r="X84" s="6" t="s">
        <v>349</v>
      </c>
      <c r="Y84" s="1"/>
      <c r="Z84" s="1"/>
    </row>
    <row r="85" spans="11:26" s="56" customFormat="1" ht="14.5" x14ac:dyDescent="0.35">
      <c r="K85" s="69"/>
      <c r="Q85" s="1"/>
      <c r="R85" s="1" t="s">
        <v>61</v>
      </c>
      <c r="S85" s="1">
        <v>3.2602237931415434</v>
      </c>
      <c r="T85" s="1">
        <v>4.3737759146116391</v>
      </c>
      <c r="U85" s="1" t="s">
        <v>57</v>
      </c>
      <c r="V85" s="1">
        <v>0.10376142420961269</v>
      </c>
      <c r="W85" s="1" t="s">
        <v>57</v>
      </c>
      <c r="X85" s="63" t="s">
        <v>349</v>
      </c>
      <c r="Y85" s="6"/>
      <c r="Z85" s="6"/>
    </row>
    <row r="86" spans="11:26" ht="14.5" x14ac:dyDescent="0.35">
      <c r="Q86" s="1" t="s">
        <v>84</v>
      </c>
      <c r="R86" s="1" t="s">
        <v>60</v>
      </c>
      <c r="S86" s="1" t="s">
        <v>57</v>
      </c>
      <c r="T86" s="1" t="s">
        <v>57</v>
      </c>
      <c r="U86" s="1" t="s">
        <v>57</v>
      </c>
      <c r="V86" s="1" t="s">
        <v>57</v>
      </c>
      <c r="W86" s="1" t="s">
        <v>57</v>
      </c>
      <c r="X86" s="6" t="s">
        <v>29</v>
      </c>
      <c r="Y86" s="6"/>
      <c r="Z86" s="6"/>
    </row>
    <row r="87" spans="11:26" ht="14.5" x14ac:dyDescent="0.35">
      <c r="R87" s="1" t="s">
        <v>61</v>
      </c>
      <c r="S87" s="1" t="s">
        <v>57</v>
      </c>
      <c r="T87" s="1" t="s">
        <v>57</v>
      </c>
      <c r="U87" s="1" t="s">
        <v>57</v>
      </c>
      <c r="V87" s="1" t="s">
        <v>57</v>
      </c>
      <c r="W87" s="1" t="s">
        <v>57</v>
      </c>
      <c r="X87" s="6" t="s">
        <v>29</v>
      </c>
    </row>
    <row r="88" spans="11:26" ht="14.5" x14ac:dyDescent="0.35">
      <c r="Q88" s="1" t="s">
        <v>90</v>
      </c>
      <c r="R88" s="1" t="s">
        <v>60</v>
      </c>
      <c r="S88" s="1" t="s">
        <v>57</v>
      </c>
      <c r="T88" s="1" t="s">
        <v>57</v>
      </c>
      <c r="U88" s="1" t="s">
        <v>57</v>
      </c>
      <c r="V88" s="1" t="s">
        <v>57</v>
      </c>
      <c r="W88" s="1" t="s">
        <v>57</v>
      </c>
      <c r="X88" s="6" t="s">
        <v>29</v>
      </c>
    </row>
    <row r="89" spans="11:26" ht="14.5" x14ac:dyDescent="0.35">
      <c r="R89" s="1" t="s">
        <v>61</v>
      </c>
      <c r="S89" s="1" t="s">
        <v>57</v>
      </c>
      <c r="T89" s="1" t="s">
        <v>57</v>
      </c>
      <c r="U89" s="1" t="s">
        <v>57</v>
      </c>
      <c r="V89" s="1" t="s">
        <v>57</v>
      </c>
      <c r="W89" s="1" t="s">
        <v>57</v>
      </c>
      <c r="X89" s="6" t="s">
        <v>29</v>
      </c>
    </row>
    <row r="90" spans="11:26" x14ac:dyDescent="0.3">
      <c r="Q90" s="1" t="s">
        <v>88</v>
      </c>
      <c r="R90" s="1" t="s">
        <v>60</v>
      </c>
      <c r="S90" s="1">
        <v>2.6993756456363887</v>
      </c>
      <c r="T90" s="1">
        <v>0.13176271626816161</v>
      </c>
      <c r="U90" s="1">
        <v>0.36729020453255334</v>
      </c>
      <c r="V90" s="1">
        <v>5.0744101867325322E-2</v>
      </c>
      <c r="W90" s="1">
        <v>4.6861214381947311E-3</v>
      </c>
      <c r="X90" s="33" t="s">
        <v>12</v>
      </c>
    </row>
    <row r="91" spans="11:26" x14ac:dyDescent="0.3">
      <c r="R91" s="1" t="s">
        <v>61</v>
      </c>
      <c r="S91" s="1" t="s">
        <v>57</v>
      </c>
      <c r="T91" s="1" t="s">
        <v>57</v>
      </c>
      <c r="U91" s="1" t="s">
        <v>57</v>
      </c>
      <c r="V91" s="1" t="s">
        <v>57</v>
      </c>
      <c r="W91" s="1" t="s">
        <v>57</v>
      </c>
      <c r="X91" s="33" t="s">
        <v>12</v>
      </c>
    </row>
    <row r="92" spans="11:26" ht="14.5" x14ac:dyDescent="0.35">
      <c r="Q92" s="1" t="s">
        <v>89</v>
      </c>
      <c r="R92" s="1" t="s">
        <v>60</v>
      </c>
      <c r="S92" s="1">
        <v>2.3961250009896355</v>
      </c>
      <c r="T92" s="1">
        <v>1.2574645946099672</v>
      </c>
      <c r="U92" s="1" t="s">
        <v>57</v>
      </c>
      <c r="V92" s="1">
        <v>3.0645944734107346E-2</v>
      </c>
      <c r="W92" s="1" t="s">
        <v>57</v>
      </c>
      <c r="X92" s="6" t="s">
        <v>26</v>
      </c>
    </row>
    <row r="93" spans="11:26" ht="14.5" x14ac:dyDescent="0.35">
      <c r="R93" s="1" t="s">
        <v>61</v>
      </c>
      <c r="S93" s="1">
        <v>4.5772557123351296</v>
      </c>
      <c r="T93" s="1">
        <v>1.3039711043421145</v>
      </c>
      <c r="U93" s="1" t="s">
        <v>57</v>
      </c>
      <c r="V93" s="1">
        <v>0.31369700447641213</v>
      </c>
      <c r="W93" s="1" t="s">
        <v>57</v>
      </c>
      <c r="X93" s="6" t="s">
        <v>26</v>
      </c>
    </row>
    <row r="94" spans="11:26" ht="14.5" x14ac:dyDescent="0.35">
      <c r="Q94" s="1" t="s">
        <v>14</v>
      </c>
      <c r="R94" s="1" t="s">
        <v>60</v>
      </c>
      <c r="S94" s="1">
        <v>5.5275059330364256</v>
      </c>
      <c r="T94" s="1">
        <v>11.08332373636461</v>
      </c>
      <c r="U94" s="1" t="s">
        <v>57</v>
      </c>
      <c r="V94" s="1">
        <v>0.30319776387539454</v>
      </c>
      <c r="W94" s="1" t="s">
        <v>57</v>
      </c>
      <c r="X94" s="6" t="s">
        <v>26</v>
      </c>
    </row>
    <row r="95" spans="11:26" ht="14.5" x14ac:dyDescent="0.35">
      <c r="R95" s="1" t="s">
        <v>61</v>
      </c>
      <c r="S95" s="1">
        <v>9.3863264263745277E-2</v>
      </c>
      <c r="T95" s="1">
        <v>1.3834529594154215</v>
      </c>
      <c r="U95" s="1">
        <v>1.7874299440000001</v>
      </c>
      <c r="V95" s="1">
        <v>2.0223679770654479E-2</v>
      </c>
      <c r="W95" s="1">
        <v>5.7665841153661856E-2</v>
      </c>
      <c r="X95" s="6" t="s">
        <v>26</v>
      </c>
    </row>
    <row r="96" spans="11:26" x14ac:dyDescent="0.3">
      <c r="Q96" s="1" t="s">
        <v>82</v>
      </c>
      <c r="R96" s="1" t="s">
        <v>60</v>
      </c>
      <c r="S96" s="1" t="s">
        <v>57</v>
      </c>
      <c r="T96" s="1" t="s">
        <v>57</v>
      </c>
      <c r="U96" s="1" t="s">
        <v>57</v>
      </c>
      <c r="V96" s="1" t="s">
        <v>57</v>
      </c>
      <c r="W96" s="1" t="s">
        <v>57</v>
      </c>
      <c r="X96" s="33" t="s">
        <v>12</v>
      </c>
    </row>
    <row r="97" spans="17:24" x14ac:dyDescent="0.3">
      <c r="R97" s="1" t="s">
        <v>61</v>
      </c>
      <c r="S97" s="1" t="s">
        <v>57</v>
      </c>
      <c r="T97" s="1" t="s">
        <v>57</v>
      </c>
      <c r="U97" s="1" t="s">
        <v>57</v>
      </c>
      <c r="V97" s="1" t="s">
        <v>57</v>
      </c>
      <c r="W97" s="1" t="s">
        <v>57</v>
      </c>
      <c r="X97" s="33" t="s">
        <v>12</v>
      </c>
    </row>
    <row r="98" spans="17:24" x14ac:dyDescent="0.3">
      <c r="Q98" s="1" t="s">
        <v>13</v>
      </c>
      <c r="R98" s="1" t="s">
        <v>60</v>
      </c>
      <c r="S98" s="1">
        <v>1.1905021572798395</v>
      </c>
      <c r="T98" s="1">
        <v>2.0291806495722531</v>
      </c>
      <c r="U98" s="1" t="s">
        <v>57</v>
      </c>
      <c r="V98" s="1">
        <v>1.3175151104102081E-2</v>
      </c>
      <c r="W98" s="1" t="s">
        <v>57</v>
      </c>
      <c r="X98" s="33" t="s">
        <v>12</v>
      </c>
    </row>
    <row r="99" spans="17:24" x14ac:dyDescent="0.3">
      <c r="R99" s="1" t="s">
        <v>61</v>
      </c>
      <c r="S99" s="1">
        <v>0.50039124726435935</v>
      </c>
      <c r="T99" s="1">
        <v>1.706034071024803</v>
      </c>
      <c r="U99" s="1" t="s">
        <v>57</v>
      </c>
      <c r="V99" s="1">
        <v>2.6672253491813709E-3</v>
      </c>
      <c r="W99" s="1" t="s">
        <v>57</v>
      </c>
      <c r="X99" s="33" t="s">
        <v>12</v>
      </c>
    </row>
    <row r="100" spans="17:24" ht="14.5" x14ac:dyDescent="0.35">
      <c r="Q100" s="1" t="s">
        <v>83</v>
      </c>
      <c r="R100" s="1" t="s">
        <v>60</v>
      </c>
      <c r="S100" s="1">
        <v>10.306245613923416</v>
      </c>
      <c r="T100" s="1">
        <v>0.4197031154519319</v>
      </c>
      <c r="U100" s="1" t="s">
        <v>57</v>
      </c>
      <c r="V100" s="1">
        <v>4.0434281131932662E-2</v>
      </c>
      <c r="W100" s="1" t="s">
        <v>57</v>
      </c>
      <c r="X100" s="1" t="s">
        <v>92</v>
      </c>
    </row>
    <row r="101" spans="17:24" ht="14.5" x14ac:dyDescent="0.35">
      <c r="R101" s="1" t="s">
        <v>63</v>
      </c>
      <c r="S101" s="3" t="s">
        <v>57</v>
      </c>
      <c r="T101" s="3" t="s">
        <v>57</v>
      </c>
      <c r="U101" s="3" t="s">
        <v>57</v>
      </c>
      <c r="V101" s="3" t="s">
        <v>57</v>
      </c>
      <c r="W101" s="3" t="s">
        <v>57</v>
      </c>
      <c r="X101" s="1" t="s">
        <v>92</v>
      </c>
    </row>
  </sheetData>
  <mergeCells count="2">
    <mergeCell ref="A4:E4"/>
    <mergeCell ref="G4:K4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GEMM tumour analysis</vt:lpstr>
      <vt:lpstr>TMA clinical sample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caitou</dc:creator>
  <cp:lastModifiedBy>Omistaja</cp:lastModifiedBy>
  <dcterms:created xsi:type="dcterms:W3CDTF">2018-06-21T10:47:12Z</dcterms:created>
  <dcterms:modified xsi:type="dcterms:W3CDTF">2019-10-09T08:23:39Z</dcterms:modified>
</cp:coreProperties>
</file>