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yn-mariebirkholtz/Google Drive/Manuscripts/epidrugs/sci reports submitted/revision/9 dec/"/>
    </mc:Choice>
  </mc:AlternateContent>
  <xr:revisionPtr revIDLastSave="0" documentId="13_ncr:1_{89E7EAA3-CEC3-2148-A781-3ED7F4536B10}" xr6:coauthVersionLast="45" xr6:coauthVersionMax="45" xr10:uidLastSave="{00000000-0000-0000-0000-000000000000}"/>
  <bookViews>
    <workbookView xWindow="0" yWindow="460" windowWidth="23060" windowHeight="15920" activeTab="2" xr2:uid="{CDC58618-8FDA-8F44-829E-46C0543323C6}"/>
  </bookViews>
  <sheets>
    <sheet name="Dual points" sheetId="1" r:id="rId1"/>
    <sheet name="SMILES" sheetId="5" r:id="rId2"/>
    <sheet name="IC50s" sheetId="3" r:id="rId3"/>
    <sheet name="Individual assay valu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5" i="6" l="1"/>
</calcChain>
</file>

<file path=xl/sharedStrings.xml><?xml version="1.0" encoding="utf-8"?>
<sst xmlns="http://schemas.openxmlformats.org/spreadsheetml/2006/main" count="901" uniqueCount="432">
  <si>
    <t>5 µM</t>
  </si>
  <si>
    <t>SEM</t>
  </si>
  <si>
    <t>1 µM</t>
  </si>
  <si>
    <t>BIX01294</t>
  </si>
  <si>
    <t>HC Toxin</t>
  </si>
  <si>
    <t>UNC0638</t>
  </si>
  <si>
    <t>ITF 2357</t>
  </si>
  <si>
    <t>Trichostatin A</t>
  </si>
  <si>
    <t>SB 939</t>
  </si>
  <si>
    <t>CAY10398</t>
  </si>
  <si>
    <t>4-iodo-SAHA</t>
  </si>
  <si>
    <t>CAY10603</t>
  </si>
  <si>
    <t>SAHA</t>
  </si>
  <si>
    <t>M 344</t>
  </si>
  <si>
    <t>Pyroxamide</t>
  </si>
  <si>
    <t>Sinefungin</t>
  </si>
  <si>
    <t>Ellagic Acid</t>
  </si>
  <si>
    <t>Scriptaid</t>
  </si>
  <si>
    <t>Tenovin-6</t>
  </si>
  <si>
    <t>CBHA</t>
  </si>
  <si>
    <t>3-Deazaneplanocin A</t>
  </si>
  <si>
    <t>(-)-Neplanocin A</t>
  </si>
  <si>
    <t>Suberohydroxamic Acid</t>
  </si>
  <si>
    <t>Oxamflatin</t>
  </si>
  <si>
    <t>Gemcitabine</t>
  </si>
  <si>
    <t>Chidamide</t>
  </si>
  <si>
    <t>Chaetocin</t>
  </si>
  <si>
    <t>GSK-J4</t>
  </si>
  <si>
    <t>UNC1215</t>
  </si>
  <si>
    <t>UNC0224</t>
  </si>
  <si>
    <t>MI-2</t>
  </si>
  <si>
    <t>(-)-JQ1</t>
  </si>
  <si>
    <t>Bromosporine</t>
  </si>
  <si>
    <t>PCI 34051</t>
  </si>
  <si>
    <t>Tenovin-1</t>
  </si>
  <si>
    <t>(+)-JQ1</t>
  </si>
  <si>
    <t>GSK 343</t>
  </si>
  <si>
    <t>I-CBP112</t>
  </si>
  <si>
    <t>1-Naphthoic Acid</t>
  </si>
  <si>
    <t>Isoliquiritigenin</t>
  </si>
  <si>
    <t>Sodium Butyrate</t>
  </si>
  <si>
    <t>Sodium 4-Phenylbutyrate</t>
  </si>
  <si>
    <t>BSI-201</t>
  </si>
  <si>
    <t>RSC-133</t>
  </si>
  <si>
    <t>Lomeguatrib</t>
  </si>
  <si>
    <t>GSK-J1</t>
  </si>
  <si>
    <t>3-amino Benzamide</t>
  </si>
  <si>
    <t>Mirin</t>
  </si>
  <si>
    <t>CCG-100602</t>
  </si>
  <si>
    <t>Salermide</t>
  </si>
  <si>
    <t>Delphinidin</t>
  </si>
  <si>
    <t>DMOG</t>
  </si>
  <si>
    <t>C646</t>
  </si>
  <si>
    <t>RG-108</t>
  </si>
  <si>
    <t>Cl-Amidine</t>
  </si>
  <si>
    <t>GSK-J5</t>
  </si>
  <si>
    <t>2'3'5'-triacetyl-5-Azacytidine</t>
  </si>
  <si>
    <t>IOX1</t>
  </si>
  <si>
    <t>JGB1741</t>
  </si>
  <si>
    <t>MI-nc</t>
  </si>
  <si>
    <t>trans-Resveratrol</t>
  </si>
  <si>
    <t>CPTH2</t>
  </si>
  <si>
    <t>Anacardic Acid</t>
  </si>
  <si>
    <t>HNHA</t>
  </si>
  <si>
    <t>S-Adenosylhomocysteine</t>
  </si>
  <si>
    <t>2,4-DPD</t>
  </si>
  <si>
    <t>GSK-J2</t>
  </si>
  <si>
    <t>PFI-1</t>
  </si>
  <si>
    <t>SIRT1/2 Inhibitor IV</t>
  </si>
  <si>
    <t>CAY10669</t>
  </si>
  <si>
    <t>Valproic Acid</t>
  </si>
  <si>
    <t>AGK2</t>
  </si>
  <si>
    <t>KD 5170</t>
  </si>
  <si>
    <t>Phthalazinone pyrazole</t>
  </si>
  <si>
    <t>Zebularine</t>
  </si>
  <si>
    <t>UNC1999</t>
  </si>
  <si>
    <t>Sirtinol</t>
  </si>
  <si>
    <t>F-Amidine</t>
  </si>
  <si>
    <t>PFI-3</t>
  </si>
  <si>
    <t>Nicotinamide</t>
  </si>
  <si>
    <t>CAY10591</t>
  </si>
  <si>
    <t>UNC0321</t>
  </si>
  <si>
    <t>Splitomicin</t>
  </si>
  <si>
    <t>Daminozide</t>
  </si>
  <si>
    <t>Suramin</t>
  </si>
  <si>
    <t>5-Azacytidine</t>
  </si>
  <si>
    <t>Octyl-α-ketoglutarate</t>
  </si>
  <si>
    <t>Piceatannol</t>
  </si>
  <si>
    <t>EX-527</t>
  </si>
  <si>
    <t>2-PCPA</t>
  </si>
  <si>
    <t>Garcinol</t>
  </si>
  <si>
    <t>AMI-1</t>
  </si>
  <si>
    <t>CAY10433</t>
  </si>
  <si>
    <t>Pimelic Diphenylamide 106</t>
  </si>
  <si>
    <t>N-Oxalylglycine</t>
  </si>
  <si>
    <t>MS-275</t>
  </si>
  <si>
    <t>Decitabine</t>
  </si>
  <si>
    <t>WDR5-0103</t>
  </si>
  <si>
    <t>5 uM</t>
  </si>
  <si>
    <t>SD</t>
  </si>
  <si>
    <t>1 uM</t>
  </si>
  <si>
    <t>SB939</t>
  </si>
  <si>
    <t>GSK343</t>
  </si>
  <si>
    <t>MI-2 (hydrochloride)</t>
  </si>
  <si>
    <t>2',3',5'-triacetyl-5-Azacytidine</t>
  </si>
  <si>
    <t>SMILE</t>
  </si>
  <si>
    <t>HKMT</t>
  </si>
  <si>
    <t>O=C1[C@](CO)(SS2)N(C)C([C@]32N1[C@@H](NC4=CC=CC=C45)[C@]5([C@@]6(C7=CC=CC=C7N8)[C@H]8N(C([C@](CO)(SS9)N(C)C%10=O)=O)[C@]%109C6)C3)=O</t>
  </si>
  <si>
    <t>HDAC</t>
  </si>
  <si>
    <t>Tricostatin A</t>
  </si>
  <si>
    <t>ONC(=O)\C=C/C(=C\[C@@H](C)C(=O)c1ccc(cc1)N(C)C)\C</t>
  </si>
  <si>
    <t>ONC(=O)CCCCCCNC(=O)c1noc(c1)c1ccc(cc1)NC(=O)OC(C)(C)C</t>
  </si>
  <si>
    <t>O=C(C1=CC=CC2=C1C3=CC=C2)N(CCCCCC(NO)=O)C3=O</t>
  </si>
  <si>
    <t>ONC(=O)CCCCCCC(=O)Nc1ccccc1</t>
  </si>
  <si>
    <t>O=S(NC1=CC(C#C/C=C/C(NO)=O)=CC=C1)(C2=CC=CC=C2)=O</t>
  </si>
  <si>
    <t>O=C(N([H])C(C1=CC=CC=C1)C)C(C=CC=C2)=C2/N=C/C3=C(O)C=CC4=C3C=CC=C4</t>
  </si>
  <si>
    <r>
      <rPr>
        <b/>
        <i/>
        <sz val="14"/>
        <color theme="1"/>
        <rFont val="Calibri"/>
        <family val="2"/>
        <scheme val="minor"/>
      </rPr>
      <t>P. falciparum</t>
    </r>
    <r>
      <rPr>
        <b/>
        <sz val="14"/>
        <color theme="1"/>
        <rFont val="Calibri"/>
        <family val="2"/>
        <scheme val="minor"/>
      </rPr>
      <t xml:space="preserve"> lines (NF54) were tested for early gametocytes (EG) and late gametocytes (LG). Asexual parasites are </t>
    </r>
    <r>
      <rPr>
        <b/>
        <i/>
        <sz val="14"/>
        <color theme="1"/>
        <rFont val="Calibri"/>
        <family val="2"/>
        <scheme val="minor"/>
      </rPr>
      <t>P. falciparum</t>
    </r>
    <r>
      <rPr>
        <b/>
        <sz val="14"/>
        <color theme="1"/>
        <rFont val="Calibri"/>
        <family val="2"/>
        <scheme val="minor"/>
      </rPr>
      <t xml:space="preserve"> 3D7 line. </t>
    </r>
  </si>
  <si>
    <t>&gt; 10 uM</t>
  </si>
  <si>
    <t>206.3 nM ± 5.5</t>
  </si>
  <si>
    <t>233.1 nM ± 81.4</t>
  </si>
  <si>
    <t>1-10 uM</t>
  </si>
  <si>
    <t>&lt; 1 uM</t>
  </si>
  <si>
    <t>101.0 nM ± 3.6</t>
  </si>
  <si>
    <t>141.1 nM ± 24.4</t>
  </si>
  <si>
    <t>775.3 nM ± 366.0</t>
  </si>
  <si>
    <t>292.3 nM ± 25.7</t>
  </si>
  <si>
    <t>90.7 nM ± 26.4</t>
  </si>
  <si>
    <t>128.3 nM ± 0.8</t>
  </si>
  <si>
    <t>15.1 nM ± 3.7</t>
  </si>
  <si>
    <t>30.2 nM ± 0.1</t>
  </si>
  <si>
    <t>62.3 nM ± 21.1</t>
  </si>
  <si>
    <t>53.9 nM ± 5.4</t>
  </si>
  <si>
    <t>10.5 nM ± 3.6</t>
  </si>
  <si>
    <t>12.3 nM ± 1.3</t>
  </si>
  <si>
    <t>21.6 nM ± 2.0</t>
  </si>
  <si>
    <t>16.4 nM ± 1.0</t>
  </si>
  <si>
    <t>182.6 nM ± 29.9</t>
  </si>
  <si>
    <t>433.4 nM ± 282.7</t>
  </si>
  <si>
    <t>Compound</t>
  </si>
  <si>
    <t>Compound name</t>
  </si>
  <si>
    <t>Inhibitor class</t>
  </si>
  <si>
    <t>Oc1ccc(cc1)\C=C/c1cc(O)cc(O)c1</t>
  </si>
  <si>
    <t>DNMT</t>
  </si>
  <si>
    <t>O[C@@H]1[C@@H](CO)O[C@@H](N2C(N=CC=C2)=O)[C@@H]1O</t>
  </si>
  <si>
    <t>CCCC(CCC)C(=O)O</t>
  </si>
  <si>
    <t>CC(C)N1C2=CC(C3=CC=C(N4CCN(C(C)C)CC4)N=C3)=CC(C(NCC5=C(CCC)C=C(C)NC5=O)=O)=C2C=N1</t>
  </si>
  <si>
    <t>O=C(N1CCC(N2CCCC2)CC1)C3=CC=C(C(N4CCC(N5CCCC5)CC4)=O)C=C3NC6=CC=CC=C6</t>
  </si>
  <si>
    <t>COC1=CC2=C(N([H])C3CCN(C)CC3)N=C(N=C2C=C1OCCOCCN(C)C)N4CCCN(C)CC4.FC(F)(C(O)=O)F.FC(F)(C(O)=O)F.FC(F)(C(O)=O)F</t>
  </si>
  <si>
    <t>COC1=CC2=C(NC3CCN(C)CC3)N=C(N4CCN(C)CCC4)N=C2C=C1OCCCN(C)C</t>
  </si>
  <si>
    <t>CC(C)(C)C1=CC=C(C(NC(NC2=CC=C(NC(CCCCN(C)C)=O)C=C2)=S)=O)C=C1</t>
  </si>
  <si>
    <t>CC(=O)Nc1ccc(cc1)NC(=S)NC(=O)c1ccc(cc1)C(C)(C)C</t>
  </si>
  <si>
    <t>ONC(CCCCCCC(NO)=O)=O</t>
  </si>
  <si>
    <t>O=C1CCc2c(ccc3ccccc23)O1</t>
  </si>
  <si>
    <t>CCCC([O-])=O.[Na+]</t>
  </si>
  <si>
    <t>O=C(CCCC1=CC=CC=C1)[O-].[Na+]</t>
  </si>
  <si>
    <t>NC1=NC=NC2=C1N=CN2[C@H]3[C@H](O)[C@H](O)[C@@H](C[C@@H](N)CC[C@H](N)C(O)=O)O3</t>
  </si>
  <si>
    <t>OC1=CC=C2C=CC=CC2=C1/C=N/C3=CC(NC(C(C)C4=CC=CC=C4)=O)=CC=C3</t>
  </si>
  <si>
    <t>S=C1NC(C(CC2=C(C=CC=C3)C3=CC=C2O)=C(C4=CC=CC=C4)N1)=O</t>
  </si>
  <si>
    <t>O[C@@H]1[C@H](O)[C@@H](CSCC[C@H](N)C(O)=O)O[C@H]1N2C(N=CN=C3N)=C3N=C2</t>
  </si>
  <si>
    <t>O=C(NC1=CC=CC(C(N)=O)=C1)/C=C/C2=CNC3=C2C=CC=C3</t>
  </si>
  <si>
    <t>O=C1N([C@H](C(O)=O)CC2=CNC3=C2C=CC=C3)C(C4=C1C=CC=C4)=O</t>
  </si>
  <si>
    <t>O=C(CCCCCCC(NO)=O)NC1=CC=CN=C1</t>
  </si>
  <si>
    <t>O=C(CCCCCC(=O)Nc1ccccc1N)Nc1ccc(C)cc1</t>
  </si>
  <si>
    <t>Phospho</t>
  </si>
  <si>
    <t>Oc1cc(\C=C/c2ccc(O)c(O)c2)cc(O)c1</t>
  </si>
  <si>
    <t>O=C1C2=C(C=CC=C2)C(NC3=NNC(C)=C3)=NN1C4=CC=CC=C4</t>
  </si>
  <si>
    <t>Bromodomian</t>
  </si>
  <si>
    <t>OC1=C(C(/C=C/N2[C@H](C3)CN(C4=NC=CC=C4)[C@H]3C2)=O)C=CC=C1</t>
  </si>
  <si>
    <t>O=S(C1=C(OC)C=CC=C1)(NC2=CC=C(NC(N(C)C3)=O)C3=C2)=O</t>
  </si>
  <si>
    <t>CCN(CC)CCN1C2=C(N=C1CCCC)C=C(/C=C/C(NO)=O)C=C2</t>
  </si>
  <si>
    <t>Octyl-?-ketoglutarate</t>
  </si>
  <si>
    <t>Unclassified</t>
  </si>
  <si>
    <t>OC(CCC(C(OCCCCCCCC)=O)=O)=O</t>
  </si>
  <si>
    <t>O=C(N)C1=CC=CN=C1</t>
  </si>
  <si>
    <t>HDM</t>
  </si>
  <si>
    <t>OC(C(NCC(O)=O)=O)=O</t>
  </si>
  <si>
    <t>N=C(S/C1=C\C2=CC=C(O)C=C2)NC1=O</t>
  </si>
  <si>
    <t>O=C(NCC1=CC=C(C(NC2=C(N)C=CC=C2)=O)C=C1)OCC3=CC=CN=C3</t>
  </si>
  <si>
    <t>CCC(S1)=CC(C1=NC=N2)=C2N3CCN(C4=NN=CS4)CC3.Cl.Cl</t>
  </si>
  <si>
    <t>CCCC(S1)=CC(C1=NC=N2)=C2N3CCN(C4=NCC(C)(C)S4)CC3.Cl.Cl</t>
  </si>
  <si>
    <t>ONC(=O)CCCCCCNC(=O)c1ccc(cc1)N(C)C</t>
  </si>
  <si>
    <t>BrC1=CSC(COC2=NC(N)=NC3=C2NC=N3)=C1</t>
  </si>
  <si>
    <t>CN(C)CCCOC1=CC=C(S(NC2=NC=C(C(CSC(C)=O)=O)C=C2)(=O)=O)C=C1</t>
  </si>
  <si>
    <t>OC1=C(/C=N/C2=C(C(NCC3=CC=CC=C3)=O)C(CCCC4)=C4S2)C(C=CC=C5)=C5C=C1</t>
  </si>
  <si>
    <t>OC1=CC=C(C(/C=C/C2=CC=C(O)C=C2)=O)C(O)=C1</t>
  </si>
  <si>
    <t>LSD</t>
  </si>
  <si>
    <t>OC(C1=C(C=CC=N2)C2=C(O)C=C1)=O</t>
  </si>
  <si>
    <t>COC1=C(OC)C=C(C2=CC(OC[C@H]3CCCN(C)C3)=C(OCCN(C(CC)=O)C4)C4=C2)C=C1.Cl</t>
  </si>
  <si>
    <t>c1ccc2c(c1)cc(cc2)SCCCCCCC(NO)=O</t>
  </si>
  <si>
    <t>DNDM</t>
  </si>
  <si>
    <t>O=C1N=C(N)C=CN1[C@H]2C(F)(F)[C@H](O)[C@@H](CO)O2</t>
  </si>
  <si>
    <t>HAT</t>
  </si>
  <si>
    <t>CC([C@H](C/C=C(C)/C)C[C@]1(C[C@@H](C(C)=C)C/C=C(C)\C)C(O)=C2C(C3=CC(O)=C(O)C=C3)=O)(C)[C@](C/C=C(C)\C)(C1=O)C2=O</t>
  </si>
  <si>
    <t>O=C(OCC)CCNC1=CC(N2CCC(C=CC=C3)=C3CC2)=NC(C4=CC=CC=N4)=N1.Cl</t>
  </si>
  <si>
    <t>OC(CCNC1=CC(N2CCC(C=CC=C3)=C3CC2)=NC(C4=CC=CN=C4)=N1)=O.[Na]</t>
  </si>
  <si>
    <t>[O-]C(CCNC1=CC(N2CCC(C=CC=C3)=C3CC2)=NC(C4=CC=CC=N4)=N1)=O.[Na+]</t>
  </si>
  <si>
    <t>CC(C)N(N=C1)C2=C1C(C(NCC3=C(CCC)C=C(C)NC3=O)=O)=CC(C4=CC(N5CCN(C)CC5)=NC=C4)=C2</t>
  </si>
  <si>
    <t>Protein arginine deiminase</t>
  </si>
  <si>
    <t>FC(F)(C(O)=O)F.NC([C@@H](NC(C1=CC=CC=C1)=O)CCCNC(CF)=N)=O</t>
  </si>
  <si>
    <t>NC(=O)C1CCCc2c1[nH]c1ccc(Cl)cc21</t>
  </si>
  <si>
    <t>NC1=NC(N([C@@H]2O[C@H](CO)[C@@H](O)C2)C=N1)=O</t>
  </si>
  <si>
    <t>OC(CCC(NN(C)C)=O)=O</t>
  </si>
  <si>
    <t>COC(=O)CNC(=O)C(=O)OC</t>
  </si>
  <si>
    <t>O=C(N[C@@H](CCCNC(CCl)=N)C(N)=O)C1=CC=CC=C1.FC(F)(C(O)=O)F</t>
  </si>
  <si>
    <t>O=C(NCC1=CC=C(C(NC2=CC(F)=CC=C2N)=O)C=C1)/C=C/C3=CC=CN=C3</t>
  </si>
  <si>
    <t>ClC(C=C1)=CC=C1C2=CSC(N/N=C3CCCC\3)=N2.Cl</t>
  </si>
  <si>
    <t>ClC(C=C1)=CC=C1NC(C(C2)CCCN2C(C3=CC(C(F)(F)F)=CC(C(F)(F)F)=C3)=O)=O</t>
  </si>
  <si>
    <t>ONC(=O)\C=C/c1cccc(c1)C(=O)NO</t>
  </si>
  <si>
    <t>OC1=CC=CC(/C=C\C2=CC=C(OCCCCC)C=C2)=C1C(O)=O</t>
  </si>
  <si>
    <t>COCCCn1c2nc3ccccc3nc2c(C(=O)NC2CCCC2)c1N=N</t>
  </si>
  <si>
    <t>O=C(CCCCCCC(=O)Nc1ccccc1N)Nc1ccccc1</t>
  </si>
  <si>
    <t>ONC(=O)CCCCCNC(=O)c1ccc(cc1)N(C)C</t>
  </si>
  <si>
    <t>CC1=C(NS(C)(=O)=O)C=C(C2=NN3C(C(NC(OCC)=O)=C2)=NN=C3C)C=C1</t>
  </si>
  <si>
    <t>NC(C1=CC([N+]([O-])=O)=C(I)C=C1)=O</t>
  </si>
  <si>
    <t>Anacardic acid</t>
  </si>
  <si>
    <t>CCCCCCCCCCCCCCCc1cccc(O)c1C(=O)O</t>
  </si>
  <si>
    <t>PRMT</t>
  </si>
  <si>
    <t>O=C(NC1=CC(C=C(S(=O)([O-])=O)C=C2[O-])=C2C=C1)NC3=CC4=C(C([O-])=CC(S(=O)([O-])=O)=C4)C=C3.[Na+].[Na+].[Na+].[Na+]</t>
  </si>
  <si>
    <t>NC/C(=C\c1ccc(o1)c1cc(Cl)ccc1Cl)/C(=O)Nc1cccc2ncccc12</t>
  </si>
  <si>
    <t>O[C@]1([H])[C@@](O)([H])[C@](CO)([H])O[C@@]1([H])N2C=NC(N)=NC2=O</t>
  </si>
  <si>
    <t>NC1=CC=CC(C(N)=O)=C1</t>
  </si>
  <si>
    <t>NC1=NC=CC2=C1N=CN2[C@H]3[C@H](O)[C@H](O)C(CC)=C3</t>
  </si>
  <si>
    <t>N[C@@H]1CC1c1ccccc1</t>
  </si>
  <si>
    <t>Hydroxylation</t>
  </si>
  <si>
    <t>O=C(OCC)C1=NC=CC(C(OCC)=O)=C1</t>
  </si>
  <si>
    <t>O=C1N([C@@H]2O[C@H](COC(C)=O)[C@@H](OC(C)=O)[C@H]2OC(C)=O)C=NC(N)=N1</t>
  </si>
  <si>
    <t>O=C(C1=CC=CC2=C1C=CC=C2)O</t>
  </si>
  <si>
    <t>OCC1=C[C@@H](N2C=NC3=C2N=CN=C3N)[C@H](O)[C@@H]1O</t>
  </si>
  <si>
    <t>ClC1=CC=C(C=C1)C2=N[C@H](CC(OC(C)(C)C)=O)C3=NN=C(C)N3C4=C2C(C)=C(C)S4</t>
  </si>
  <si>
    <t>ClC1=CC=C(C=C1)C2=N[C@@H](CC(OC(C)(C)C)=O)C3=NN=C(C)N3C4=C2C(C)=C(C)S4</t>
  </si>
  <si>
    <r>
      <t>0.13</t>
    </r>
    <r>
      <rPr>
        <sz val="12"/>
        <color theme="1"/>
        <rFont val="Calibri"/>
        <family val="2"/>
      </rPr>
      <t>±0.014</t>
    </r>
  </si>
  <si>
    <t>Control compounds IC50s</t>
  </si>
  <si>
    <r>
      <t>Chloroquine (</t>
    </r>
    <r>
      <rPr>
        <sz val="12"/>
        <color theme="1"/>
        <rFont val="Calibri"/>
        <family val="2"/>
      </rPr>
      <t>µM)</t>
    </r>
    <r>
      <rPr>
        <sz val="12"/>
        <color theme="1"/>
        <rFont val="Calibri"/>
        <family val="2"/>
        <scheme val="minor"/>
      </rPr>
      <t>, n=3</t>
    </r>
  </si>
  <si>
    <t>References</t>
  </si>
  <si>
    <t>Malmquist et al., 2012, Ngwa et al., 2019</t>
  </si>
  <si>
    <t>Trenholme et al., 2014</t>
  </si>
  <si>
    <t>Malmquist et al., 2012, Malmquist et al., 2015, Sundriyal et al., 2017</t>
  </si>
  <si>
    <r>
      <t xml:space="preserve">0.04-0.1 </t>
    </r>
    <r>
      <rPr>
        <sz val="12"/>
        <color theme="1"/>
        <rFont val="Calibri"/>
        <family val="2"/>
      </rPr>
      <t>µ</t>
    </r>
    <r>
      <rPr>
        <sz val="12"/>
        <color theme="1"/>
        <rFont val="Calibri"/>
        <family val="2"/>
        <scheme val="minor"/>
      </rPr>
      <t>M, 13.0 ± 2.31 nM</t>
    </r>
  </si>
  <si>
    <r>
      <t>0.17</t>
    </r>
    <r>
      <rPr>
        <sz val="12"/>
        <color theme="1"/>
        <rFont val="Calibri"/>
        <family val="2"/>
      </rPr>
      <t>±</t>
    </r>
    <r>
      <rPr>
        <sz val="12"/>
        <color theme="1"/>
        <rFont val="Calibri"/>
        <family val="2"/>
        <scheme val="minor"/>
      </rPr>
      <t>0.03 µM</t>
    </r>
  </si>
  <si>
    <t>0.94 µM, 0.12±0.04 µM, 0.1-0.3 µM</t>
  </si>
  <si>
    <t>12.9 µM</t>
  </si>
  <si>
    <t>0.011 µM, 0.008-0.12 µM</t>
  </si>
  <si>
    <t>&gt;4.00 µM</t>
  </si>
  <si>
    <t>1.41±0.13 µM</t>
  </si>
  <si>
    <t>0.81±0.21 µM</t>
  </si>
  <si>
    <t>0.09±0.01 µM</t>
  </si>
  <si>
    <t>0.07±0.02 µM</t>
  </si>
  <si>
    <t>Methylene blue (µM), n=3</t>
  </si>
  <si>
    <t>0.14-0.214</t>
  </si>
  <si>
    <t xml:space="preserve"> Asexual</t>
  </si>
  <si>
    <t>Early Gametocyte</t>
  </si>
  <si>
    <t>Late Gametocyte</t>
  </si>
  <si>
    <t xml:space="preserve"> Asexual (3D7)</t>
  </si>
  <si>
    <t>0.028±0.006</t>
  </si>
  <si>
    <t>0.37±0.08</t>
  </si>
  <si>
    <t>0.37±0.10</t>
  </si>
  <si>
    <t>0.37±0.16</t>
  </si>
  <si>
    <t>0.726±0.005</t>
  </si>
  <si>
    <t>0.035±0.013</t>
  </si>
  <si>
    <t>0.17±0.01</t>
  </si>
  <si>
    <t>3.7±0.9</t>
  </si>
  <si>
    <t>0.71±0.12</t>
  </si>
  <si>
    <t>0.078±0.008</t>
  </si>
  <si>
    <t>0.0283±0.0032</t>
  </si>
  <si>
    <t>&gt;5</t>
  </si>
  <si>
    <t>ND</t>
  </si>
  <si>
    <t>1.577±0.767</t>
  </si>
  <si>
    <t>1.342±0.175</t>
  </si>
  <si>
    <t>TSA</t>
  </si>
  <si>
    <t>ITF2357</t>
  </si>
  <si>
    <t>M344</t>
  </si>
  <si>
    <t>Ellagic acid</t>
  </si>
  <si>
    <t>Suberohydroxamic acid</t>
  </si>
  <si>
    <t>n=1</t>
  </si>
  <si>
    <t>n=2</t>
  </si>
  <si>
    <t>n=3</t>
  </si>
  <si>
    <t>Average</t>
  </si>
  <si>
    <t>3D7</t>
  </si>
  <si>
    <t>K1</t>
  </si>
  <si>
    <t>W2</t>
  </si>
  <si>
    <t>Strain</t>
  </si>
  <si>
    <t>BioRep</t>
  </si>
  <si>
    <t>Early Gametocyte (NF54)</t>
  </si>
  <si>
    <t>Late Gametocyte (NF54)</t>
  </si>
  <si>
    <t>Andrews et al., 2008, Sumanadasa et al., 2012, Trenholme et al., 2014</t>
  </si>
  <si>
    <t>Andrews et al., 2008</t>
  </si>
  <si>
    <t>Andrews et al., 2008, Andrews et al., 2009, Jiang et al., 2013, Trelle et al., 2009, Miao et al., 2013, Trenholme et al., 2014, Mai et al., 2004</t>
  </si>
  <si>
    <r>
      <t xml:space="preserve">Vanheer </t>
    </r>
    <r>
      <rPr>
        <b/>
        <i/>
        <sz val="12"/>
        <color theme="1"/>
        <rFont val="Calibri"/>
        <family val="2"/>
        <scheme val="minor"/>
      </rPr>
      <t>et al.</t>
    </r>
    <r>
      <rPr>
        <b/>
        <sz val="12"/>
        <color theme="1"/>
        <rFont val="Calibri"/>
        <family val="2"/>
        <scheme val="minor"/>
      </rPr>
      <t xml:space="preserve"> (pre-print) Asexual (EC50)</t>
    </r>
  </si>
  <si>
    <t>Vanheer et al. (pre-print) EG (EC50)</t>
  </si>
  <si>
    <t>ND = not determined</t>
  </si>
  <si>
    <t>ASEXUAL (n=3)</t>
  </si>
  <si>
    <t>EG (n=2)</t>
  </si>
  <si>
    <t>LG (n=2)</t>
  </si>
  <si>
    <t>MMV0048 (µM), n=3</t>
  </si>
  <si>
    <t>IC1=CC=C(NC(CCCCCCC(NO)=O)=O)C=C1</t>
  </si>
  <si>
    <t>CC(C=C1[N+]([O-])=O)=C(C)C=C1C2=CC=C(/C=C3C(C)=NN(C4=CC=C(C(O)=O)C=C4)C/3=O)O2</t>
  </si>
  <si>
    <t>OC1=C(O)C=C2C(C3=C4C=C(O)C(O)=C3OC2=O)=C1OC4=O</t>
  </si>
  <si>
    <t>[H][C@@]12C(N([H])[C@@H](C)C(N([H])[C@H](C)C(N([H])[C@](CCCCCC([C@@H]3CO3)=O)([H])C(N1CCC2)=O)=O)=O)=O</t>
  </si>
  <si>
    <t>CC(C)N(CC1)CCC1NC2=NC(C3CCCCC3)=NC4=CC(OCCCN5CCCC5)=C(OC)C=C42</t>
  </si>
  <si>
    <t>OC1=CC2=C(O)C=C(O)C=C2[O+]=C1C3=CC(O)=C(O)C(O)=C3.[Cl-]</t>
  </si>
  <si>
    <t>CC[N+](CC)([H])CC1=CC=C(C=C(COC(NC2=CC=C(C(NO)=O)C=C2)=O)C=C3)C3=C1.[Cl-].O</t>
  </si>
  <si>
    <t>O=C(C1=CC=C(C)C(NC(C2=CC(NC(NC3=CC(C(NC4=C(C)C=CC(C(NC5=C(C(S(=O)([O-])=O)=CC(S(=O)([O-])=O)=C6)C6=C(S(=O)([O-])=O)C=C5)=O)=C4)=O)=CC=C3)=O)=CC=C2)=O)=C1)NC7=CC=C(S(=O)([O-])=O)C8=C7C(S(=O)([O-])=O)=CC(S(=O)([O-])=O)=C8.[Na+].[Na+].[Na+].[Na+].[Na+].</t>
  </si>
  <si>
    <t>O=C(OCC)CCNC1=CC(N2CCC(C=CC=C3)=C3CC2)=NC(C4=CC=CN=C4)=N1.Cl</t>
  </si>
  <si>
    <t>COC(C(OC)=C1)=CC2=C1C(NC3CCN(CC4=CC=CC=C4)CC3)=NC(N5CCCN(C)CC5)=N2.Cl.Cl.Cl.O</t>
  </si>
  <si>
    <t>O=C(OC)C1=CC(NC(C2=CC=CC(OC)=C2)=O)=C(N3CCN(C)CC3)C=C1</t>
  </si>
  <si>
    <t>Structure of SMILE [idcode]</t>
  </si>
  <si>
    <t>ffs@H@@HtxLRurJIQQIQJKQZtDkudnru@@PQQSA@@@</t>
  </si>
  <si>
    <t>fc{HP`LDeXse{ADUdNr@yCHeLdeDhiXd`UHYdmMUULp@USDAH@</t>
  </si>
  <si>
    <t>fc{HP`EZBVcLuAHHdLRGICHiC@TiddheEKDdo]TuMUULp@DOH@</t>
  </si>
  <si>
    <t>efZTIFAODhDLIHco`XP@axHQtL]@gPitLNdx{h^QgFRYigIIKDeEdeeLhdidhcH@@HiXytMm\m@D@EM@@ADl@@@@</t>
  </si>
  <si>
    <t>fakpR@LYKABn`BLddJbbbRRtjRQ`nbVju@D@PUTa@@@</t>
  </si>
  <si>
    <t>eodRDD@A@lnai`HcpHrJIKJIQQQQKKJJzRabpKrJkj@BZZjYjfjhi`T`@</t>
  </si>
  <si>
    <t>fcoXR@LV}dmXHGL@QddatTRvbRbRblrUhLRuVhBBZZeijJ@@</t>
  </si>
  <si>
    <t>elZTJH@LChCOEo`Hc@eEDehdmDmDdhiddhUCG@nmk`VjjBBJBBhjjhJBi@@</t>
  </si>
  <si>
    <t>fa{p`@EQrCfQQQJI[SQHjIJVoACEoV`XHjj`@JDF`YBd@</t>
  </si>
  <si>
    <t>eodRDD@A@lnai`HcpHrJIKJIQQQQKKJJzRabpKrJkj@BZZjYjfjhi`TP@</t>
  </si>
  <si>
    <t>fdypQ@FVcSao@dDRFQRZJZYQKF`gAjjjifZlXaDI@@</t>
  </si>
  <si>
    <t>f`qQP@DX@KSoILl}l{SbcMMUUULQbdePt@@</t>
  </si>
  <si>
    <t>fhiIP@DXxHDc^CdTRbfaTVUNZltuUUULQbTmRt@@</t>
  </si>
  <si>
    <t>f`qHP@DXxHDg^rJIQSPiITyhsSUUUSXXmPt@@</t>
  </si>
  <si>
    <t>figPP@DU@JslbbbbTRtRltRVHpp\uzMj`ZAhdHBHaQ@@</t>
  </si>
  <si>
    <t>fnsp`@DBrCRS\k_ZsJIQsUkPADsRD@PBAh</t>
  </si>
  <si>
    <t>fdeiA@IF]zO@Xa@aIeuYYeIRs`qffhBBjD@@</t>
  </si>
  <si>
    <t>fe{HH@DXxHDcAbeh|bbTTtJbRRbQbeNZltuUUUSTsLQbTmRt@@</t>
  </si>
  <si>
    <t>dmUL@NDDYIm[Yjfj@@</t>
  </si>
  <si>
    <t>defJ@JABFTf{VZZf@@</t>
  </si>
  <si>
    <t>dev@@@RYyULFZh@HbH@</t>
  </si>
  <si>
    <t>flui`@IF]EHFBRYffUtgKNCFijj`PJcDEb\`@</t>
  </si>
  <si>
    <t>fegYR@MVsT\zR]xH@cIDeDeEEmEKDedIQZ}GUUUUSTBATTqFSbDeH@</t>
  </si>
  <si>
    <t>enSZD@@DE@idPAlbbbbRbVVTRbRbRLjVTRdlL|zNVvAaiYZhJ`h`jAjJjjjBh@@</t>
  </si>
  <si>
    <t>eeu~II@HV^QYZ~zFCKLbjmg`IABPpdNIBRPTdGI@JPbdLbdLATa`JdLAbbTRRRrRbVTTTRJRVupIKI_][]TuTuTuAPTDDUUUUUUPT@@@</t>
  </si>
  <si>
    <t>ejYZD@@CKDlhPFLdTRbRRVRbbRrabRRqTDt|RjZnA~ahJB``hjjjjjjBh@@</t>
  </si>
  <si>
    <t>fmgh@`JFmehHbDP`HjDHGLrzoZ{JsNJLgOQtCAEUUSUQP@@</t>
  </si>
  <si>
    <t>fasX@`JFlfoPQDHa@PTHpCQQQKIFIKJILxhtTm{PLDUUTuD`@@</t>
  </si>
  <si>
    <t>eaQVLL@K@hdcglANPHbBHPbL@AbfbRVRbrbbRRRvrbRBag`VsquuKMAA@AUUUUUP@AP@@@</t>
  </si>
  <si>
    <t>eg^vFB@BN@cke]CGFY[P@b@HqBAPcIDiEHdde]DeHdhhedmMheBTPIQqYyEeM|m\\}CSrKrkUUUMMUEPATATMMUTEE\HKAVIJMQy\h@</t>
  </si>
  <si>
    <t>elV^D@@CKDlbg`PFLdTRbRRVRbbjbbRRRvDt|RnA^~hJB``hjjjjj`h@@</t>
  </si>
  <si>
    <t>fluH`@INbdCDfYoye^Ips`qjZjhDBhqAXgH@</t>
  </si>
  <si>
    <t>fmwyP@BBBUlu`QitTf{VvV]nUvwjmGMjjjjjjA@jFXgDjFeey@@</t>
  </si>
  <si>
    <t>eaS^D@@DEJn`XVPGLbbTTRJRabbTRQbbQabRuGASUWWpMKKTsUTpDPtE@UUTQ@@@</t>
  </si>
  <si>
    <t>eeW^D@@DEJnghVPGLbbTTRJRabbTRQbbQrbRreGASUWWpMKKTsUTpDPtE@UUUQD@@@</t>
  </si>
  <si>
    <t>f`a`P@J@PZrSKJ{vrTuA@ST@@@</t>
  </si>
  <si>
    <t>dg~L@IAKR[fV]E]Mh@@B@@@</t>
  </si>
  <si>
    <t>eg`ZDHDFACGOHL@M@B\NPVuYV^YU]u]CBnaickfj`@hJBb`@@@@@</t>
  </si>
  <si>
    <t>eg`ZDH@FACGLhL@MAA[UeYyeUwUtLJzFfNnZj@B`hJJ@@@@AD@@@</t>
  </si>
  <si>
    <t>e`TZDH@AEG@hhL@HaAYUvUgfUW]VqqjY[Y{yjj`@hJBb`@@@@@</t>
  </si>
  <si>
    <t>e`TZDH@AEG@jhL@HaAYUvUgfUW]VqqjY[Y{yjj`@hJBb`@@@@@</t>
  </si>
  <si>
    <t>ehR\F@DHJf`DIBo`XIP{HihheDdebhhicDeeAMKGJfckf``djiif`@fF@H@h</t>
  </si>
  <si>
    <t>ecWPF@@@IMK@V\bbbdTTRdVffNRRbbfLVTMcBcbRtKSUTsUTDpUUBuTuPQaEDyAh@@</t>
  </si>
  <si>
    <t>fas@P@@HXeInYovUuUDhLV``a`@jj@DEH</t>
  </si>
  <si>
    <t>fncArBHBBgMV`b@]B\BbbbbbQRbTSYJt_E@``@BJJ@@@</t>
  </si>
  <si>
    <t>fbupC@AFlBHtDYbDfUvUueJLUjJX@JVijb`@@</t>
  </si>
  <si>
    <t>fisA`@@HXdwLwzjjjheMAAEUUUU@@@</t>
  </si>
  <si>
    <t>fcopP@IFzAEaiLmkZs\joZIQ^mfu@DTuAPTTP@@</t>
  </si>
  <si>
    <t>fe{H`@DZ\TADfWYVuUU[UFlyjX@ajjjjHDBP</t>
  </si>
  <si>
    <t>fbeQb@NIeGHJqIe][UUncH@JZjih@@</t>
  </si>
  <si>
    <t>eghTD@@DI@FdfVYemu~ym_SrKHYXzyjBh@PHB@@@B@bbBr@</t>
  </si>
  <si>
    <t>fakPP@DM@Jo\bbbbbRrTrjTsIF|FKU@tA@UM@@@@</t>
  </si>
  <si>
    <t>eohRF@@DFGL`KOImklbbbbbRTLVtRaVttdTrZn^ZjjjYjjjYjjhpaDBRRN`@</t>
  </si>
  <si>
    <t>e`RTDH@LKCD`@aJYeUY{ygUo\baQpkjXy{ziYjf`hB@@@h@BAb@</t>
  </si>
  <si>
    <t>ehX\JH@BNmhLFi`PHc@eDdhhddmLdhblhdK@oHjafj`@@@`Xjj`@@@</t>
  </si>
  <si>
    <t>dieH@DXDfyWaZ@@@@</t>
  </si>
  <si>
    <t>dk\D@@SHihheDQgSZ@@@@@@</t>
  </si>
  <si>
    <t>dkLDaHpM@IsdEmVUtvj`@@@</t>
  </si>
  <si>
    <t>dedD@@QInUVjj`@</t>
  </si>
  <si>
    <t>fe{pb@DXbJh@aIeYeyu]YkS`iZhF@@Hij`@@</t>
  </si>
  <si>
    <t>e`XRDH@DLHkaJ`@cHhdhhehldleEIjdihxDduPL@@QSUUU@@@@</t>
  </si>
  <si>
    <t>gOPhiahB]rBvmT@@</t>
  </si>
  <si>
    <t>egh\DD@DlenH`H`rHrJJIQYIEQQ[QQJKLRJZS[GWPPRUSST@@@H@PVP</t>
  </si>
  <si>
    <t>e`XRF@@LHjg`DOBkolbbRdTjVTRrfRRRTqedRSUU@ASTuUTtH@@</t>
  </si>
  <si>
    <t>foQ@`@@HRYVumZLdjsfj@@@`@@</t>
  </si>
  <si>
    <t>ffmq`@DVJCM\bbTRRVRTQTtmMPPQUUM@@@</t>
  </si>
  <si>
    <t>fasPR@LM`boPAFRREQQIIZGIJ[SkAVh@@BNYh@PS@</t>
  </si>
  <si>
    <t>eghTD@@DO@FlbbTTTrRTvJbbfRq`SdPrqusUP@@PLD@@@DFADDT@</t>
  </si>
  <si>
    <t>fikp`@DRb@JSJrrmlkzlwkUAPQSP@P@@@</t>
  </si>
  <si>
    <t>fgqQ@LBgA@\k@DMBLddJbbRRvRTVRRbfgV|mP@@ATuUMP@@@</t>
  </si>
  <si>
    <t>fcoI`@LFJLBLyEDdeEDdebieEEkA}E^vjh@@@f``@@@@</t>
  </si>
  <si>
    <t>fjm`b@LiJ@HRfUVuWv~Rmz````bf`@@</t>
  </si>
  <si>
    <t>flyq`@DFB@fdfWUVvUbejjjZ@@@@</t>
  </si>
  <si>
    <t>fewPb@DXXd@QdTRTVTRRbtTJViqtRmGMjfhH@H@@P@@@</t>
  </si>
  <si>
    <t>fhiA`@@LCdTRTQRbRuNN}@DS@A@B@d</t>
  </si>
  <si>
    <t>fjuq`@DVrAI\bbTRRVRTQfeijBBJjf`@@</t>
  </si>
  <si>
    <t>fikp`@DRRBJSJrrk[Jzmt[UAPQTt@@@@@</t>
  </si>
  <si>
    <t>fcX`@DRUkrPSrJIQQQQIIJjYIKJMYrRcVuMUASAAAEP@@@</t>
  </si>
  <si>
    <t>fhyQB@AA|BHRYVvunhpTcN`@ijibhZh@@</t>
  </si>
  <si>
    <t>flyQ`@DF@SRSKjk[JqRuUUM@@@@@</t>
  </si>
  <si>
    <t>dgmB@DLBvtfWUVvjjih@@</t>
  </si>
  <si>
    <t>f`aPP@DN@RwlbbTrTJTpiMP@SM@HJP</t>
  </si>
  <si>
    <t>ffmQ`@DY@PvQQKJKQPqIYRJVifjX@JbDd`br@</t>
  </si>
  <si>
    <t>fa{i@@DDmfhLbbbbTRRRrLrsAFCyMVmTB@PDMMA@@@</t>
  </si>
  <si>
    <t>foAPb@LDxx@QdbbaVbRqJFmSRp@T@aQ@</t>
  </si>
  <si>
    <t>fdy@P@@D}EIf]ueYYqpXHBX@b@DAH</t>
  </si>
  <si>
    <t>deUH@DDDfyVzV`B@@@</t>
  </si>
  <si>
    <t>fle@P@@\\eIfVWyWyZCEhFB@`H@Pi@</t>
  </si>
  <si>
    <t>dkmLaBOatJpiGlbbbTUTZXHFI`@@</t>
  </si>
  <si>
    <t>fkHb@FRRmQPRFQQISIPqIYISIQITyxNspAEL@ESL@@@HU`</t>
  </si>
  <si>
    <t>fdqAP@@HhZvQQJKIIQEIjZjfj`@@</t>
  </si>
  <si>
    <t>dcvJ@FAJe\bbTJTsTuM@@</t>
  </si>
  <si>
    <t>e`TTDN@NKIH`HaZPvdCiBzP^dOiCHhdleMDeMCDeEiEIPpxDuu@ASUUL@EUUDPJT@@</t>
  </si>
  <si>
    <t>Early gametocytes</t>
  </si>
  <si>
    <t>Late gametocytes</t>
  </si>
  <si>
    <t>Asexual (nM)</t>
  </si>
  <si>
    <t>1.885±0.448</t>
  </si>
  <si>
    <t>2.978±0.874</t>
  </si>
  <si>
    <t>0.92±0.289</t>
  </si>
  <si>
    <t>1.813±0.736</t>
  </si>
  <si>
    <t>1.12±0.629</t>
  </si>
  <si>
    <t>0.442±0.178</t>
  </si>
  <si>
    <t>0.1303±0.0146</t>
  </si>
  <si>
    <t>3.0±0.42</t>
  </si>
  <si>
    <t>1.3±0.29</t>
  </si>
  <si>
    <t>0.014±0.002</t>
  </si>
  <si>
    <t>2.234±0.095</t>
  </si>
  <si>
    <t>1.41±0.13</t>
  </si>
  <si>
    <t>0.81±0.21</t>
  </si>
  <si>
    <t>0.09±0.01</t>
  </si>
  <si>
    <t>0.07±0.02</t>
  </si>
  <si>
    <t>1.951±0.8655</t>
  </si>
  <si>
    <t>1.915±0.3105</t>
  </si>
  <si>
    <t>0.8203±0.2757</t>
  </si>
  <si>
    <t>Previously determined IC50s from literature</t>
  </si>
  <si>
    <r>
      <t>MSF assay (</t>
    </r>
    <r>
      <rPr>
        <b/>
        <i/>
        <sz val="12"/>
        <color theme="1"/>
        <rFont val="Calibri"/>
        <family val="2"/>
        <scheme val="minor"/>
      </rPr>
      <t>P. falciparum</t>
    </r>
    <r>
      <rPr>
        <b/>
        <sz val="12"/>
        <color theme="1"/>
        <rFont val="Calibri"/>
        <family val="2"/>
        <scheme val="minor"/>
      </rPr>
      <t xml:space="preserve"> 3D7, asexual)</t>
    </r>
  </si>
  <si>
    <r>
      <t>pLDH assay (</t>
    </r>
    <r>
      <rPr>
        <b/>
        <i/>
        <sz val="12"/>
        <color theme="1"/>
        <rFont val="Calibri"/>
        <family val="2"/>
        <scheme val="minor"/>
      </rPr>
      <t>P. falciparum</t>
    </r>
    <r>
      <rPr>
        <b/>
        <sz val="12"/>
        <color theme="1"/>
        <rFont val="Calibri"/>
        <family val="2"/>
        <scheme val="minor"/>
      </rPr>
      <t xml:space="preserve"> NF54, gametocytes)</t>
    </r>
  </si>
  <si>
    <t>Gametocyte (µM)</t>
  </si>
  <si>
    <r>
      <rPr>
        <b/>
        <i/>
        <sz val="12"/>
        <rFont val="Calibri Light"/>
        <family val="2"/>
        <scheme val="major"/>
      </rPr>
      <t>P. falciparum</t>
    </r>
    <r>
      <rPr>
        <b/>
        <sz val="12"/>
        <rFont val="Calibri Light"/>
        <family val="2"/>
        <scheme val="major"/>
      </rPr>
      <t xml:space="preserve"> asexual parasites</t>
    </r>
  </si>
  <si>
    <r>
      <rPr>
        <b/>
        <i/>
        <sz val="12"/>
        <rFont val="Calibri Light"/>
        <family val="2"/>
        <scheme val="major"/>
      </rPr>
      <t>P. falciparum</t>
    </r>
    <r>
      <rPr>
        <b/>
        <sz val="12"/>
        <rFont val="Calibri Light"/>
        <family val="2"/>
        <scheme val="major"/>
      </rPr>
      <t xml:space="preserve"> gametocyte parasites (NF54)</t>
    </r>
  </si>
  <si>
    <t>Asexual data</t>
  </si>
  <si>
    <t>Gametocyte data</t>
  </si>
  <si>
    <t>Early gametocytes (IC50 uM)</t>
  </si>
  <si>
    <t>IC50 determined in this study (uM)</t>
  </si>
  <si>
    <t>Late gametocytes (IC50 uM)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</si>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</sst>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theme="1"/>
      <name val="Calibri"/>
      <family val="2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2"/>
      <name val="Calibri Light"/>
      <family val="2"/>
      <scheme val="major"/>
    </font>
    <font>
      <b/>
      <i/>
      <sz val="12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2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4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798CA7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12" fillId="0" borderId="16" applyNumberFormat="0" applyFill="0" applyAlignment="0" applyProtection="0"/>
    <xf numFmtId="0" fontId="13" fillId="0" borderId="17" applyNumberFormat="0" applyFill="0" applyAlignment="0" applyProtection="0"/>
    <xf numFmtId="0" fontId="14" fillId="0" borderId="18" applyNumberFormat="0" applyFill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8" borderId="19" applyNumberFormat="0" applyAlignment="0" applyProtection="0"/>
    <xf numFmtId="0" fontId="18" fillId="9" borderId="20" applyNumberFormat="0" applyAlignment="0" applyProtection="0"/>
    <xf numFmtId="0" fontId="19" fillId="9" borderId="19" applyNumberFormat="0" applyAlignment="0" applyProtection="0"/>
    <xf numFmtId="0" fontId="20" fillId="0" borderId="21" applyNumberFormat="0" applyFill="0" applyAlignment="0" applyProtection="0"/>
    <xf numFmtId="0" fontId="21" fillId="10" borderId="22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24" applyNumberFormat="0" applyFill="0" applyAlignment="0" applyProtection="0"/>
    <xf numFmtId="0" fontId="2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28" fillId="7" borderId="0" applyNumberFormat="0" applyBorder="0" applyAlignment="0" applyProtection="0"/>
    <xf numFmtId="0" fontId="1" fillId="11" borderId="23" applyNumberFormat="0" applyFont="0" applyAlignment="0" applyProtection="0"/>
    <xf numFmtId="0" fontId="25" fillId="15" borderId="0" applyNumberFormat="0" applyBorder="0" applyAlignment="0" applyProtection="0"/>
    <xf numFmtId="0" fontId="25" fillId="19" borderId="0" applyNumberFormat="0" applyBorder="0" applyAlignment="0" applyProtection="0"/>
    <xf numFmtId="0" fontId="25" fillId="23" borderId="0" applyNumberFormat="0" applyBorder="0" applyAlignment="0" applyProtection="0"/>
    <xf numFmtId="0" fontId="25" fillId="27" borderId="0" applyNumberFormat="0" applyBorder="0" applyAlignment="0" applyProtection="0"/>
    <xf numFmtId="0" fontId="25" fillId="31" borderId="0" applyNumberFormat="0" applyBorder="0" applyAlignment="0" applyProtection="0"/>
    <xf numFmtId="0" fontId="25" fillId="35" borderId="0" applyNumberFormat="0" applyBorder="0" applyAlignment="0" applyProtection="0"/>
  </cellStyleXfs>
  <cellXfs count="138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0" xfId="0" applyAlignment="1">
      <alignment horizontal="left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3" borderId="0" xfId="0" applyFont="1" applyFill="1" applyBorder="1" applyAlignment="1">
      <alignment vertical="center"/>
    </xf>
    <xf numFmtId="0" fontId="0" fillId="3" borderId="0" xfId="0" applyFill="1" applyBorder="1"/>
    <xf numFmtId="0" fontId="2" fillId="0" borderId="9" xfId="0" applyFont="1" applyBorder="1"/>
    <xf numFmtId="0" fontId="2" fillId="0" borderId="10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26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36" borderId="0" xfId="0" applyFont="1" applyFill="1" applyBorder="1" applyAlignment="1">
      <alignment horizontal="center" vertical="center"/>
    </xf>
    <xf numFmtId="0" fontId="2" fillId="36" borderId="0" xfId="0" applyFont="1" applyFill="1" applyAlignment="1">
      <alignment horizontal="center" vertical="center"/>
    </xf>
    <xf numFmtId="0" fontId="2" fillId="36" borderId="4" xfId="0" applyFont="1" applyFill="1" applyBorder="1" applyAlignment="1">
      <alignment horizontal="center" vertical="center"/>
    </xf>
    <xf numFmtId="0" fontId="2" fillId="36" borderId="0" xfId="0" applyFont="1" applyFill="1" applyBorder="1" applyAlignment="1">
      <alignment horizontal="center" vertical="center"/>
    </xf>
    <xf numFmtId="0" fontId="2" fillId="36" borderId="5" xfId="0" applyFont="1" applyFill="1" applyBorder="1" applyAlignment="1">
      <alignment horizontal="center" vertical="center"/>
    </xf>
    <xf numFmtId="0" fontId="2" fillId="36" borderId="0" xfId="0" applyFont="1" applyFill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29" fillId="4" borderId="25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27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29" fillId="0" borderId="26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horizontal="center" vertical="center"/>
    </xf>
    <xf numFmtId="0" fontId="32" fillId="0" borderId="25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164" fontId="32" fillId="0" borderId="0" xfId="0" applyNumberFormat="1" applyFont="1" applyFill="1" applyBorder="1" applyAlignment="1">
      <alignment horizontal="center" vertical="center"/>
    </xf>
    <xf numFmtId="164" fontId="32" fillId="0" borderId="5" xfId="0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2" fillId="0" borderId="27" xfId="0" applyFont="1" applyFill="1" applyBorder="1" applyAlignment="1">
      <alignment horizontal="center" vertical="center"/>
    </xf>
    <xf numFmtId="0" fontId="34" fillId="0" borderId="0" xfId="0" applyFont="1"/>
    <xf numFmtId="0" fontId="34" fillId="0" borderId="0" xfId="0" applyFont="1" applyBorder="1"/>
    <xf numFmtId="0" fontId="33" fillId="0" borderId="0" xfId="6" applyFont="1" applyFill="1" applyBorder="1" applyAlignment="1">
      <alignment horizontal="center" vertical="center"/>
    </xf>
    <xf numFmtId="0" fontId="32" fillId="0" borderId="26" xfId="0" applyFont="1" applyFill="1" applyBorder="1" applyAlignment="1">
      <alignment horizontal="center" vertical="center"/>
    </xf>
    <xf numFmtId="0" fontId="32" fillId="0" borderId="6" xfId="0" applyFont="1" applyFill="1" applyBorder="1" applyAlignment="1">
      <alignment horizontal="center" vertical="center"/>
    </xf>
    <xf numFmtId="0" fontId="32" fillId="0" borderId="7" xfId="0" applyFont="1" applyFill="1" applyBorder="1" applyAlignment="1">
      <alignment horizontal="center" vertical="center"/>
    </xf>
    <xf numFmtId="164" fontId="32" fillId="0" borderId="7" xfId="0" applyNumberFormat="1" applyFont="1" applyFill="1" applyBorder="1" applyAlignment="1">
      <alignment horizontal="center" vertical="center"/>
    </xf>
    <xf numFmtId="164" fontId="32" fillId="0" borderId="8" xfId="0" applyNumberFormat="1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4" fillId="0" borderId="1" xfId="0" applyFont="1" applyFill="1" applyBorder="1"/>
    <xf numFmtId="0" fontId="34" fillId="0" borderId="2" xfId="0" applyFont="1" applyFill="1" applyBorder="1"/>
    <xf numFmtId="164" fontId="32" fillId="0" borderId="2" xfId="0" applyNumberFormat="1" applyFont="1" applyFill="1" applyBorder="1" applyAlignment="1">
      <alignment horizontal="center" vertical="center"/>
    </xf>
    <xf numFmtId="164" fontId="32" fillId="0" borderId="3" xfId="0" applyNumberFormat="1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164" fontId="33" fillId="0" borderId="2" xfId="0" applyNumberFormat="1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164" fontId="33" fillId="0" borderId="0" xfId="0" applyNumberFormat="1" applyFont="1" applyFill="1" applyBorder="1" applyAlignment="1">
      <alignment horizontal="center" vertical="center"/>
    </xf>
    <xf numFmtId="0" fontId="33" fillId="0" borderId="0" xfId="33" applyFont="1" applyFill="1" applyBorder="1" applyAlignment="1">
      <alignment horizontal="center" vertical="center"/>
    </xf>
    <xf numFmtId="164" fontId="33" fillId="0" borderId="0" xfId="0" applyNumberFormat="1" applyFont="1" applyFill="1" applyBorder="1" applyAlignment="1">
      <alignment vertical="center"/>
    </xf>
    <xf numFmtId="164" fontId="33" fillId="0" borderId="5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2" fillId="38" borderId="0" xfId="0" applyFont="1" applyFill="1"/>
    <xf numFmtId="0" fontId="0" fillId="0" borderId="28" xfId="0" applyBorder="1"/>
    <xf numFmtId="0" fontId="0" fillId="0" borderId="29" xfId="0" applyBorder="1"/>
    <xf numFmtId="0" fontId="2" fillId="2" borderId="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6" fillId="0" borderId="0" xfId="0" applyFont="1" applyFill="1" applyBorder="1" applyAlignment="1">
      <alignment horizontal="center"/>
    </xf>
    <xf numFmtId="0" fontId="2" fillId="36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37" borderId="9" xfId="0" applyFont="1" applyFill="1" applyBorder="1" applyAlignment="1">
      <alignment horizontal="center" vertical="center"/>
    </xf>
    <xf numFmtId="0" fontId="2" fillId="37" borderId="10" xfId="0" applyFont="1" applyFill="1" applyBorder="1" applyAlignment="1">
      <alignment horizontal="center" vertical="center"/>
    </xf>
    <xf numFmtId="0" fontId="2" fillId="37" borderId="1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horizontal="center" vertical="center"/>
    </xf>
    <xf numFmtId="0" fontId="2" fillId="39" borderId="0" xfId="0" applyFont="1" applyFill="1" applyBorder="1"/>
    <xf numFmtId="0" fontId="0" fillId="39" borderId="0" xfId="0" applyFill="1" applyBorder="1"/>
    <xf numFmtId="0" fontId="0" fillId="39" borderId="0" xfId="0" applyFill="1" applyAlignment="1">
      <alignment horizontal="center" vertical="center"/>
    </xf>
    <xf numFmtId="2" fontId="11" fillId="0" borderId="0" xfId="0" applyNumberFormat="1" applyFont="1" applyFill="1" applyBorder="1" applyAlignment="1">
      <alignment horizontal="center" vertical="center"/>
    </xf>
    <xf numFmtId="2" fontId="11" fillId="0" borderId="7" xfId="0" applyNumberFormat="1" applyFont="1" applyFill="1" applyBorder="1" applyAlignment="1">
      <alignment horizontal="center" vertical="center"/>
    </xf>
    <xf numFmtId="0" fontId="29" fillId="0" borderId="30" xfId="0" applyFont="1" applyFill="1" applyBorder="1" applyAlignment="1">
      <alignment horizontal="center" vertical="center"/>
    </xf>
    <xf numFmtId="2" fontId="35" fillId="0" borderId="10" xfId="0" applyNumberFormat="1" applyFont="1" applyFill="1" applyBorder="1" applyAlignment="1">
      <alignment horizontal="center" vertical="center"/>
    </xf>
    <xf numFmtId="2" fontId="35" fillId="0" borderId="31" xfId="0" applyNumberFormat="1" applyFont="1" applyFill="1" applyBorder="1" applyAlignment="1">
      <alignment horizontal="center" vertical="center"/>
    </xf>
    <xf numFmtId="0" fontId="32" fillId="0" borderId="34" xfId="0" applyFont="1" applyFill="1" applyBorder="1" applyAlignment="1">
      <alignment horizontal="center" vertical="center"/>
    </xf>
    <xf numFmtId="0" fontId="32" fillId="0" borderId="35" xfId="0" applyFont="1" applyFill="1" applyBorder="1" applyAlignment="1">
      <alignment horizontal="center" vertical="center"/>
    </xf>
    <xf numFmtId="0" fontId="33" fillId="0" borderId="35" xfId="0" applyFont="1" applyFill="1" applyBorder="1" applyAlignment="1">
      <alignment horizontal="center" vertical="center"/>
    </xf>
    <xf numFmtId="0" fontId="32" fillId="0" borderId="36" xfId="0" applyFont="1" applyFill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164" fontId="0" fillId="0" borderId="33" xfId="0" applyNumberFormat="1" applyFont="1" applyBorder="1" applyAlignment="1">
      <alignment horizontal="center" vertical="center"/>
    </xf>
    <xf numFmtId="164" fontId="0" fillId="0" borderId="2" xfId="0" applyNumberFormat="1" applyFont="1" applyFill="1" applyBorder="1" applyAlignment="1">
      <alignment horizontal="center" vertical="center"/>
    </xf>
    <xf numFmtId="164" fontId="11" fillId="0" borderId="32" xfId="0" applyNumberFormat="1" applyFont="1" applyFill="1" applyBorder="1" applyAlignment="1">
      <alignment horizontal="center" vertical="center"/>
    </xf>
    <xf numFmtId="2" fontId="0" fillId="0" borderId="33" xfId="0" applyNumberFormat="1" applyFont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164" fontId="11" fillId="0" borderId="33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2" fontId="0" fillId="0" borderId="30" xfId="0" applyNumberFormat="1" applyFont="1" applyBorder="1" applyAlignment="1">
      <alignment horizontal="center" vertical="center"/>
    </xf>
    <xf numFmtId="164" fontId="11" fillId="0" borderId="7" xfId="0" applyNumberFormat="1" applyFont="1" applyFill="1" applyBorder="1" applyAlignment="1">
      <alignment horizontal="center" vertical="center"/>
    </xf>
    <xf numFmtId="164" fontId="11" fillId="0" borderId="30" xfId="0" applyNumberFormat="1" applyFont="1" applyFill="1" applyBorder="1" applyAlignment="1">
      <alignment horizontal="center" vertical="center"/>
    </xf>
    <xf numFmtId="0" fontId="2" fillId="36" borderId="25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64" fontId="29" fillId="0" borderId="0" xfId="0" applyNumberFormat="1" applyFont="1" applyFill="1" applyBorder="1" applyAlignment="1">
      <alignment horizontal="center" vertical="center"/>
    </xf>
    <xf numFmtId="0" fontId="10" fillId="38" borderId="7" xfId="0" applyFont="1" applyFill="1" applyBorder="1" applyAlignment="1">
      <alignment horizontal="center" vertical="center"/>
    </xf>
    <xf numFmtId="0" fontId="10" fillId="38" borderId="6" xfId="0" applyFont="1" applyFill="1" applyBorder="1" applyAlignment="1">
      <alignment horizontal="center" vertical="center"/>
    </xf>
  </cellXfs>
  <cellStyles count="43">
    <cellStyle name="20% - Accent1" xfId="16" builtinId="30" customBuiltin="1"/>
    <cellStyle name="20% - Accent2" xfId="19" builtinId="34" customBuiltin="1"/>
    <cellStyle name="20% - Accent3" xfId="22" builtinId="38" customBuiltin="1"/>
    <cellStyle name="20% - Accent4" xfId="25" builtinId="42" customBuiltin="1"/>
    <cellStyle name="20% - Accent5" xfId="28" builtinId="46" customBuiltin="1"/>
    <cellStyle name="20% - Accent6" xfId="31" builtinId="50" customBuiltin="1"/>
    <cellStyle name="40% - Accent1" xfId="17" builtinId="31" customBuiltin="1"/>
    <cellStyle name="40% - Accent2" xfId="20" builtinId="35" customBuiltin="1"/>
    <cellStyle name="40% - Accent3" xfId="23" builtinId="39" customBuiltin="1"/>
    <cellStyle name="40% - Accent4" xfId="26" builtinId="43" customBuiltin="1"/>
    <cellStyle name="40% - Accent5" xfId="29" builtinId="47" customBuiltin="1"/>
    <cellStyle name="40% - Accent6" xfId="32" builtinId="51" customBuiltin="1"/>
    <cellStyle name="60% - Accent1 2" xfId="37" xr:uid="{17C2DC4C-90FF-4EB0-84BA-9104B8AD6C42}"/>
    <cellStyle name="60% - Accent2 2" xfId="38" xr:uid="{6494955E-A626-4115-8107-3601904E93EE}"/>
    <cellStyle name="60% - Accent3 2" xfId="39" xr:uid="{DBEED3FE-A301-408A-9597-D4A0391538DF}"/>
    <cellStyle name="60% - Accent4 2" xfId="40" xr:uid="{64649020-997B-400B-9AA8-8C620627F89D}"/>
    <cellStyle name="60% - Accent5 2" xfId="41" xr:uid="{03F2F374-8B82-4D99-8DDC-DBDE2E158ED3}"/>
    <cellStyle name="60% - Accent6 2" xfId="42" xr:uid="{33B458F1-10EA-401D-8E7F-E782CE2F2D69}"/>
    <cellStyle name="Accent1" xfId="15" builtinId="29" customBuiltin="1"/>
    <cellStyle name="Accent2" xfId="18" builtinId="33" customBuiltin="1"/>
    <cellStyle name="Accent3" xfId="21" builtinId="37" customBuiltin="1"/>
    <cellStyle name="Accent4" xfId="24" builtinId="41" customBuiltin="1"/>
    <cellStyle name="Accent5" xfId="27" builtinId="45" customBuiltin="1"/>
    <cellStyle name="Accent6" xfId="30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3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35" xr:uid="{1C9D5B3B-290A-4C37-BD2F-D2093A0FF7ED}"/>
    <cellStyle name="Normal" xfId="0" builtinId="0"/>
    <cellStyle name="Normal 2" xfId="33" xr:uid="{5816639A-B9BD-46BE-A7EF-9863473C2CAA}"/>
    <cellStyle name="Note 2" xfId="36" xr:uid="{0BAD1833-BCAF-4AB4-B684-9DA29F1989A6}"/>
    <cellStyle name="Output" xfId="8" builtinId="21" customBuiltin="1"/>
    <cellStyle name="Title 2" xfId="34" xr:uid="{EB049A01-4033-4A2C-AEE2-CD6574F02C4F}"/>
    <cellStyle name="Total" xfId="14" builtinId="25" customBuiltin="1"/>
    <cellStyle name="Warning Text" xfId="12" builtinId="11" customBuiltin="1"/>
  </cellStyles>
  <dxfs count="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798C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495300</xdr:colOff>
      <xdr:row>0</xdr:row>
      <xdr:rowOff>66675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5D3D9EF-9FCF-4C4F-AC3F-EF2FCAB8DC01}"/>
            </a:ext>
          </a:extLst>
        </xdr:cNvPr>
        <xdr:cNvSpPr txBox="1"/>
      </xdr:nvSpPr>
      <xdr:spPr>
        <a:xfrm>
          <a:off x="7153275" y="26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F89A4-B9A0-884F-9B0E-B20EAB56FCCD}">
  <dimension ref="A1:S99"/>
  <sheetViews>
    <sheetView zoomScale="85" zoomScaleNormal="85" workbookViewId="0">
      <selection activeCell="U18" sqref="U18"/>
    </sheetView>
  </sheetViews>
  <sheetFormatPr baseColWidth="10" defaultColWidth="11.6640625" defaultRowHeight="16" x14ac:dyDescent="0.2"/>
  <cols>
    <col min="1" max="1" width="12.5" style="1" customWidth="1"/>
    <col min="2" max="5" width="5.6640625" style="1" customWidth="1"/>
    <col min="6" max="6" width="5.83203125" style="1" customWidth="1"/>
    <col min="7" max="7" width="12.5" style="1" customWidth="1"/>
    <col min="8" max="12" width="5.6640625" style="1" customWidth="1"/>
    <col min="13" max="13" width="12.5" style="1" customWidth="1"/>
    <col min="14" max="17" width="5.6640625" style="1" customWidth="1"/>
    <col min="18" max="16384" width="11.6640625" style="1"/>
  </cols>
  <sheetData>
    <row r="1" spans="1:19" ht="19" x14ac:dyDescent="0.2">
      <c r="A1" s="16" t="s">
        <v>116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09"/>
      <c r="O1" s="109"/>
      <c r="P1" s="110"/>
      <c r="Q1" s="110"/>
      <c r="R1" s="110"/>
      <c r="S1" s="110"/>
    </row>
    <row r="2" spans="1:19" s="3" customFormat="1" ht="17" thickBot="1" x14ac:dyDescent="0.25">
      <c r="N2" s="24"/>
      <c r="O2" s="24"/>
    </row>
    <row r="3" spans="1:19" s="19" customFormat="1" ht="17" thickBot="1" x14ac:dyDescent="0.25">
      <c r="A3" s="18"/>
      <c r="B3" s="96" t="s">
        <v>290</v>
      </c>
      <c r="C3" s="96"/>
      <c r="D3" s="96"/>
      <c r="E3" s="96"/>
      <c r="H3" s="95" t="s">
        <v>291</v>
      </c>
      <c r="I3" s="95"/>
      <c r="J3" s="95"/>
      <c r="K3" s="95"/>
      <c r="N3" s="95" t="s">
        <v>292</v>
      </c>
      <c r="O3" s="95"/>
      <c r="P3" s="95"/>
      <c r="Q3" s="95"/>
    </row>
    <row r="4" spans="1:19" x14ac:dyDescent="0.2">
      <c r="B4" s="20" t="s">
        <v>0</v>
      </c>
      <c r="C4" s="21" t="s">
        <v>1</v>
      </c>
      <c r="D4" s="20" t="s">
        <v>2</v>
      </c>
      <c r="E4" s="21" t="s">
        <v>1</v>
      </c>
      <c r="H4" s="93" t="s">
        <v>98</v>
      </c>
      <c r="I4" s="94" t="s">
        <v>99</v>
      </c>
      <c r="J4" s="93" t="s">
        <v>100</v>
      </c>
      <c r="K4" s="94" t="s">
        <v>99</v>
      </c>
      <c r="N4" s="93" t="s">
        <v>98</v>
      </c>
      <c r="O4" s="94" t="s">
        <v>99</v>
      </c>
      <c r="P4" s="93" t="s">
        <v>100</v>
      </c>
      <c r="Q4" s="94" t="s">
        <v>99</v>
      </c>
    </row>
    <row r="5" spans="1:19" x14ac:dyDescent="0.2">
      <c r="A5" s="1" t="s">
        <v>3</v>
      </c>
      <c r="B5" s="20">
        <v>100.798</v>
      </c>
      <c r="C5" s="21">
        <v>0.51910455915290721</v>
      </c>
      <c r="D5" s="20">
        <v>99.83462333333334</v>
      </c>
      <c r="E5" s="21">
        <v>0.4898497189388229</v>
      </c>
      <c r="G5" s="1" t="s">
        <v>26</v>
      </c>
      <c r="H5" s="20">
        <v>101.98601335679382</v>
      </c>
      <c r="I5" s="21">
        <v>1.3818843678126256</v>
      </c>
      <c r="J5" s="20">
        <v>77.294675473051015</v>
      </c>
      <c r="K5" s="21">
        <v>5.3832184099614322</v>
      </c>
      <c r="M5" s="1" t="s">
        <v>11</v>
      </c>
      <c r="N5" s="20">
        <v>134.90529396882434</v>
      </c>
      <c r="O5" s="21">
        <v>0.60358672548035053</v>
      </c>
      <c r="P5" s="20">
        <v>100.18772592958891</v>
      </c>
      <c r="Q5" s="21">
        <v>3.3136603789346095</v>
      </c>
    </row>
    <row r="6" spans="1:19" x14ac:dyDescent="0.2">
      <c r="A6" s="1" t="s">
        <v>4</v>
      </c>
      <c r="B6" s="20">
        <v>100.03637333333332</v>
      </c>
      <c r="C6" s="21">
        <v>0.55070510563983432</v>
      </c>
      <c r="D6" s="20">
        <v>100.35004333333332</v>
      </c>
      <c r="E6" s="21">
        <v>0.47995689099242</v>
      </c>
      <c r="G6" s="1" t="s">
        <v>11</v>
      </c>
      <c r="H6" s="20">
        <v>90.048847292647054</v>
      </c>
      <c r="I6" s="21">
        <v>2.8396151669060212</v>
      </c>
      <c r="J6" s="20">
        <v>62.061640941413259</v>
      </c>
      <c r="K6" s="21">
        <v>2.8415126950955698</v>
      </c>
      <c r="M6" s="1" t="s">
        <v>7</v>
      </c>
      <c r="N6" s="20">
        <v>130.14194469286318</v>
      </c>
      <c r="O6" s="21">
        <v>7.3595022582603606</v>
      </c>
      <c r="P6" s="20">
        <v>104.1314856302434</v>
      </c>
      <c r="Q6" s="21">
        <v>3.1180158793115988</v>
      </c>
    </row>
    <row r="7" spans="1:19" x14ac:dyDescent="0.2">
      <c r="A7" s="1" t="s">
        <v>5</v>
      </c>
      <c r="B7" s="20">
        <v>100</v>
      </c>
      <c r="C7" s="21">
        <v>0.31843974486723758</v>
      </c>
      <c r="D7" s="20">
        <v>98.793909999999997</v>
      </c>
      <c r="E7" s="21">
        <v>0.83375372664834591</v>
      </c>
      <c r="G7" s="1" t="s">
        <v>23</v>
      </c>
      <c r="H7" s="20">
        <v>86.046068650131744</v>
      </c>
      <c r="I7" s="21">
        <v>2.0729148318400208</v>
      </c>
      <c r="J7" s="20">
        <v>65.024700374708047</v>
      </c>
      <c r="K7" s="21">
        <v>8.7643844429728137</v>
      </c>
      <c r="M7" s="1" t="s">
        <v>23</v>
      </c>
      <c r="N7" s="20">
        <v>129.48772263918977</v>
      </c>
      <c r="O7" s="21">
        <v>1.9424754892301885</v>
      </c>
      <c r="P7" s="20">
        <v>78.634997598323508</v>
      </c>
      <c r="Q7" s="21">
        <v>4.5705450764279929</v>
      </c>
    </row>
    <row r="8" spans="1:19" x14ac:dyDescent="0.2">
      <c r="A8" s="1" t="s">
        <v>6</v>
      </c>
      <c r="B8" s="20">
        <v>100.13513666666667</v>
      </c>
      <c r="C8" s="21">
        <v>0.6406225891098255</v>
      </c>
      <c r="D8" s="20">
        <v>95.336359999999999</v>
      </c>
      <c r="E8" s="21">
        <v>1.60077222147104</v>
      </c>
      <c r="G8" s="1" t="s">
        <v>7</v>
      </c>
      <c r="H8" s="20">
        <v>84.399371473379546</v>
      </c>
      <c r="I8" s="21">
        <v>3.2774374680769287</v>
      </c>
      <c r="J8" s="20">
        <v>73.727102918112166</v>
      </c>
      <c r="K8" s="21">
        <v>1.4893913169715862</v>
      </c>
      <c r="M8" s="1" t="s">
        <v>6</v>
      </c>
      <c r="N8" s="20">
        <v>118.37486194085488</v>
      </c>
      <c r="O8" s="21">
        <v>4.3888356800914528</v>
      </c>
      <c r="P8" s="20">
        <v>100.29510951427289</v>
      </c>
      <c r="Q8" s="21">
        <v>9.4638085760280646</v>
      </c>
    </row>
    <row r="9" spans="1:19" x14ac:dyDescent="0.2">
      <c r="A9" s="1" t="s">
        <v>7</v>
      </c>
      <c r="B9" s="20">
        <v>99.578833333333321</v>
      </c>
      <c r="C9" s="21">
        <v>0.36582360217885002</v>
      </c>
      <c r="D9" s="20">
        <v>95.271056666666667</v>
      </c>
      <c r="E9" s="21">
        <v>1.2539689872472044</v>
      </c>
      <c r="G9" s="1" t="s">
        <v>6</v>
      </c>
      <c r="H9" s="20">
        <v>79.550155263067239</v>
      </c>
      <c r="I9" s="21">
        <v>3.7627717796386619</v>
      </c>
      <c r="J9" s="20">
        <v>60.12278590699654</v>
      </c>
      <c r="K9" s="21">
        <v>5.2444393433705256</v>
      </c>
      <c r="M9" s="1" t="s">
        <v>26</v>
      </c>
      <c r="N9" s="20">
        <v>81.425838575537412</v>
      </c>
      <c r="O9" s="21">
        <v>2.0943833659962752</v>
      </c>
      <c r="P9" s="20">
        <v>66.636470563601279</v>
      </c>
      <c r="Q9" s="21">
        <v>3.441667241520098</v>
      </c>
    </row>
    <row r="10" spans="1:19" x14ac:dyDescent="0.2">
      <c r="A10" s="1" t="s">
        <v>8</v>
      </c>
      <c r="B10" s="20">
        <v>100.07088</v>
      </c>
      <c r="C10" s="21">
        <v>0.14311999999999614</v>
      </c>
      <c r="D10" s="20">
        <v>88.452714999999998</v>
      </c>
      <c r="E10" s="21">
        <v>1.282865000000001</v>
      </c>
      <c r="G10" s="2" t="s">
        <v>4</v>
      </c>
      <c r="H10" s="20">
        <v>76.078536129290782</v>
      </c>
      <c r="I10" s="21">
        <v>2.1838158616521235</v>
      </c>
      <c r="J10" s="20">
        <v>86.469881127287294</v>
      </c>
      <c r="K10" s="21">
        <v>9.7411635771072067</v>
      </c>
      <c r="M10" s="1" t="s">
        <v>4</v>
      </c>
      <c r="N10" s="20">
        <v>76.083952121055958</v>
      </c>
      <c r="O10" s="21">
        <v>5.5271661682754676</v>
      </c>
      <c r="P10" s="20">
        <v>78.39357241573164</v>
      </c>
      <c r="Q10" s="21">
        <v>4.7933897350673789</v>
      </c>
    </row>
    <row r="11" spans="1:19" x14ac:dyDescent="0.2">
      <c r="A11" s="1" t="s">
        <v>9</v>
      </c>
      <c r="B11" s="20">
        <v>99.221726666666669</v>
      </c>
      <c r="C11" s="21">
        <v>0.40774153399481489</v>
      </c>
      <c r="D11" s="20">
        <v>86.565293333333329</v>
      </c>
      <c r="E11" s="21">
        <v>1.7974928532573098</v>
      </c>
      <c r="G11" s="2" t="s">
        <v>18</v>
      </c>
      <c r="H11" s="20">
        <v>90.48917675132094</v>
      </c>
      <c r="I11" s="21">
        <v>8.8903131109283873</v>
      </c>
      <c r="J11" s="20">
        <v>106.68143855462756</v>
      </c>
      <c r="K11" s="21">
        <v>6.3694175023068986</v>
      </c>
      <c r="M11" s="1" t="s">
        <v>76</v>
      </c>
      <c r="N11" s="20">
        <v>120.92605350073039</v>
      </c>
      <c r="O11" s="21">
        <v>9.1174250210231076</v>
      </c>
      <c r="P11" s="20">
        <v>119.79680188687799</v>
      </c>
      <c r="Q11" s="21">
        <v>6.8806304528587656</v>
      </c>
    </row>
    <row r="12" spans="1:19" x14ac:dyDescent="0.2">
      <c r="A12" s="1" t="s">
        <v>10</v>
      </c>
      <c r="B12" s="20">
        <v>99.727454999999992</v>
      </c>
      <c r="C12" s="21">
        <v>0.4260449999999949</v>
      </c>
      <c r="D12" s="20">
        <v>79.778530000000003</v>
      </c>
      <c r="E12" s="21">
        <v>2.9607699999999966</v>
      </c>
      <c r="G12" s="1" t="s">
        <v>3</v>
      </c>
      <c r="H12" s="20">
        <v>83.741388943086974</v>
      </c>
      <c r="I12" s="21">
        <v>1.4809710705584851</v>
      </c>
      <c r="J12" s="20">
        <v>80.328817244885897</v>
      </c>
      <c r="K12" s="21">
        <v>1.5826719359625656</v>
      </c>
      <c r="M12" s="1" t="s">
        <v>52</v>
      </c>
      <c r="N12" s="20">
        <v>119.88712186277478</v>
      </c>
      <c r="O12" s="21">
        <v>4.8023368009763923</v>
      </c>
      <c r="P12" s="20">
        <v>107.14547226195948</v>
      </c>
      <c r="Q12" s="21">
        <v>15.312177006465108</v>
      </c>
    </row>
    <row r="13" spans="1:19" x14ac:dyDescent="0.2">
      <c r="A13" s="1" t="s">
        <v>11</v>
      </c>
      <c r="B13" s="20">
        <v>99.029906666666662</v>
      </c>
      <c r="C13" s="21">
        <v>0.71606380398521507</v>
      </c>
      <c r="D13" s="20">
        <v>80.205539999999999</v>
      </c>
      <c r="E13" s="21">
        <v>1.7321849229321133</v>
      </c>
      <c r="G13" s="1" t="s">
        <v>12</v>
      </c>
      <c r="H13" s="20">
        <v>77.763292351466362</v>
      </c>
      <c r="I13" s="21">
        <v>2.1014319334012583</v>
      </c>
      <c r="J13" s="20">
        <v>62.336277078154957</v>
      </c>
      <c r="K13" s="21">
        <v>3.8212664558774403</v>
      </c>
      <c r="M13" s="1" t="s">
        <v>46</v>
      </c>
      <c r="N13" s="20">
        <v>114.30364104712055</v>
      </c>
      <c r="O13" s="21">
        <v>7.3286522976286443</v>
      </c>
      <c r="P13" s="20">
        <v>107.24566731145747</v>
      </c>
      <c r="Q13" s="21">
        <v>22.538050723992747</v>
      </c>
    </row>
    <row r="14" spans="1:19" x14ac:dyDescent="0.2">
      <c r="A14" s="1" t="s">
        <v>12</v>
      </c>
      <c r="B14" s="20">
        <v>98.824520000000007</v>
      </c>
      <c r="C14" s="21">
        <v>0.41073226575633787</v>
      </c>
      <c r="D14" s="20">
        <v>76.918559999999999</v>
      </c>
      <c r="E14" s="21">
        <v>3.4989405184569797</v>
      </c>
      <c r="G14" s="1" t="s">
        <v>9</v>
      </c>
      <c r="H14" s="20">
        <v>75.766656816205469</v>
      </c>
      <c r="I14" s="21">
        <v>2.0497540690653602</v>
      </c>
      <c r="J14" s="20">
        <v>64.800979503934585</v>
      </c>
      <c r="K14" s="21">
        <v>1.6780152403754394</v>
      </c>
      <c r="M14" s="1" t="s">
        <v>3</v>
      </c>
      <c r="N14" s="20">
        <v>89.533380409874368</v>
      </c>
      <c r="O14" s="21">
        <v>9.4814190394543729</v>
      </c>
      <c r="P14" s="20">
        <v>25.239924327109467</v>
      </c>
      <c r="Q14" s="21">
        <v>10.78147058172298</v>
      </c>
    </row>
    <row r="15" spans="1:19" x14ac:dyDescent="0.2">
      <c r="A15" s="1" t="s">
        <v>13</v>
      </c>
      <c r="B15" s="20">
        <v>98.80458666666668</v>
      </c>
      <c r="C15" s="21">
        <v>0.81279048276771748</v>
      </c>
      <c r="D15" s="20">
        <v>79.528646666666674</v>
      </c>
      <c r="E15" s="21">
        <v>1.4733830709666504</v>
      </c>
      <c r="G15" s="1" t="s">
        <v>17</v>
      </c>
      <c r="H15" s="20">
        <v>72.337654986302269</v>
      </c>
      <c r="I15" s="21">
        <v>5.9204170452822655</v>
      </c>
      <c r="J15" s="20">
        <v>62.821191382641125</v>
      </c>
      <c r="K15" s="21">
        <v>8.4145812225859249</v>
      </c>
      <c r="M15" s="1" t="s">
        <v>17</v>
      </c>
      <c r="N15" s="20">
        <v>89.327210903390139</v>
      </c>
      <c r="O15" s="21">
        <v>1.4902491689575899</v>
      </c>
      <c r="P15" s="20">
        <v>29.291004854615071</v>
      </c>
      <c r="Q15" s="21">
        <v>5.6640065094038059</v>
      </c>
    </row>
    <row r="16" spans="1:19" x14ac:dyDescent="0.2">
      <c r="A16" s="1" t="s">
        <v>14</v>
      </c>
      <c r="B16" s="20">
        <v>98.644893333333343</v>
      </c>
      <c r="C16" s="21">
        <v>0.44185118551888747</v>
      </c>
      <c r="D16" s="20">
        <v>68.876806666666667</v>
      </c>
      <c r="E16" s="21">
        <v>3.1824699156804481</v>
      </c>
      <c r="G16" s="1" t="s">
        <v>64</v>
      </c>
      <c r="H16" s="20">
        <v>72.091008864324749</v>
      </c>
      <c r="I16" s="21">
        <v>1.6970306254065783</v>
      </c>
      <c r="J16" s="20">
        <v>63.658149271396262</v>
      </c>
      <c r="K16" s="21">
        <v>1.2914535271152234</v>
      </c>
      <c r="M16" s="1" t="s">
        <v>12</v>
      </c>
      <c r="N16" s="20">
        <v>88.951475075009171</v>
      </c>
      <c r="O16" s="21">
        <v>3.8190236764183956</v>
      </c>
      <c r="P16" s="20">
        <v>19.231783635972349</v>
      </c>
      <c r="Q16" s="21">
        <v>4.8445431809942265</v>
      </c>
    </row>
    <row r="17" spans="1:17" x14ac:dyDescent="0.2">
      <c r="A17" s="1" t="s">
        <v>15</v>
      </c>
      <c r="B17" s="20">
        <v>94.634833333333333</v>
      </c>
      <c r="C17" s="21">
        <v>0.72221847196291122</v>
      </c>
      <c r="D17" s="20">
        <v>56.906886666666672</v>
      </c>
      <c r="E17" s="21">
        <v>4.1440833990052628</v>
      </c>
      <c r="G17" s="1" t="s">
        <v>5</v>
      </c>
      <c r="H17" s="20">
        <v>90.161978895695768</v>
      </c>
      <c r="I17" s="21">
        <v>2.8327590040163155</v>
      </c>
      <c r="J17" s="20">
        <v>41.770954323793482</v>
      </c>
      <c r="K17" s="21">
        <v>39.903004250764212</v>
      </c>
      <c r="M17" s="1" t="s">
        <v>9</v>
      </c>
      <c r="N17" s="20">
        <v>70.352738132175006</v>
      </c>
      <c r="O17" s="21">
        <v>16.64670589534202</v>
      </c>
      <c r="P17" s="20">
        <v>34.370342148649726</v>
      </c>
      <c r="Q17" s="21">
        <v>6.4732514940119446</v>
      </c>
    </row>
    <row r="18" spans="1:17" x14ac:dyDescent="0.2">
      <c r="A18" s="1" t="s">
        <v>16</v>
      </c>
      <c r="B18" s="20">
        <v>100</v>
      </c>
      <c r="C18" s="21">
        <v>0.59234999999999616</v>
      </c>
      <c r="D18" s="20">
        <v>0.18884699999999999</v>
      </c>
      <c r="E18" s="21">
        <v>7.2932939999999995</v>
      </c>
      <c r="G18" s="1" t="s">
        <v>75</v>
      </c>
      <c r="H18" s="20">
        <v>89.65411905682987</v>
      </c>
      <c r="I18" s="21">
        <v>2.2066346815398994</v>
      </c>
      <c r="J18" s="20">
        <v>23.311782117572307</v>
      </c>
      <c r="K18" s="21">
        <v>17.456033996537268</v>
      </c>
      <c r="M18" s="1" t="s">
        <v>33</v>
      </c>
      <c r="N18" s="20">
        <v>67.93951551007946</v>
      </c>
      <c r="O18" s="21">
        <v>4.4270294418831968</v>
      </c>
      <c r="P18" s="20">
        <v>59.785912434968104</v>
      </c>
      <c r="Q18" s="21">
        <v>8.3612027996962617</v>
      </c>
    </row>
    <row r="19" spans="1:17" x14ac:dyDescent="0.2">
      <c r="A19" s="1" t="s">
        <v>17</v>
      </c>
      <c r="B19" s="20">
        <v>90.099770000000007</v>
      </c>
      <c r="C19" s="21">
        <v>1.8695399999999935</v>
      </c>
      <c r="D19" s="20">
        <v>33.11045</v>
      </c>
      <c r="E19" s="21">
        <v>3.4954100000000019</v>
      </c>
      <c r="G19" s="1" t="s">
        <v>21</v>
      </c>
      <c r="H19" s="20">
        <v>69.630777836432799</v>
      </c>
      <c r="I19" s="21">
        <v>5.3421710189866269</v>
      </c>
      <c r="J19" s="20">
        <v>48.56035913001886</v>
      </c>
      <c r="K19" s="21">
        <v>6.5841984508687403</v>
      </c>
      <c r="M19" s="1" t="s">
        <v>13</v>
      </c>
      <c r="N19" s="20">
        <v>67.415980287832795</v>
      </c>
      <c r="O19" s="21">
        <v>2.2468710732193138</v>
      </c>
      <c r="P19" s="20">
        <v>39.84421455732403</v>
      </c>
      <c r="Q19" s="21">
        <v>5.529661805361842</v>
      </c>
    </row>
    <row r="20" spans="1:17" x14ac:dyDescent="0.2">
      <c r="A20" s="1" t="s">
        <v>18</v>
      </c>
      <c r="B20" s="20">
        <v>89.176169999999999</v>
      </c>
      <c r="C20" s="21">
        <v>6.61252925336695</v>
      </c>
      <c r="D20" s="20">
        <v>8.4277743333333337</v>
      </c>
      <c r="E20" s="21">
        <v>1.3740521240550145</v>
      </c>
      <c r="G20" s="1" t="s">
        <v>79</v>
      </c>
      <c r="H20" s="20">
        <v>68.685296522084869</v>
      </c>
      <c r="I20" s="21">
        <v>1.3111520927253031</v>
      </c>
      <c r="J20" s="20">
        <v>39.413360371873921</v>
      </c>
      <c r="K20" s="21">
        <v>27.779484331132938</v>
      </c>
      <c r="M20" s="1" t="s">
        <v>75</v>
      </c>
      <c r="N20" s="20">
        <v>61.48983605319458</v>
      </c>
      <c r="O20" s="21">
        <v>8.8747310285870267</v>
      </c>
      <c r="P20" s="20">
        <v>35.461560774749294</v>
      </c>
      <c r="Q20" s="21">
        <v>13.959883583293626</v>
      </c>
    </row>
    <row r="21" spans="1:17" x14ac:dyDescent="0.2">
      <c r="A21" s="1" t="s">
        <v>19</v>
      </c>
      <c r="B21" s="20">
        <v>82.087210000000013</v>
      </c>
      <c r="C21" s="21">
        <v>2.8150619348248807</v>
      </c>
      <c r="D21" s="20">
        <v>13.412493666666668</v>
      </c>
      <c r="E21" s="21">
        <v>6.0854458083295286</v>
      </c>
      <c r="G21" s="1" t="s">
        <v>85</v>
      </c>
      <c r="H21" s="20">
        <v>67.548046324326961</v>
      </c>
      <c r="I21" s="21">
        <v>2.8747028298739274</v>
      </c>
      <c r="J21" s="20">
        <v>66.770234296503574</v>
      </c>
      <c r="K21" s="21">
        <v>7.3221561394344405</v>
      </c>
      <c r="M21" s="1" t="s">
        <v>14</v>
      </c>
      <c r="N21" s="20">
        <v>49.376839991156061</v>
      </c>
      <c r="O21" s="21">
        <v>4.5210780984469761</v>
      </c>
      <c r="P21" s="20">
        <v>9.0765635999330669</v>
      </c>
      <c r="Q21" s="21">
        <v>2.4604659332211365</v>
      </c>
    </row>
    <row r="22" spans="1:17" x14ac:dyDescent="0.2">
      <c r="A22" s="1" t="s">
        <v>20</v>
      </c>
      <c r="B22" s="20">
        <v>75.545469999999995</v>
      </c>
      <c r="C22" s="21">
        <v>3.4960203898766595</v>
      </c>
      <c r="D22" s="20">
        <v>75.040109999999999</v>
      </c>
      <c r="E22" s="21">
        <v>3.0215297398227512</v>
      </c>
      <c r="G22" s="1" t="s">
        <v>101</v>
      </c>
      <c r="H22" s="20">
        <v>66.130899219519634</v>
      </c>
      <c r="I22" s="21">
        <v>1.1326757081361689</v>
      </c>
      <c r="J22" s="20">
        <v>57.786352087846431</v>
      </c>
      <c r="K22" s="21">
        <v>8.6569123214168524</v>
      </c>
      <c r="M22" s="1" t="s">
        <v>35</v>
      </c>
      <c r="N22" s="20">
        <v>47.803835032401253</v>
      </c>
      <c r="O22" s="21">
        <v>0.88990976755644713</v>
      </c>
      <c r="P22" s="20">
        <v>4.6118993776280535</v>
      </c>
      <c r="Q22" s="21">
        <v>1.0561490956280324</v>
      </c>
    </row>
    <row r="23" spans="1:17" x14ac:dyDescent="0.2">
      <c r="A23" s="1" t="s">
        <v>21</v>
      </c>
      <c r="B23" s="20">
        <v>74.403279999999995</v>
      </c>
      <c r="C23" s="21">
        <v>3.972562457457403</v>
      </c>
      <c r="D23" s="20">
        <v>31.14274</v>
      </c>
      <c r="E23" s="21">
        <v>1.0194664858803999</v>
      </c>
      <c r="G23" s="1" t="s">
        <v>16</v>
      </c>
      <c r="H23" s="20">
        <v>65.365538196415912</v>
      </c>
      <c r="I23" s="21">
        <v>5.9271722816126857</v>
      </c>
      <c r="J23" s="20">
        <v>-16.802181627938776</v>
      </c>
      <c r="K23" s="21">
        <v>19.497684805137926</v>
      </c>
      <c r="M23" s="1" t="s">
        <v>5</v>
      </c>
      <c r="N23" s="20">
        <v>46.468964709575737</v>
      </c>
      <c r="O23" s="21">
        <v>1.9012104651207633</v>
      </c>
      <c r="P23" s="20">
        <v>25.005892480800849</v>
      </c>
      <c r="Q23" s="21">
        <v>16.154661121970136</v>
      </c>
    </row>
    <row r="24" spans="1:17" x14ac:dyDescent="0.2">
      <c r="A24" s="1" t="s">
        <v>22</v>
      </c>
      <c r="B24" s="20">
        <v>64.498440000000002</v>
      </c>
      <c r="C24" s="21">
        <v>1.3762303451457538</v>
      </c>
      <c r="D24" s="20">
        <v>-3.7521306666666674</v>
      </c>
      <c r="E24" s="21">
        <v>1.6807022995293097</v>
      </c>
      <c r="G24" s="1" t="s">
        <v>22</v>
      </c>
      <c r="H24" s="20">
        <v>65.132055033431243</v>
      </c>
      <c r="I24" s="21">
        <v>6.0350960152884481</v>
      </c>
      <c r="J24" s="20">
        <v>27.904676384439011</v>
      </c>
      <c r="K24" s="21">
        <v>11.89402148209472</v>
      </c>
      <c r="M24" s="1" t="s">
        <v>39</v>
      </c>
      <c r="N24" s="20">
        <v>37.935446950204486</v>
      </c>
      <c r="O24" s="21">
        <v>2.6044546721817983</v>
      </c>
      <c r="P24" s="20">
        <v>-19.447204110122229</v>
      </c>
      <c r="Q24" s="21">
        <v>7.3126033927471425</v>
      </c>
    </row>
    <row r="25" spans="1:17" x14ac:dyDescent="0.2">
      <c r="A25" s="1" t="s">
        <v>23</v>
      </c>
      <c r="B25" s="20">
        <v>62.238643333333336</v>
      </c>
      <c r="C25" s="21">
        <v>11.00908951348436</v>
      </c>
      <c r="D25" s="20">
        <v>-5.6215303333333324</v>
      </c>
      <c r="E25" s="21">
        <v>2.3375202349314788</v>
      </c>
      <c r="G25" s="1" t="s">
        <v>102</v>
      </c>
      <c r="H25" s="20">
        <v>65.061971917355194</v>
      </c>
      <c r="I25" s="21">
        <v>6.4384272445521971</v>
      </c>
      <c r="J25" s="20">
        <v>-0.41164624385412668</v>
      </c>
      <c r="K25" s="21">
        <v>11.933654107860347</v>
      </c>
      <c r="M25" s="1" t="s">
        <v>102</v>
      </c>
      <c r="N25" s="20">
        <v>32.395501797743712</v>
      </c>
      <c r="O25" s="21">
        <v>5.0752433994457267</v>
      </c>
      <c r="P25" s="20">
        <v>15.486089803062194</v>
      </c>
      <c r="Q25" s="21">
        <v>8.1955512364892744</v>
      </c>
    </row>
    <row r="26" spans="1:17" x14ac:dyDescent="0.2">
      <c r="A26" s="1" t="s">
        <v>24</v>
      </c>
      <c r="B26" s="20">
        <v>59.048360000000002</v>
      </c>
      <c r="C26" s="21">
        <v>3.6991925786086535</v>
      </c>
      <c r="D26" s="20">
        <v>32.8018</v>
      </c>
      <c r="E26" s="21">
        <v>5.0735888106842086</v>
      </c>
      <c r="G26" s="1" t="s">
        <v>10</v>
      </c>
      <c r="H26" s="20">
        <v>63.955561529244846</v>
      </c>
      <c r="I26" s="21">
        <v>2.5371595144656194</v>
      </c>
      <c r="J26" s="20">
        <v>32.448984833482186</v>
      </c>
      <c r="K26" s="21">
        <v>2.250620675760572</v>
      </c>
      <c r="M26" s="1" t="s">
        <v>64</v>
      </c>
      <c r="N26" s="20">
        <v>32.343432730627363</v>
      </c>
      <c r="O26" s="21">
        <v>6.1433772483058258</v>
      </c>
      <c r="P26" s="20">
        <v>19.118556634523429</v>
      </c>
      <c r="Q26" s="21">
        <v>5.9750251225139648</v>
      </c>
    </row>
    <row r="27" spans="1:17" x14ac:dyDescent="0.2">
      <c r="A27" s="1" t="s">
        <v>25</v>
      </c>
      <c r="B27" s="20">
        <v>56.889993333333329</v>
      </c>
      <c r="C27" s="21">
        <v>10.076069316296504</v>
      </c>
      <c r="D27" s="20">
        <v>5.4069036333333331</v>
      </c>
      <c r="E27" s="21">
        <v>3.2762428438679465</v>
      </c>
      <c r="G27" s="1" t="s">
        <v>20</v>
      </c>
      <c r="H27" s="20">
        <v>63.185480063179874</v>
      </c>
      <c r="I27" s="21">
        <v>3.51563550734841</v>
      </c>
      <c r="J27" s="20">
        <v>60.855089361245462</v>
      </c>
      <c r="K27" s="21">
        <v>1.6738217670484532</v>
      </c>
      <c r="M27" s="1" t="s">
        <v>68</v>
      </c>
      <c r="N27" s="20">
        <v>31.749459337496464</v>
      </c>
      <c r="O27" s="21">
        <v>19.173903727008607</v>
      </c>
      <c r="P27" s="20">
        <v>6.3338562369599272</v>
      </c>
      <c r="Q27" s="21">
        <v>1.8769640077725953</v>
      </c>
    </row>
    <row r="28" spans="1:17" x14ac:dyDescent="0.2">
      <c r="A28" s="1" t="s">
        <v>26</v>
      </c>
      <c r="B28" s="20">
        <v>43.435626666666657</v>
      </c>
      <c r="C28" s="21">
        <v>12.873171366696896</v>
      </c>
      <c r="D28" s="20">
        <v>10.019292999999999</v>
      </c>
      <c r="E28" s="21">
        <v>3.1372019449219923</v>
      </c>
      <c r="G28" s="1" t="s">
        <v>58</v>
      </c>
      <c r="H28" s="20">
        <v>61.848903047046072</v>
      </c>
      <c r="I28" s="21">
        <v>3.5826660124438092</v>
      </c>
      <c r="J28" s="20">
        <v>27.964175537835576</v>
      </c>
      <c r="K28" s="21">
        <v>18.588023334837132</v>
      </c>
      <c r="M28" s="1" t="s">
        <v>27</v>
      </c>
      <c r="N28" s="20">
        <v>27.841890413336497</v>
      </c>
      <c r="O28" s="21">
        <v>2.4028415145546105</v>
      </c>
      <c r="P28" s="20">
        <v>31.386483483386389</v>
      </c>
      <c r="Q28" s="21">
        <v>4.9025953130368043</v>
      </c>
    </row>
    <row r="29" spans="1:17" x14ac:dyDescent="0.2">
      <c r="A29" s="1" t="s">
        <v>27</v>
      </c>
      <c r="B29" s="20">
        <v>30.306296666666665</v>
      </c>
      <c r="C29" s="21">
        <v>10.846123959268176</v>
      </c>
      <c r="D29" s="20">
        <v>-0.5853467</v>
      </c>
      <c r="E29" s="21">
        <v>1.1916054819976969</v>
      </c>
      <c r="G29" s="1" t="s">
        <v>74</v>
      </c>
      <c r="H29" s="20">
        <v>61.349455714068796</v>
      </c>
      <c r="I29" s="21">
        <v>2.3112805168091839</v>
      </c>
      <c r="J29" s="20">
        <v>1.0684134930137599</v>
      </c>
      <c r="K29" s="21">
        <v>12.429693330615503</v>
      </c>
      <c r="M29" s="1" t="s">
        <v>19</v>
      </c>
      <c r="N29" s="20">
        <v>26.741168230236003</v>
      </c>
      <c r="O29" s="21">
        <v>5.8426862015394736</v>
      </c>
      <c r="P29" s="20">
        <v>18.531464953392057</v>
      </c>
      <c r="Q29" s="21">
        <v>4.4900505208643846</v>
      </c>
    </row>
    <row r="30" spans="1:17" x14ac:dyDescent="0.2">
      <c r="A30" s="1" t="s">
        <v>28</v>
      </c>
      <c r="B30" s="20">
        <v>27.410489999999999</v>
      </c>
      <c r="C30" s="21">
        <v>18.966463619329076</v>
      </c>
      <c r="D30" s="20">
        <v>0.11542100000000015</v>
      </c>
      <c r="E30" s="21">
        <v>8.2010385313199414</v>
      </c>
      <c r="G30" s="1" t="s">
        <v>13</v>
      </c>
      <c r="H30" s="20">
        <v>60.888323726997918</v>
      </c>
      <c r="I30" s="21">
        <v>3.3438312435323709</v>
      </c>
      <c r="J30" s="20">
        <v>37.678958213958261</v>
      </c>
      <c r="K30" s="21">
        <v>2.2139968183876659</v>
      </c>
      <c r="M30" s="1" t="s">
        <v>30</v>
      </c>
      <c r="N30" s="20">
        <v>26.17064200229763</v>
      </c>
      <c r="O30" s="21">
        <v>16.198949805368322</v>
      </c>
      <c r="P30" s="20">
        <v>-1.7586468429682089</v>
      </c>
      <c r="Q30" s="21">
        <v>16.91166094224214</v>
      </c>
    </row>
    <row r="31" spans="1:17" x14ac:dyDescent="0.2">
      <c r="A31" s="1" t="s">
        <v>29</v>
      </c>
      <c r="B31" s="20">
        <v>23.160144000000003</v>
      </c>
      <c r="C31" s="21">
        <v>9.6222614890739688</v>
      </c>
      <c r="D31" s="20">
        <v>-1.5321108666666667</v>
      </c>
      <c r="E31" s="21">
        <v>2.8061520967503442</v>
      </c>
      <c r="G31" s="1" t="s">
        <v>19</v>
      </c>
      <c r="H31" s="20">
        <v>60.835127288653702</v>
      </c>
      <c r="I31" s="21">
        <v>3.1595864011830788</v>
      </c>
      <c r="J31" s="20">
        <v>66.087582362190233</v>
      </c>
      <c r="K31" s="21">
        <v>5.1408524065151244</v>
      </c>
      <c r="M31" s="1" t="s">
        <v>43</v>
      </c>
      <c r="N31" s="20">
        <v>25.320256192850309</v>
      </c>
      <c r="O31" s="21">
        <v>5.6990111356230564</v>
      </c>
      <c r="P31" s="20">
        <v>32.203562927686583</v>
      </c>
      <c r="Q31" s="21">
        <v>5.2544590286610022</v>
      </c>
    </row>
    <row r="32" spans="1:17" x14ac:dyDescent="0.2">
      <c r="A32" s="1" t="s">
        <v>30</v>
      </c>
      <c r="B32" s="20">
        <v>22.376956666666668</v>
      </c>
      <c r="C32" s="21">
        <v>1.8915067773720584</v>
      </c>
      <c r="D32" s="20">
        <v>4.3373933333333339</v>
      </c>
      <c r="E32" s="21">
        <v>1.7522641188680559</v>
      </c>
      <c r="G32" s="1" t="s">
        <v>14</v>
      </c>
      <c r="H32" s="20">
        <v>55.673356921963084</v>
      </c>
      <c r="I32" s="21">
        <v>2.5498732655316245</v>
      </c>
      <c r="J32" s="20">
        <v>49.671958088118153</v>
      </c>
      <c r="K32" s="21">
        <v>1.2182216823893077</v>
      </c>
      <c r="M32" s="1" t="s">
        <v>42</v>
      </c>
      <c r="N32" s="20">
        <v>24.62152634484757</v>
      </c>
      <c r="O32" s="21">
        <v>2.9039684553038887</v>
      </c>
      <c r="P32" s="20">
        <v>-5.893973002665736</v>
      </c>
      <c r="Q32" s="21">
        <v>15.261543826035981</v>
      </c>
    </row>
    <row r="33" spans="1:17" x14ac:dyDescent="0.2">
      <c r="A33" s="1" t="s">
        <v>31</v>
      </c>
      <c r="B33" s="20">
        <v>13.880143333333331</v>
      </c>
      <c r="C33" s="21">
        <v>3.3440543403894933</v>
      </c>
      <c r="D33" s="20">
        <v>5.9253706666666668</v>
      </c>
      <c r="E33" s="21">
        <v>2.8878694593981864</v>
      </c>
      <c r="G33" s="1" t="s">
        <v>48</v>
      </c>
      <c r="H33" s="20">
        <v>53.350770065642905</v>
      </c>
      <c r="I33" s="21">
        <v>1.5732005177152906</v>
      </c>
      <c r="J33" s="20">
        <v>23.463699750322984</v>
      </c>
      <c r="K33" s="21">
        <v>16.716276409919356</v>
      </c>
      <c r="M33" s="1" t="s">
        <v>32</v>
      </c>
      <c r="N33" s="20">
        <v>22.827284605395331</v>
      </c>
      <c r="O33" s="21">
        <v>7.3624078539167934</v>
      </c>
      <c r="P33" s="20">
        <v>18.207647075267261</v>
      </c>
      <c r="Q33" s="21">
        <v>11.53253593279663</v>
      </c>
    </row>
    <row r="34" spans="1:17" x14ac:dyDescent="0.2">
      <c r="A34" s="1" t="s">
        <v>32</v>
      </c>
      <c r="B34" s="20">
        <v>11.177524935000001</v>
      </c>
      <c r="C34" s="21">
        <v>11.229055064999999</v>
      </c>
      <c r="D34" s="20">
        <v>3.076314795</v>
      </c>
      <c r="E34" s="21">
        <v>3.0548122049999997</v>
      </c>
      <c r="G34" s="1" t="s">
        <v>24</v>
      </c>
      <c r="H34" s="20">
        <v>46.045631591333695</v>
      </c>
      <c r="I34" s="21">
        <v>2.3152996721012515</v>
      </c>
      <c r="J34" s="20">
        <v>6.6498679159815213</v>
      </c>
      <c r="K34" s="21">
        <v>10.597143766779224</v>
      </c>
      <c r="M34" s="1" t="s">
        <v>62</v>
      </c>
      <c r="N34" s="20">
        <v>22.772576398789408</v>
      </c>
      <c r="O34" s="21">
        <v>7.5127480345711737</v>
      </c>
      <c r="P34" s="20">
        <v>18.208297484290295</v>
      </c>
      <c r="Q34" s="21">
        <v>6.019489831839552</v>
      </c>
    </row>
    <row r="35" spans="1:17" x14ac:dyDescent="0.2">
      <c r="A35" s="1" t="s">
        <v>33</v>
      </c>
      <c r="B35" s="20">
        <v>11.042246</v>
      </c>
      <c r="C35" s="21">
        <v>2.1882639999999989</v>
      </c>
      <c r="D35" s="20">
        <v>3.7296093499999996</v>
      </c>
      <c r="E35" s="21">
        <v>3.2937076499999991</v>
      </c>
      <c r="G35" s="1" t="s">
        <v>27</v>
      </c>
      <c r="H35" s="20">
        <v>41.495675245020259</v>
      </c>
      <c r="I35" s="21">
        <v>5.0335008153054579</v>
      </c>
      <c r="J35" s="20">
        <v>-15.601517962234036</v>
      </c>
      <c r="K35" s="21">
        <v>6.1299006633191064</v>
      </c>
      <c r="M35" s="1" t="s">
        <v>93</v>
      </c>
      <c r="N35" s="20">
        <v>18.11591430667119</v>
      </c>
      <c r="O35" s="21">
        <v>3.8139748883044144</v>
      </c>
      <c r="P35" s="20">
        <v>25.319904726414336</v>
      </c>
      <c r="Q35" s="21">
        <v>11.246449423308711</v>
      </c>
    </row>
    <row r="36" spans="1:17" x14ac:dyDescent="0.2">
      <c r="A36" s="1" t="s">
        <v>34</v>
      </c>
      <c r="B36" s="20">
        <v>8.8417903333333339</v>
      </c>
      <c r="C36" s="21">
        <v>5.8017794070805646</v>
      </c>
      <c r="D36" s="20">
        <v>3.9227511000000006</v>
      </c>
      <c r="E36" s="21">
        <v>1.8434038117585929</v>
      </c>
      <c r="G36" s="1" t="s">
        <v>29</v>
      </c>
      <c r="H36" s="20">
        <v>36.835899441590655</v>
      </c>
      <c r="I36" s="21">
        <v>12.07692458027517</v>
      </c>
      <c r="J36" s="20">
        <v>-0.57858439047356569</v>
      </c>
      <c r="K36" s="21">
        <v>11.176695342174543</v>
      </c>
      <c r="M36" s="1" t="s">
        <v>16</v>
      </c>
      <c r="N36" s="20">
        <v>17.084950188278601</v>
      </c>
      <c r="O36" s="21">
        <v>12.258084847887556</v>
      </c>
      <c r="P36" s="20">
        <v>12.899435847985927</v>
      </c>
      <c r="Q36" s="21">
        <v>9.4257979130238283</v>
      </c>
    </row>
    <row r="37" spans="1:17" x14ac:dyDescent="0.2">
      <c r="A37" s="1" t="s">
        <v>35</v>
      </c>
      <c r="B37" s="20">
        <v>8.0814333333333348</v>
      </c>
      <c r="C37" s="21">
        <v>0.46044831321815549</v>
      </c>
      <c r="D37" s="20">
        <v>4.5295853999999993</v>
      </c>
      <c r="E37" s="21">
        <v>3.6808662210338068</v>
      </c>
      <c r="G37" s="1" t="s">
        <v>39</v>
      </c>
      <c r="H37" s="20">
        <v>36.348308145743665</v>
      </c>
      <c r="I37" s="21">
        <v>1.276022489386438</v>
      </c>
      <c r="J37" s="20">
        <v>33.793019498704318</v>
      </c>
      <c r="K37" s="21">
        <v>9.7938140439979264</v>
      </c>
      <c r="M37" s="1" t="s">
        <v>18</v>
      </c>
      <c r="N37" s="20">
        <v>14.373311161920583</v>
      </c>
      <c r="O37" s="21">
        <v>2.8558739785104907</v>
      </c>
      <c r="P37" s="20">
        <v>56.843691540220313</v>
      </c>
      <c r="Q37" s="21">
        <v>5.0109515878346134</v>
      </c>
    </row>
    <row r="38" spans="1:17" x14ac:dyDescent="0.2">
      <c r="A38" s="1" t="s">
        <v>36</v>
      </c>
      <c r="B38" s="20">
        <v>3.6458416384999999</v>
      </c>
      <c r="C38" s="21">
        <v>3.6393203614999994</v>
      </c>
      <c r="D38" s="20">
        <v>-2.3410907000000001</v>
      </c>
      <c r="E38" s="21">
        <v>1.9091962999999998</v>
      </c>
      <c r="G38" s="1" t="s">
        <v>73</v>
      </c>
      <c r="H38" s="20">
        <v>29.451556934075811</v>
      </c>
      <c r="I38" s="21">
        <v>11.379443107930213</v>
      </c>
      <c r="J38" s="20">
        <v>13.150216942688791</v>
      </c>
      <c r="K38" s="21">
        <v>13.699088693243919</v>
      </c>
      <c r="M38" s="1" t="s">
        <v>10</v>
      </c>
      <c r="N38" s="20">
        <v>-20.304629226254391</v>
      </c>
      <c r="O38" s="21">
        <v>7.478369623358792</v>
      </c>
      <c r="P38" s="20">
        <v>41.534391623250485</v>
      </c>
      <c r="Q38" s="21">
        <v>11.647842585406815</v>
      </c>
    </row>
    <row r="39" spans="1:17" x14ac:dyDescent="0.2">
      <c r="A39" s="1" t="s">
        <v>37</v>
      </c>
      <c r="B39" s="20">
        <v>3.3658779999999999</v>
      </c>
      <c r="C39" s="21">
        <v>0.86558499999999994</v>
      </c>
      <c r="D39" s="20">
        <v>2.9532235</v>
      </c>
      <c r="E39" s="21">
        <v>5.7436255000000003</v>
      </c>
      <c r="G39" s="1" t="s">
        <v>95</v>
      </c>
      <c r="H39" s="20">
        <v>26.319977091201647</v>
      </c>
      <c r="I39" s="21">
        <v>10.452644749567959</v>
      </c>
      <c r="J39" s="20">
        <v>12.965324477054898</v>
      </c>
      <c r="K39" s="21">
        <v>3.3669238437461568</v>
      </c>
      <c r="M39" s="1" t="s">
        <v>83</v>
      </c>
      <c r="N39" s="20">
        <v>-18.176119357270352</v>
      </c>
      <c r="O39" s="21">
        <v>3.5815409560990799</v>
      </c>
      <c r="P39" s="20">
        <v>25.088083501083076</v>
      </c>
      <c r="Q39" s="21">
        <v>11.255169049148909</v>
      </c>
    </row>
    <row r="40" spans="1:17" x14ac:dyDescent="0.2">
      <c r="A40" s="1" t="s">
        <v>38</v>
      </c>
      <c r="B40" s="20">
        <v>2.0064971666666662</v>
      </c>
      <c r="C40" s="21">
        <v>2.9837459615034301</v>
      </c>
      <c r="D40" s="20">
        <v>4.795760333333333</v>
      </c>
      <c r="E40" s="21">
        <v>1.9418954634370631</v>
      </c>
      <c r="G40" s="1" t="s">
        <v>37</v>
      </c>
      <c r="H40" s="20">
        <v>25.252742971357037</v>
      </c>
      <c r="I40" s="21">
        <v>9.3064813920294345</v>
      </c>
      <c r="J40" s="20">
        <v>8.4916380064098238</v>
      </c>
      <c r="K40" s="21">
        <v>6.7857285789479258</v>
      </c>
      <c r="M40" s="1" t="s">
        <v>71</v>
      </c>
      <c r="N40" s="20">
        <v>14.254507402291622</v>
      </c>
      <c r="O40" s="21">
        <v>4.0460674943732293</v>
      </c>
      <c r="P40" s="20">
        <v>10.116777724106706</v>
      </c>
      <c r="Q40" s="21">
        <v>9.7558117170244163</v>
      </c>
    </row>
    <row r="41" spans="1:17" x14ac:dyDescent="0.2">
      <c r="A41" s="1" t="s">
        <v>39</v>
      </c>
      <c r="B41" s="20">
        <v>1.0709379999999982</v>
      </c>
      <c r="C41" s="21">
        <v>16.055943009609162</v>
      </c>
      <c r="D41" s="20">
        <v>-2.2817754333333338</v>
      </c>
      <c r="E41" s="21">
        <v>9.8460886218704911</v>
      </c>
      <c r="G41" s="1" t="s">
        <v>71</v>
      </c>
      <c r="H41" s="20">
        <v>24.667825810946812</v>
      </c>
      <c r="I41" s="21">
        <v>6.2290875192107116</v>
      </c>
      <c r="J41" s="20">
        <v>24.492445774405624</v>
      </c>
      <c r="K41" s="21">
        <v>3.6914740239446018</v>
      </c>
      <c r="M41" s="1" t="s">
        <v>15</v>
      </c>
      <c r="N41" s="20">
        <v>13.966692266585341</v>
      </c>
      <c r="O41" s="21">
        <v>12.248692653851602</v>
      </c>
      <c r="P41" s="20">
        <v>10.347586980716551</v>
      </c>
      <c r="Q41" s="21">
        <v>0.42815107188418416</v>
      </c>
    </row>
    <row r="42" spans="1:17" x14ac:dyDescent="0.2">
      <c r="A42" s="1" t="s">
        <v>40</v>
      </c>
      <c r="B42" s="20">
        <v>0.82501616666666655</v>
      </c>
      <c r="C42" s="21">
        <v>3.447388849628493</v>
      </c>
      <c r="D42" s="20">
        <v>1.3333473333333332</v>
      </c>
      <c r="E42" s="21">
        <v>6.1621865439193284</v>
      </c>
      <c r="G42" s="1" t="s">
        <v>43</v>
      </c>
      <c r="H42" s="20">
        <v>24.430474546621706</v>
      </c>
      <c r="I42" s="21">
        <v>5.1751610689842655</v>
      </c>
      <c r="J42" s="20">
        <v>13.268866275186832</v>
      </c>
      <c r="K42" s="21">
        <v>4.8325783150124106</v>
      </c>
      <c r="M42" s="1" t="s">
        <v>78</v>
      </c>
      <c r="N42" s="20">
        <v>13.386427443596981</v>
      </c>
      <c r="O42" s="21">
        <v>3.5933414660500511</v>
      </c>
      <c r="P42" s="20">
        <v>12.663592860830249</v>
      </c>
      <c r="Q42" s="21">
        <v>1.6456260007180579</v>
      </c>
    </row>
    <row r="43" spans="1:17" x14ac:dyDescent="0.2">
      <c r="A43" s="1" t="s">
        <v>41</v>
      </c>
      <c r="B43" s="20">
        <v>0.72454399999999985</v>
      </c>
      <c r="C43" s="21">
        <v>3.0806752663643948</v>
      </c>
      <c r="D43" s="20">
        <v>5.6677696666666675</v>
      </c>
      <c r="E43" s="21">
        <v>2.9402643591793098</v>
      </c>
      <c r="G43" s="1" t="s">
        <v>97</v>
      </c>
      <c r="H43" s="20">
        <v>23.048256002282642</v>
      </c>
      <c r="I43" s="21">
        <v>17.806329380026604</v>
      </c>
      <c r="J43" s="20">
        <v>13.423528167716976</v>
      </c>
      <c r="K43" s="21">
        <v>19.170039795922378</v>
      </c>
      <c r="M43" s="1" t="s">
        <v>95</v>
      </c>
      <c r="N43" s="20">
        <v>10.640957717039464</v>
      </c>
      <c r="O43" s="21">
        <v>3.7608471947599664</v>
      </c>
      <c r="P43" s="20">
        <v>3.5345874520391569</v>
      </c>
      <c r="Q43" s="21">
        <v>7.2912783606268423</v>
      </c>
    </row>
    <row r="44" spans="1:17" x14ac:dyDescent="0.2">
      <c r="A44" s="1" t="s">
        <v>42</v>
      </c>
      <c r="B44" s="20">
        <v>0.50566333333333324</v>
      </c>
      <c r="C44" s="21">
        <v>3.5900333477474522</v>
      </c>
      <c r="D44" s="20">
        <v>5.4462970000000004</v>
      </c>
      <c r="E44" s="21">
        <v>1.9951360811186125</v>
      </c>
      <c r="G44" s="1" t="s">
        <v>32</v>
      </c>
      <c r="H44" s="20">
        <v>22.369777660882715</v>
      </c>
      <c r="I44" s="21">
        <v>9.479807048998806</v>
      </c>
      <c r="J44" s="20">
        <v>5.1011915432978157</v>
      </c>
      <c r="K44" s="21">
        <v>4.0834943527753822</v>
      </c>
      <c r="M44" s="1" t="s">
        <v>59</v>
      </c>
      <c r="N44" s="20">
        <v>10.24431446324121</v>
      </c>
      <c r="O44" s="21">
        <v>10.662502419483385</v>
      </c>
      <c r="P44" s="20">
        <v>12.833263838727277</v>
      </c>
      <c r="Q44" s="21">
        <v>2.6348562065007832</v>
      </c>
    </row>
    <row r="45" spans="1:17" x14ac:dyDescent="0.2">
      <c r="A45" s="1" t="s">
        <v>43</v>
      </c>
      <c r="B45" s="20">
        <v>5.2404333333333497E-2</v>
      </c>
      <c r="C45" s="21">
        <v>3.1165806232908704</v>
      </c>
      <c r="D45" s="20">
        <v>0.13158033333333297</v>
      </c>
      <c r="E45" s="21">
        <v>3.9019822718633814</v>
      </c>
      <c r="G45" s="1" t="s">
        <v>78</v>
      </c>
      <c r="H45" s="20">
        <v>19.153314820755792</v>
      </c>
      <c r="I45" s="21">
        <v>6.2580032520552544</v>
      </c>
      <c r="J45" s="20">
        <v>17.988502840752844</v>
      </c>
      <c r="K45" s="21">
        <v>6.300218371049457</v>
      </c>
      <c r="M45" s="1" t="s">
        <v>37</v>
      </c>
      <c r="N45" s="20">
        <v>8.9661574497792884</v>
      </c>
      <c r="O45" s="21">
        <v>6.3565995040597114</v>
      </c>
      <c r="P45" s="20">
        <v>2.833608822827884</v>
      </c>
      <c r="Q45" s="21">
        <v>5.0345933254336632</v>
      </c>
    </row>
    <row r="46" spans="1:17" x14ac:dyDescent="0.2">
      <c r="A46" s="1" t="s">
        <v>44</v>
      </c>
      <c r="B46" s="20">
        <v>-0.33117400000000002</v>
      </c>
      <c r="C46" s="21">
        <v>2.0854934608281566</v>
      </c>
      <c r="D46" s="20">
        <v>2.0971233333333337</v>
      </c>
      <c r="E46" s="21">
        <v>4.4336045702401243</v>
      </c>
      <c r="G46" s="1" t="s">
        <v>90</v>
      </c>
      <c r="H46" s="20">
        <v>17.140543859639255</v>
      </c>
      <c r="I46" s="21">
        <v>12.143591899691353</v>
      </c>
      <c r="J46" s="20">
        <v>9.6846707743116269</v>
      </c>
      <c r="K46" s="21">
        <v>1.1204360751722235</v>
      </c>
      <c r="M46" s="1" t="s">
        <v>96</v>
      </c>
      <c r="N46" s="20">
        <v>7.8306420580657248</v>
      </c>
      <c r="O46" s="21">
        <v>4.2786903624667305</v>
      </c>
      <c r="P46" s="20">
        <v>22.468877918065505</v>
      </c>
      <c r="Q46" s="21">
        <v>2.7712317717343016</v>
      </c>
    </row>
    <row r="47" spans="1:17" x14ac:dyDescent="0.2">
      <c r="A47" s="1" t="s">
        <v>45</v>
      </c>
      <c r="B47" s="20">
        <v>-0.59648100000000004</v>
      </c>
      <c r="C47" s="21">
        <v>1.8647019877091175</v>
      </c>
      <c r="D47" s="20">
        <v>1.2647969999999999</v>
      </c>
      <c r="E47" s="21">
        <v>1.8884900327924248</v>
      </c>
      <c r="G47" s="1" t="s">
        <v>65</v>
      </c>
      <c r="H47" s="20">
        <v>16.993419219959421</v>
      </c>
      <c r="I47" s="21">
        <v>1.0734473897551551</v>
      </c>
      <c r="J47" s="20">
        <v>18.539492663487703</v>
      </c>
      <c r="K47" s="21">
        <v>7.5466242918402777</v>
      </c>
      <c r="M47" s="1" t="s">
        <v>55</v>
      </c>
      <c r="N47" s="20">
        <v>7.0801676419690365</v>
      </c>
      <c r="O47" s="21">
        <v>9.7043848617773421</v>
      </c>
      <c r="P47" s="20">
        <v>22.219282229644989</v>
      </c>
      <c r="Q47" s="21">
        <v>12.777704087099321</v>
      </c>
    </row>
    <row r="48" spans="1:17" x14ac:dyDescent="0.2">
      <c r="A48" s="1" t="s">
        <v>46</v>
      </c>
      <c r="B48" s="20">
        <v>-0.61074549999999994</v>
      </c>
      <c r="C48" s="21">
        <v>1.9216734999999996</v>
      </c>
      <c r="D48" s="20">
        <v>1.9479985</v>
      </c>
      <c r="E48" s="21">
        <v>5.8084755000000001</v>
      </c>
      <c r="G48" s="2" t="s">
        <v>25</v>
      </c>
      <c r="H48" s="20">
        <v>16.370049703383028</v>
      </c>
      <c r="I48" s="21">
        <v>22.879465953180258</v>
      </c>
      <c r="J48" s="20">
        <v>17.813051146384471</v>
      </c>
      <c r="K48" s="21">
        <v>9.0255652795217838</v>
      </c>
      <c r="M48" s="1" t="s">
        <v>34</v>
      </c>
      <c r="N48" s="20">
        <v>6.9342422977213021</v>
      </c>
      <c r="O48" s="21">
        <v>2.3155321822646462</v>
      </c>
      <c r="P48" s="20">
        <v>5.8174518203812271</v>
      </c>
      <c r="Q48" s="21">
        <v>12.016128613196573</v>
      </c>
    </row>
    <row r="49" spans="1:17" x14ac:dyDescent="0.2">
      <c r="A49" s="1" t="s">
        <v>47</v>
      </c>
      <c r="B49" s="20">
        <v>-0.81540276666666678</v>
      </c>
      <c r="C49" s="21">
        <v>1.5763313387186575</v>
      </c>
      <c r="D49" s="20">
        <v>6.3942056666666671</v>
      </c>
      <c r="E49" s="21">
        <v>2.2151152458014711</v>
      </c>
      <c r="G49" s="2" t="s">
        <v>38</v>
      </c>
      <c r="H49" s="20">
        <v>13.030017498990446</v>
      </c>
      <c r="I49" s="21">
        <v>7.402305377637628</v>
      </c>
      <c r="J49" s="20">
        <v>6.4073226544622388</v>
      </c>
      <c r="K49" s="21">
        <v>6.0760244962698495</v>
      </c>
      <c r="M49" s="1" t="s">
        <v>97</v>
      </c>
      <c r="N49" s="20">
        <v>5.9523952151244401</v>
      </c>
      <c r="O49" s="21">
        <v>1.9958155610692199</v>
      </c>
      <c r="P49" s="20">
        <v>0.99114916376498263</v>
      </c>
      <c r="Q49" s="21">
        <v>6.7531346924570377</v>
      </c>
    </row>
    <row r="50" spans="1:17" x14ac:dyDescent="0.2">
      <c r="A50" s="1" t="s">
        <v>48</v>
      </c>
      <c r="B50" s="20">
        <v>-0.97369264666666666</v>
      </c>
      <c r="C50" s="21">
        <v>1.5411817454662373</v>
      </c>
      <c r="D50" s="20">
        <v>0.24574119999999988</v>
      </c>
      <c r="E50" s="21">
        <v>2.0908573788452367</v>
      </c>
      <c r="G50" s="1" t="s">
        <v>84</v>
      </c>
      <c r="H50" s="20">
        <v>11.264483376264437</v>
      </c>
      <c r="I50" s="21">
        <v>19.604627234755821</v>
      </c>
      <c r="J50" s="20">
        <v>11.338491094953776</v>
      </c>
      <c r="K50" s="21">
        <v>10.003443003860889</v>
      </c>
      <c r="M50" s="1" t="s">
        <v>72</v>
      </c>
      <c r="N50" s="20">
        <v>5.5841058299933719</v>
      </c>
      <c r="O50" s="21">
        <v>2.2300846861655477</v>
      </c>
      <c r="P50" s="20">
        <v>27.109100297523916</v>
      </c>
      <c r="Q50" s="21">
        <v>10.640766925328069</v>
      </c>
    </row>
    <row r="51" spans="1:17" x14ac:dyDescent="0.2">
      <c r="A51" s="1" t="s">
        <v>49</v>
      </c>
      <c r="B51" s="20">
        <v>-1.0449859999999997</v>
      </c>
      <c r="C51" s="21">
        <v>4.0023363385029675</v>
      </c>
      <c r="D51" s="20">
        <v>6.0688283333333333</v>
      </c>
      <c r="E51" s="21">
        <v>2.0254580211238915</v>
      </c>
      <c r="G51" s="1" t="s">
        <v>80</v>
      </c>
      <c r="H51" s="20">
        <v>10.729623373504429</v>
      </c>
      <c r="I51" s="21">
        <v>3.119151068097171</v>
      </c>
      <c r="J51" s="20">
        <v>11.071459154541719</v>
      </c>
      <c r="K51" s="21">
        <v>7.4553094143891228</v>
      </c>
      <c r="M51" s="1" t="s">
        <v>101</v>
      </c>
      <c r="N51" s="20">
        <v>5.3624168805986052</v>
      </c>
      <c r="O51" s="21">
        <v>1.8752605080255655</v>
      </c>
      <c r="P51" s="20">
        <v>25.338632732241397</v>
      </c>
      <c r="Q51" s="21">
        <v>3.6097176220822056</v>
      </c>
    </row>
    <row r="52" spans="1:17" x14ac:dyDescent="0.2">
      <c r="A52" s="1" t="s">
        <v>50</v>
      </c>
      <c r="B52" s="20">
        <v>-1.1539276666666667</v>
      </c>
      <c r="C52" s="21">
        <v>1.6638944265653128</v>
      </c>
      <c r="D52" s="20">
        <v>0.24004303333333329</v>
      </c>
      <c r="E52" s="21">
        <v>2.0657788689712575</v>
      </c>
      <c r="G52" s="1" t="s">
        <v>82</v>
      </c>
      <c r="H52" s="20">
        <v>10.147117606612403</v>
      </c>
      <c r="I52" s="21">
        <v>13.777110938037648</v>
      </c>
      <c r="J52" s="20">
        <v>11.345847061409037</v>
      </c>
      <c r="K52" s="21">
        <v>14.562501227339336</v>
      </c>
      <c r="M52" s="1" t="s">
        <v>47</v>
      </c>
      <c r="N52" s="20">
        <v>5.2135980703462126</v>
      </c>
      <c r="O52" s="21">
        <v>4.3344968140503619</v>
      </c>
      <c r="P52" s="20">
        <v>12.967069402074662</v>
      </c>
      <c r="Q52" s="21">
        <v>9.6133957092894349</v>
      </c>
    </row>
    <row r="53" spans="1:17" x14ac:dyDescent="0.2">
      <c r="A53" s="1" t="s">
        <v>51</v>
      </c>
      <c r="B53" s="20">
        <v>-1.2002790000000001</v>
      </c>
      <c r="C53" s="21">
        <v>6.0009969999999999</v>
      </c>
      <c r="D53" s="20">
        <v>1.69267425</v>
      </c>
      <c r="E53" s="21">
        <v>0.99162475000000028</v>
      </c>
      <c r="G53" s="1" t="s">
        <v>35</v>
      </c>
      <c r="H53" s="20">
        <v>9.3946446961210537</v>
      </c>
      <c r="I53" s="21">
        <v>8.2387516721770684</v>
      </c>
      <c r="J53" s="20">
        <v>-1.6712852177675284</v>
      </c>
      <c r="K53" s="21">
        <v>7.572625746467704</v>
      </c>
      <c r="M53" s="1" t="s">
        <v>49</v>
      </c>
      <c r="N53" s="20">
        <v>4.1688254991134146</v>
      </c>
      <c r="O53" s="21">
        <v>3.9582151655357589</v>
      </c>
      <c r="P53" s="20">
        <v>11.717253011069445</v>
      </c>
      <c r="Q53" s="21">
        <v>13.098682746116385</v>
      </c>
    </row>
    <row r="54" spans="1:17" x14ac:dyDescent="0.2">
      <c r="A54" s="1" t="s">
        <v>52</v>
      </c>
      <c r="B54" s="20">
        <v>-1.26884</v>
      </c>
      <c r="C54" s="21">
        <v>13.158399999999999</v>
      </c>
      <c r="D54" s="20">
        <v>-2.7374410000000005</v>
      </c>
      <c r="E54" s="21">
        <v>8.3576990000000002</v>
      </c>
      <c r="G54" s="1" t="s">
        <v>103</v>
      </c>
      <c r="H54" s="20">
        <v>9.1109851288082293</v>
      </c>
      <c r="I54" s="21">
        <v>4.7517032644905308</v>
      </c>
      <c r="J54" s="20">
        <v>-12.662561755605481</v>
      </c>
      <c r="K54" s="21">
        <v>8.20405482315822</v>
      </c>
      <c r="M54" s="1" t="s">
        <v>85</v>
      </c>
      <c r="N54" s="20">
        <v>3.4697302580960545</v>
      </c>
      <c r="O54" s="21">
        <v>10.614719169509403</v>
      </c>
      <c r="P54" s="20">
        <v>4.8352672162611912</v>
      </c>
      <c r="Q54" s="21">
        <v>4.2440088245981151</v>
      </c>
    </row>
    <row r="55" spans="1:17" x14ac:dyDescent="0.2">
      <c r="A55" s="1" t="s">
        <v>53</v>
      </c>
      <c r="B55" s="20">
        <v>-1.3640400000000001</v>
      </c>
      <c r="C55" s="21">
        <v>2.3437594150366632</v>
      </c>
      <c r="D55" s="20">
        <v>2.2113406666666666</v>
      </c>
      <c r="E55" s="21">
        <v>0.35056638316317701</v>
      </c>
      <c r="G55" s="1" t="s">
        <v>69</v>
      </c>
      <c r="H55" s="20">
        <v>7.2413702115160037</v>
      </c>
      <c r="I55" s="21">
        <v>6.1921391779450916</v>
      </c>
      <c r="J55" s="20">
        <v>13.1721228022573</v>
      </c>
      <c r="K55" s="21">
        <v>9.0317065854153729</v>
      </c>
      <c r="M55" s="1" t="s">
        <v>29</v>
      </c>
      <c r="N55" s="20">
        <v>3.3131490540080697</v>
      </c>
      <c r="O55" s="21">
        <v>3.8808023905574842</v>
      </c>
      <c r="P55" s="20">
        <v>2.4114891530666775</v>
      </c>
      <c r="Q55" s="21">
        <v>21.027241907161372</v>
      </c>
    </row>
    <row r="56" spans="1:17" x14ac:dyDescent="0.2">
      <c r="A56" s="1" t="s">
        <v>54</v>
      </c>
      <c r="B56" s="20">
        <v>-1.4397542333333335</v>
      </c>
      <c r="C56" s="21">
        <v>0.29147934767644817</v>
      </c>
      <c r="D56" s="20">
        <v>1.2885866566666666</v>
      </c>
      <c r="E56" s="21">
        <v>1.7773007368928391</v>
      </c>
      <c r="G56" s="1" t="s">
        <v>34</v>
      </c>
      <c r="H56" s="20">
        <v>5.0502536097254405</v>
      </c>
      <c r="I56" s="21">
        <v>5.4164261602098254</v>
      </c>
      <c r="J56" s="20">
        <v>9.9014673548940948</v>
      </c>
      <c r="K56" s="21">
        <v>8.8606008309565105</v>
      </c>
      <c r="M56" s="1" t="s">
        <v>53</v>
      </c>
      <c r="N56" s="20">
        <v>2.1866235402080698</v>
      </c>
      <c r="O56" s="21">
        <v>3.7642407479196165</v>
      </c>
      <c r="P56" s="20">
        <v>2.2875650969216443</v>
      </c>
      <c r="Q56" s="21">
        <v>20.976665789186288</v>
      </c>
    </row>
    <row r="57" spans="1:17" x14ac:dyDescent="0.2">
      <c r="A57" s="1" t="s">
        <v>55</v>
      </c>
      <c r="B57" s="20">
        <v>-1.6377443333333332</v>
      </c>
      <c r="C57" s="21">
        <v>8.0871822294059115</v>
      </c>
      <c r="D57" s="20">
        <v>2.8811230000000005</v>
      </c>
      <c r="E57" s="21">
        <v>7.4112925270204402</v>
      </c>
      <c r="G57" s="1" t="s">
        <v>81</v>
      </c>
      <c r="H57" s="20">
        <v>4.9940091580967971</v>
      </c>
      <c r="I57" s="21">
        <v>21.15610899162585</v>
      </c>
      <c r="J57" s="20">
        <v>-12.496465040125893</v>
      </c>
      <c r="K57" s="21">
        <v>8.3634695597054645</v>
      </c>
      <c r="M57" s="1" t="s">
        <v>25</v>
      </c>
      <c r="N57" s="20">
        <v>2.0779515712379677</v>
      </c>
      <c r="O57" s="21">
        <v>2.0835632863191065</v>
      </c>
      <c r="P57" s="20">
        <v>-4.8627473244954373</v>
      </c>
      <c r="Q57" s="21">
        <v>4.5766129988512603</v>
      </c>
    </row>
    <row r="58" spans="1:17" x14ac:dyDescent="0.2">
      <c r="A58" s="1" t="s">
        <v>56</v>
      </c>
      <c r="B58" s="20">
        <v>-1.7839506666666669</v>
      </c>
      <c r="C58" s="21">
        <v>5.8710816898034031</v>
      </c>
      <c r="D58" s="20">
        <v>2.7359200000000001</v>
      </c>
      <c r="E58" s="21">
        <v>5.4715507953312779</v>
      </c>
      <c r="G58" s="1" t="s">
        <v>63</v>
      </c>
      <c r="H58" s="20">
        <v>4.7379223692460313</v>
      </c>
      <c r="I58" s="21">
        <v>7.3376266086527169</v>
      </c>
      <c r="J58" s="20">
        <v>37.924595557871065</v>
      </c>
      <c r="K58" s="21">
        <v>22.847485158545965</v>
      </c>
      <c r="M58" s="1" t="s">
        <v>22</v>
      </c>
      <c r="N58" s="20">
        <v>0.97536250759289089</v>
      </c>
      <c r="O58" s="21">
        <v>6.662526938590779</v>
      </c>
      <c r="P58" s="20">
        <v>-6.8141138786277082</v>
      </c>
      <c r="Q58" s="21">
        <v>3.0509141269793894</v>
      </c>
    </row>
    <row r="59" spans="1:17" x14ac:dyDescent="0.2">
      <c r="A59" s="1" t="s">
        <v>57</v>
      </c>
      <c r="B59" s="20">
        <v>-2.4394253333333333</v>
      </c>
      <c r="C59" s="21">
        <v>4.6916536854273581</v>
      </c>
      <c r="D59" s="20">
        <v>2.3173059666666669</v>
      </c>
      <c r="E59" s="21">
        <v>2.0630616998983573</v>
      </c>
      <c r="G59" s="1" t="s">
        <v>91</v>
      </c>
      <c r="H59" s="20">
        <v>4.5695186637214436</v>
      </c>
      <c r="I59" s="21">
        <v>8.6366150011658007</v>
      </c>
      <c r="J59" s="20">
        <v>-0.36183608081355584</v>
      </c>
      <c r="K59" s="21">
        <v>20.067084802351008</v>
      </c>
      <c r="M59" s="1" t="s">
        <v>92</v>
      </c>
      <c r="N59" s="20">
        <v>0.63807385713863596</v>
      </c>
      <c r="O59" s="21">
        <v>2.5579072835154526</v>
      </c>
      <c r="P59" s="20">
        <v>-9.4670233910478263</v>
      </c>
      <c r="Q59" s="21">
        <v>3.0603149244222934</v>
      </c>
    </row>
    <row r="60" spans="1:17" x14ac:dyDescent="0.2">
      <c r="A60" s="1" t="s">
        <v>58</v>
      </c>
      <c r="B60" s="20">
        <v>-2.479384</v>
      </c>
      <c r="C60" s="21">
        <v>4.9021380317050767</v>
      </c>
      <c r="D60" s="20">
        <v>-1.0561755233333334</v>
      </c>
      <c r="E60" s="21">
        <v>2.7347329828850282</v>
      </c>
      <c r="G60" s="1" t="s">
        <v>89</v>
      </c>
      <c r="H60" s="20">
        <v>4.2954950050970711</v>
      </c>
      <c r="I60" s="21">
        <v>4.2006967933952462</v>
      </c>
      <c r="J60" s="20">
        <v>3.7893588369724731</v>
      </c>
      <c r="K60" s="21">
        <v>10.343536992449438</v>
      </c>
      <c r="M60" s="1" t="s">
        <v>24</v>
      </c>
      <c r="N60" s="20">
        <v>0.56728054846081954</v>
      </c>
      <c r="O60" s="21">
        <v>5.023326077223909</v>
      </c>
      <c r="P60" s="20">
        <v>9.6969274147028699</v>
      </c>
      <c r="Q60" s="21">
        <v>10.450100819146453</v>
      </c>
    </row>
    <row r="61" spans="1:17" x14ac:dyDescent="0.2">
      <c r="A61" s="1" t="s">
        <v>59</v>
      </c>
      <c r="B61" s="20">
        <v>-2.7274390000000004</v>
      </c>
      <c r="C61" s="21">
        <v>5.009270851941328</v>
      </c>
      <c r="D61" s="20">
        <v>0.66039900000000007</v>
      </c>
      <c r="E61" s="21">
        <v>2.1991342930849709</v>
      </c>
      <c r="G61" s="1" t="s">
        <v>88</v>
      </c>
      <c r="H61" s="20">
        <v>4.122943425807061</v>
      </c>
      <c r="I61" s="21">
        <v>6.9440537920436824</v>
      </c>
      <c r="J61" s="20">
        <v>0.74041801343539737</v>
      </c>
      <c r="K61" s="21">
        <v>7.2074819523380222</v>
      </c>
      <c r="M61" s="1" t="s">
        <v>90</v>
      </c>
      <c r="N61" s="20">
        <v>0.5083612279027202</v>
      </c>
      <c r="O61" s="21">
        <v>5.4269894997014942</v>
      </c>
      <c r="P61" s="20">
        <v>2.1082490841444277</v>
      </c>
      <c r="Q61" s="21">
        <v>4.0043742402844362</v>
      </c>
    </row>
    <row r="62" spans="1:17" x14ac:dyDescent="0.2">
      <c r="A62" s="1" t="s">
        <v>60</v>
      </c>
      <c r="B62" s="20">
        <v>-2.9378739999999999</v>
      </c>
      <c r="C62" s="21">
        <v>4.4167940000000003</v>
      </c>
      <c r="D62" s="20">
        <v>3.0851305</v>
      </c>
      <c r="E62" s="21">
        <v>0.70556949999999963</v>
      </c>
      <c r="G62" s="2" t="s">
        <v>72</v>
      </c>
      <c r="H62" s="20">
        <v>4.1126876413736442</v>
      </c>
      <c r="I62" s="21">
        <v>31.091938969014329</v>
      </c>
      <c r="J62" s="20">
        <v>-8.5132634176434347</v>
      </c>
      <c r="K62" s="21">
        <v>25.666161304122362</v>
      </c>
      <c r="M62" s="1" t="s">
        <v>38</v>
      </c>
      <c r="N62" s="20">
        <v>-27.281285301870234</v>
      </c>
      <c r="O62" s="21">
        <v>1.4111959107400602</v>
      </c>
      <c r="P62" s="20">
        <v>19.505460022593191</v>
      </c>
      <c r="Q62" s="21">
        <v>0.29288971732339852</v>
      </c>
    </row>
    <row r="63" spans="1:17" x14ac:dyDescent="0.2">
      <c r="A63" s="1" t="s">
        <v>61</v>
      </c>
      <c r="B63" s="20">
        <v>-3.1151264666666663</v>
      </c>
      <c r="C63" s="21">
        <v>4.556038744778065</v>
      </c>
      <c r="D63" s="20">
        <v>0.54215466666666712</v>
      </c>
      <c r="E63" s="21">
        <v>3.9216000468595018</v>
      </c>
      <c r="G63" s="1" t="s">
        <v>59</v>
      </c>
      <c r="H63" s="20">
        <v>3.551512731692521</v>
      </c>
      <c r="I63" s="21">
        <v>8.2903969647180045</v>
      </c>
      <c r="J63" s="20">
        <v>0.11643595505986563</v>
      </c>
      <c r="K63" s="21">
        <v>8.9514965625660334</v>
      </c>
      <c r="M63" s="1" t="s">
        <v>20</v>
      </c>
      <c r="N63" s="20">
        <v>0.4975711126916546</v>
      </c>
      <c r="O63" s="21">
        <v>13.702842637250859</v>
      </c>
      <c r="P63" s="20">
        <v>16.647111382062686</v>
      </c>
      <c r="Q63" s="21">
        <v>5.1058594091563876</v>
      </c>
    </row>
    <row r="64" spans="1:17" x14ac:dyDescent="0.2">
      <c r="A64" s="1" t="s">
        <v>62</v>
      </c>
      <c r="B64" s="20">
        <v>-3.2504063333333337</v>
      </c>
      <c r="C64" s="21">
        <v>6.7461121431535744</v>
      </c>
      <c r="D64" s="20">
        <v>0.52726799999999974</v>
      </c>
      <c r="E64" s="21">
        <v>5.1342327296076418</v>
      </c>
      <c r="G64" s="1" t="s">
        <v>86</v>
      </c>
      <c r="H64" s="20">
        <v>2.3553579599624612</v>
      </c>
      <c r="I64" s="21">
        <v>8.6127522897168731</v>
      </c>
      <c r="J64" s="20">
        <v>11.330194431760674</v>
      </c>
      <c r="K64" s="21">
        <v>3.5302329109260664</v>
      </c>
      <c r="M64" s="1" t="s">
        <v>54</v>
      </c>
      <c r="N64" s="20">
        <v>0.35518032855177734</v>
      </c>
      <c r="O64" s="21">
        <v>8.765134598589178</v>
      </c>
      <c r="P64" s="20">
        <v>-25.212206622752873</v>
      </c>
      <c r="Q64" s="21">
        <v>7.7242448884411425</v>
      </c>
    </row>
    <row r="65" spans="1:17" x14ac:dyDescent="0.2">
      <c r="A65" s="1" t="s">
        <v>63</v>
      </c>
      <c r="B65" s="20">
        <v>-3.333114633333333</v>
      </c>
      <c r="C65" s="21">
        <v>1.5212540612901919</v>
      </c>
      <c r="D65" s="20">
        <v>-0.72417886666666675</v>
      </c>
      <c r="E65" s="21">
        <v>1.725319928397808</v>
      </c>
      <c r="G65" s="1" t="s">
        <v>54</v>
      </c>
      <c r="H65" s="20">
        <v>1.793678702035379</v>
      </c>
      <c r="I65" s="21">
        <v>12.72554752402327</v>
      </c>
      <c r="J65" s="20">
        <v>5.4764814637829415</v>
      </c>
      <c r="K65" s="21">
        <v>11.863800921155924</v>
      </c>
      <c r="M65" s="1" t="s">
        <v>31</v>
      </c>
      <c r="N65" s="20">
        <v>-0.80877678262712982</v>
      </c>
      <c r="O65" s="21">
        <v>2.0993535361699163</v>
      </c>
      <c r="P65" s="20">
        <v>-6.0520581215075424</v>
      </c>
      <c r="Q65" s="21">
        <v>11.835731975517248</v>
      </c>
    </row>
    <row r="66" spans="1:17" x14ac:dyDescent="0.2">
      <c r="A66" s="1" t="s">
        <v>64</v>
      </c>
      <c r="B66" s="20">
        <v>-3.4278472066666663</v>
      </c>
      <c r="C66" s="21">
        <v>2.5875504589845417</v>
      </c>
      <c r="D66" s="20">
        <v>1.0739741666666667</v>
      </c>
      <c r="E66" s="21">
        <v>1.1995972752574151</v>
      </c>
      <c r="G66" s="1" t="s">
        <v>50</v>
      </c>
      <c r="H66" s="20">
        <v>0.49227942915320949</v>
      </c>
      <c r="I66" s="21">
        <v>1.2914542937851643</v>
      </c>
      <c r="J66" s="20">
        <v>-5.4622310620110097</v>
      </c>
      <c r="K66" s="21">
        <v>11.883540850629945</v>
      </c>
      <c r="M66" s="1" t="s">
        <v>63</v>
      </c>
      <c r="N66" s="20">
        <v>-2.5252928454269656</v>
      </c>
      <c r="O66" s="21">
        <v>4.3666927785781287</v>
      </c>
      <c r="P66" s="20">
        <v>-9.9534987428169615</v>
      </c>
      <c r="Q66" s="21">
        <v>1.8009867551656709</v>
      </c>
    </row>
    <row r="67" spans="1:17" x14ac:dyDescent="0.2">
      <c r="A67" s="1" t="s">
        <v>65</v>
      </c>
      <c r="B67" s="20">
        <v>-3.5426451999999999</v>
      </c>
      <c r="C67" s="21">
        <v>4.1700977999999997</v>
      </c>
      <c r="D67" s="20">
        <v>0.85097574999999992</v>
      </c>
      <c r="E67" s="21">
        <v>0.10606575000000106</v>
      </c>
      <c r="G67" s="1" t="s">
        <v>31</v>
      </c>
      <c r="H67" s="20">
        <v>-0.48740972668299304</v>
      </c>
      <c r="I67" s="21">
        <v>9.3212700230381333</v>
      </c>
      <c r="J67" s="20">
        <v>-6.2654337090316163</v>
      </c>
      <c r="K67" s="21">
        <v>10.663686388679025</v>
      </c>
      <c r="M67" s="1" t="s">
        <v>86</v>
      </c>
      <c r="N67" s="20">
        <v>-3.1002703847835846</v>
      </c>
      <c r="O67" s="21">
        <v>2.8850219976600924</v>
      </c>
      <c r="P67" s="20">
        <v>3.9125648098203007</v>
      </c>
      <c r="Q67" s="21">
        <v>5.6400347252975509</v>
      </c>
    </row>
    <row r="68" spans="1:17" x14ac:dyDescent="0.2">
      <c r="A68" s="1" t="s">
        <v>66</v>
      </c>
      <c r="B68" s="20">
        <v>-3.7896520000000002</v>
      </c>
      <c r="C68" s="21">
        <v>1.5944900942875122</v>
      </c>
      <c r="D68" s="20">
        <v>0.44647233333333342</v>
      </c>
      <c r="E68" s="21">
        <v>1.7098633243380723</v>
      </c>
      <c r="G68" s="1" t="s">
        <v>15</v>
      </c>
      <c r="H68" s="20">
        <v>-1.9117393111234737</v>
      </c>
      <c r="I68" s="21">
        <v>6.9207135108503177</v>
      </c>
      <c r="J68" s="20">
        <v>-3.2800737246742293</v>
      </c>
      <c r="K68" s="21">
        <v>12.654897697977232</v>
      </c>
      <c r="M68" s="1" t="s">
        <v>69</v>
      </c>
      <c r="N68" s="20">
        <v>-3.6457602924048302</v>
      </c>
      <c r="O68" s="21">
        <v>6.7192722560230287</v>
      </c>
      <c r="P68" s="20">
        <v>-5.2624651187279499</v>
      </c>
      <c r="Q68" s="21">
        <v>4.8283293356144927</v>
      </c>
    </row>
    <row r="69" spans="1:17" x14ac:dyDescent="0.2">
      <c r="A69" s="1" t="s">
        <v>67</v>
      </c>
      <c r="B69" s="20">
        <v>-3.9287595000000004</v>
      </c>
      <c r="C69" s="21">
        <v>1.8231560275793952</v>
      </c>
      <c r="D69" s="20">
        <v>-4.919225</v>
      </c>
      <c r="E69" s="21">
        <v>2.5969357128173831</v>
      </c>
      <c r="G69" s="1" t="s">
        <v>49</v>
      </c>
      <c r="H69" s="20">
        <v>-2.68769520278263</v>
      </c>
      <c r="I69" s="21">
        <v>7.6796766046322515</v>
      </c>
      <c r="J69" s="20">
        <v>-8.8245452397734567</v>
      </c>
      <c r="K69" s="21">
        <v>16.869291947659804</v>
      </c>
      <c r="M69" s="1" t="s">
        <v>48</v>
      </c>
      <c r="N69" s="20">
        <v>-4.0231496995203884</v>
      </c>
      <c r="O69" s="21">
        <v>5.974224957678782</v>
      </c>
      <c r="P69" s="20">
        <v>-5.6007599454988464</v>
      </c>
      <c r="Q69" s="21">
        <v>8.9486013992236337</v>
      </c>
    </row>
    <row r="70" spans="1:17" x14ac:dyDescent="0.2">
      <c r="A70" s="1" t="s">
        <v>68</v>
      </c>
      <c r="B70" s="20">
        <v>-4.0409245</v>
      </c>
      <c r="C70" s="21">
        <v>1.7697574999999992</v>
      </c>
      <c r="D70" s="20">
        <v>-0.38027949999999988</v>
      </c>
      <c r="E70" s="21">
        <v>4.4935824999999996</v>
      </c>
      <c r="G70" s="1" t="s">
        <v>60</v>
      </c>
      <c r="H70" s="20">
        <v>-5.4645530128005886</v>
      </c>
      <c r="I70" s="21">
        <v>1.6779558877499479</v>
      </c>
      <c r="J70" s="20">
        <v>3.7428080557802921</v>
      </c>
      <c r="K70" s="21">
        <v>9.2239029955123399</v>
      </c>
      <c r="M70" s="1" t="s">
        <v>21</v>
      </c>
      <c r="N70" s="20">
        <v>-4.7508235676802615</v>
      </c>
      <c r="O70" s="21">
        <v>6.917709953643187</v>
      </c>
      <c r="P70" s="20">
        <v>-12.782367940393845</v>
      </c>
      <c r="Q70" s="21">
        <v>7.3645704550437889</v>
      </c>
    </row>
    <row r="71" spans="1:17" x14ac:dyDescent="0.2">
      <c r="A71" s="1" t="s">
        <v>69</v>
      </c>
      <c r="B71" s="20">
        <v>-4.0535913333333333</v>
      </c>
      <c r="C71" s="21">
        <v>0.38057367939569547</v>
      </c>
      <c r="D71" s="20">
        <v>-0.95792060000000001</v>
      </c>
      <c r="E71" s="21">
        <v>1.7641713604282021</v>
      </c>
      <c r="G71" s="1" t="s">
        <v>68</v>
      </c>
      <c r="H71" s="20">
        <v>-5.8788614683487124</v>
      </c>
      <c r="I71" s="21">
        <v>5.9607400010396052</v>
      </c>
      <c r="J71" s="20">
        <v>-3.7484490437145723</v>
      </c>
      <c r="K71" s="21">
        <v>14.949265218518232</v>
      </c>
      <c r="M71" s="1" t="s">
        <v>65</v>
      </c>
      <c r="N71" s="20">
        <v>-4.9592808733794556</v>
      </c>
      <c r="O71" s="21">
        <v>3.1281592200518298</v>
      </c>
      <c r="P71" s="20">
        <v>-9.2237243951257142</v>
      </c>
      <c r="Q71" s="21">
        <v>3.0937077413144358</v>
      </c>
    </row>
    <row r="72" spans="1:17" x14ac:dyDescent="0.2">
      <c r="A72" s="1" t="s">
        <v>70</v>
      </c>
      <c r="B72" s="20">
        <v>-4.0709939999999998</v>
      </c>
      <c r="C72" s="21">
        <v>3.8271781417791795</v>
      </c>
      <c r="D72" s="20">
        <v>-1.9894236666666665</v>
      </c>
      <c r="E72" s="21">
        <v>4.5253477414125252</v>
      </c>
      <c r="G72" s="1" t="s">
        <v>41</v>
      </c>
      <c r="H72" s="20">
        <v>-6.0226150049131917</v>
      </c>
      <c r="I72" s="21">
        <v>9.208205816565215</v>
      </c>
      <c r="J72" s="20">
        <v>3.9546627649076052</v>
      </c>
      <c r="K72" s="21">
        <v>15.575455303140465</v>
      </c>
      <c r="M72" s="1" t="s">
        <v>89</v>
      </c>
      <c r="N72" s="20">
        <v>-6.2495621827143282</v>
      </c>
      <c r="O72" s="21">
        <v>9.0025813498154275</v>
      </c>
      <c r="P72" s="20">
        <v>-7.8238687434327261</v>
      </c>
      <c r="Q72" s="21">
        <v>6.2487763879535292</v>
      </c>
    </row>
    <row r="73" spans="1:17" x14ac:dyDescent="0.2">
      <c r="A73" s="1" t="s">
        <v>71</v>
      </c>
      <c r="B73" s="20">
        <v>-4.1516416666666665</v>
      </c>
      <c r="C73" s="21">
        <v>3.8952217615371758</v>
      </c>
      <c r="D73" s="20">
        <v>4.8484273333333325</v>
      </c>
      <c r="E73" s="21">
        <v>1.3859693750466182</v>
      </c>
      <c r="G73" s="1" t="s">
        <v>33</v>
      </c>
      <c r="H73" s="20">
        <v>-6.0400012731731794</v>
      </c>
      <c r="I73" s="21">
        <v>3.9187839703089882</v>
      </c>
      <c r="J73" s="20">
        <v>-16.684398649427987</v>
      </c>
      <c r="K73" s="21">
        <v>14.206104917520744</v>
      </c>
      <c r="M73" s="1" t="s">
        <v>40</v>
      </c>
      <c r="N73" s="20">
        <v>-6.3309396900407933</v>
      </c>
      <c r="O73" s="21">
        <v>5.0985165445878335</v>
      </c>
      <c r="P73" s="20">
        <v>-1.8804911592994198</v>
      </c>
      <c r="Q73" s="21">
        <v>13.82776668218637</v>
      </c>
    </row>
    <row r="74" spans="1:17" x14ac:dyDescent="0.2">
      <c r="A74" s="1" t="s">
        <v>72</v>
      </c>
      <c r="B74" s="20">
        <v>-4.1584033333333332</v>
      </c>
      <c r="C74" s="21">
        <v>1.9944746237968147</v>
      </c>
      <c r="D74" s="20">
        <v>2.753709066666667</v>
      </c>
      <c r="E74" s="21">
        <v>2.7271631137343526</v>
      </c>
      <c r="G74" s="1" t="s">
        <v>67</v>
      </c>
      <c r="H74" s="20">
        <v>-6.1050058142798918</v>
      </c>
      <c r="I74" s="21">
        <v>4.6109723408967529</v>
      </c>
      <c r="J74" s="20">
        <v>5.5337591820930641</v>
      </c>
      <c r="K74" s="21">
        <v>5.1225700394774369</v>
      </c>
      <c r="M74" s="1" t="s">
        <v>82</v>
      </c>
      <c r="N74" s="20">
        <v>-7.5037788423557048</v>
      </c>
      <c r="O74" s="21">
        <v>3.084372916281374</v>
      </c>
      <c r="P74" s="20">
        <v>9.5128587696142883</v>
      </c>
      <c r="Q74" s="21">
        <v>10.900956190667497</v>
      </c>
    </row>
    <row r="75" spans="1:17" x14ac:dyDescent="0.2">
      <c r="A75" s="1" t="s">
        <v>73</v>
      </c>
      <c r="B75" s="20">
        <v>-4.3175660000000002</v>
      </c>
      <c r="C75" s="21">
        <v>6.265445351732974</v>
      </c>
      <c r="D75" s="20">
        <v>-5.4398646666666659</v>
      </c>
      <c r="E75" s="21">
        <v>7.1247362167405273</v>
      </c>
      <c r="G75" s="1" t="s">
        <v>93</v>
      </c>
      <c r="H75" s="20">
        <v>-6.5144924102646984</v>
      </c>
      <c r="I75" s="21">
        <v>2.863372630423493</v>
      </c>
      <c r="J75" s="20">
        <v>-6.9423913307957008</v>
      </c>
      <c r="K75" s="21">
        <v>6.7960330836159457</v>
      </c>
      <c r="M75" s="1" t="s">
        <v>57</v>
      </c>
      <c r="N75" s="20">
        <v>-7.9727287049533304</v>
      </c>
      <c r="O75" s="21">
        <v>3.0465947271408944</v>
      </c>
      <c r="P75" s="20">
        <v>0.30114770737363489</v>
      </c>
      <c r="Q75" s="21">
        <v>13.041687512398166</v>
      </c>
    </row>
    <row r="76" spans="1:17" x14ac:dyDescent="0.2">
      <c r="A76" s="1" t="s">
        <v>74</v>
      </c>
      <c r="B76" s="20">
        <v>-4.3678143333333335</v>
      </c>
      <c r="C76" s="21">
        <v>0.69608143912843246</v>
      </c>
      <c r="D76" s="20">
        <v>0.52962129999999996</v>
      </c>
      <c r="E76" s="21">
        <v>3.1322986208587658</v>
      </c>
      <c r="G76" s="1" t="s">
        <v>92</v>
      </c>
      <c r="H76" s="20">
        <v>-7.0007464846492882</v>
      </c>
      <c r="I76" s="21">
        <v>9.6995560491929833</v>
      </c>
      <c r="J76" s="20">
        <v>-7.6662323245395685</v>
      </c>
      <c r="K76" s="21">
        <v>8.1441286044741616</v>
      </c>
      <c r="M76" s="1" t="s">
        <v>45</v>
      </c>
      <c r="N76" s="20">
        <v>-8.2182000098692871</v>
      </c>
      <c r="O76" s="21">
        <v>7.2160291083742267</v>
      </c>
      <c r="P76" s="20">
        <v>3.3013488610317503</v>
      </c>
      <c r="Q76" s="21">
        <v>6.7746131150886182</v>
      </c>
    </row>
    <row r="77" spans="1:17" x14ac:dyDescent="0.2">
      <c r="A77" s="1" t="s">
        <v>75</v>
      </c>
      <c r="B77" s="20">
        <v>-4.4147734999999999</v>
      </c>
      <c r="C77" s="21">
        <v>0.3069835000000003</v>
      </c>
      <c r="D77" s="20">
        <v>0.90106500000000023</v>
      </c>
      <c r="E77" s="21">
        <v>4.7428029999999994</v>
      </c>
      <c r="G77" s="1" t="s">
        <v>28</v>
      </c>
      <c r="H77" s="20">
        <v>-7.0660040596932037</v>
      </c>
      <c r="I77" s="21">
        <v>11.067421739568005</v>
      </c>
      <c r="J77" s="20">
        <v>-3.6138894348089914</v>
      </c>
      <c r="K77" s="21">
        <v>14.403656740897645</v>
      </c>
      <c r="M77" s="1" t="s">
        <v>88</v>
      </c>
      <c r="N77" s="20">
        <v>-8.3613395731967159</v>
      </c>
      <c r="O77" s="21">
        <v>15.755577249935287</v>
      </c>
      <c r="P77" s="20">
        <v>-9.0966405171940607</v>
      </c>
      <c r="Q77" s="21">
        <v>7.9081840082707417</v>
      </c>
    </row>
    <row r="78" spans="1:17" x14ac:dyDescent="0.2">
      <c r="A78" s="1" t="s">
        <v>76</v>
      </c>
      <c r="B78" s="20">
        <v>-4.437354</v>
      </c>
      <c r="C78" s="21">
        <v>5.5085559999999987</v>
      </c>
      <c r="D78" s="20">
        <v>2.6192086999999997</v>
      </c>
      <c r="E78" s="21">
        <v>2.4212152999999996</v>
      </c>
      <c r="G78" s="1" t="s">
        <v>42</v>
      </c>
      <c r="H78" s="20">
        <v>-8.5962761595587214</v>
      </c>
      <c r="I78" s="21">
        <v>4.5135820865851155</v>
      </c>
      <c r="J78" s="20">
        <v>-3.2823226853548846</v>
      </c>
      <c r="K78" s="21">
        <v>11.523510356166879</v>
      </c>
      <c r="M78" s="1" t="s">
        <v>70</v>
      </c>
      <c r="N78" s="20">
        <v>-8.7352740891798728</v>
      </c>
      <c r="O78" s="21">
        <v>2.2131895471056611</v>
      </c>
      <c r="P78" s="20">
        <v>0.1916530365549344</v>
      </c>
      <c r="Q78" s="21">
        <v>11.421296428701099</v>
      </c>
    </row>
    <row r="79" spans="1:17" x14ac:dyDescent="0.2">
      <c r="A79" s="1" t="s">
        <v>77</v>
      </c>
      <c r="B79" s="20">
        <v>-4.4387013333333334</v>
      </c>
      <c r="C79" s="21">
        <v>1.8638719940269808</v>
      </c>
      <c r="D79" s="20">
        <v>-1.3028410666666665</v>
      </c>
      <c r="E79" s="21">
        <v>2.61811711735084</v>
      </c>
      <c r="G79" s="1" t="s">
        <v>51</v>
      </c>
      <c r="H79" s="20">
        <v>-8.9645143453548002</v>
      </c>
      <c r="I79" s="21">
        <v>8.3204770350784223</v>
      </c>
      <c r="J79" s="20">
        <v>-0.20301524014714309</v>
      </c>
      <c r="K79" s="21">
        <v>10.273854316586885</v>
      </c>
      <c r="M79" s="1" t="s">
        <v>51</v>
      </c>
      <c r="N79" s="20">
        <v>-9.3984983847712247</v>
      </c>
      <c r="O79" s="21">
        <v>8.4997302793205023</v>
      </c>
      <c r="P79" s="20">
        <v>-12.862190718670343</v>
      </c>
      <c r="Q79" s="21">
        <v>14.191530700346689</v>
      </c>
    </row>
    <row r="80" spans="1:17" x14ac:dyDescent="0.2">
      <c r="A80" s="1" t="s">
        <v>78</v>
      </c>
      <c r="B80" s="20">
        <v>-4.6956696949999994</v>
      </c>
      <c r="C80" s="21">
        <v>4.7214023049999998</v>
      </c>
      <c r="D80" s="20">
        <v>1.7865500000000001</v>
      </c>
      <c r="E80" s="21">
        <v>0.2633909999999986</v>
      </c>
      <c r="G80" s="1" t="s">
        <v>87</v>
      </c>
      <c r="H80" s="20">
        <v>-9.4935995100163009</v>
      </c>
      <c r="I80" s="21">
        <v>1.6664610662280464</v>
      </c>
      <c r="J80" s="20">
        <v>-6.3597541551372485</v>
      </c>
      <c r="K80" s="21">
        <v>1.7375248805507768</v>
      </c>
      <c r="M80" s="1" t="s">
        <v>44</v>
      </c>
      <c r="N80" s="20">
        <v>-9.4897061501052438</v>
      </c>
      <c r="O80" s="21">
        <v>5.906003696470119</v>
      </c>
      <c r="P80" s="20">
        <v>0.8397753202843129</v>
      </c>
      <c r="Q80" s="21">
        <v>3.1192633484045222</v>
      </c>
    </row>
    <row r="81" spans="1:17" x14ac:dyDescent="0.2">
      <c r="A81" s="1" t="s">
        <v>79</v>
      </c>
      <c r="B81" s="20">
        <v>-4.7036376666666664</v>
      </c>
      <c r="C81" s="21">
        <v>1.0007215288051468</v>
      </c>
      <c r="D81" s="20">
        <v>-4.3822722666666669</v>
      </c>
      <c r="E81" s="21">
        <v>3.0876737543749031</v>
      </c>
      <c r="G81" s="1" t="s">
        <v>44</v>
      </c>
      <c r="H81" s="20">
        <v>-10.640302018165505</v>
      </c>
      <c r="I81" s="21">
        <v>7.154065622813258</v>
      </c>
      <c r="J81" s="20">
        <v>-1.3821109561368417</v>
      </c>
      <c r="K81" s="21">
        <v>9.487026435201809</v>
      </c>
      <c r="M81" s="1" t="s">
        <v>94</v>
      </c>
      <c r="N81" s="20">
        <v>-9.8044821630907872</v>
      </c>
      <c r="O81" s="21">
        <v>1.6625727671196529</v>
      </c>
      <c r="P81" s="20">
        <v>-8.5267763300487989</v>
      </c>
      <c r="Q81" s="21">
        <v>5.4558550545449904</v>
      </c>
    </row>
    <row r="82" spans="1:17" x14ac:dyDescent="0.2">
      <c r="A82" s="1" t="s">
        <v>80</v>
      </c>
      <c r="B82" s="20">
        <v>-4.8862639333333329</v>
      </c>
      <c r="C82" s="21">
        <v>5.7073101649514024</v>
      </c>
      <c r="D82" s="20">
        <v>-0.97348633333333368</v>
      </c>
      <c r="E82" s="21">
        <v>4.8453460051732575</v>
      </c>
      <c r="G82" s="1" t="s">
        <v>77</v>
      </c>
      <c r="H82" s="20">
        <v>-10.97241745602094</v>
      </c>
      <c r="I82" s="21">
        <v>5.8233026681272975</v>
      </c>
      <c r="J82" s="20">
        <v>-5.7611458884424893</v>
      </c>
      <c r="K82" s="21">
        <v>15.220889981755532</v>
      </c>
      <c r="M82" s="1" t="s">
        <v>66</v>
      </c>
      <c r="N82" s="20">
        <v>-9.9445277284785423</v>
      </c>
      <c r="O82" s="21">
        <v>8.8265834514141712</v>
      </c>
      <c r="P82" s="20">
        <v>-5.51079582290392</v>
      </c>
      <c r="Q82" s="21">
        <v>5.1774746049795031</v>
      </c>
    </row>
    <row r="83" spans="1:17" x14ac:dyDescent="0.2">
      <c r="A83" s="1" t="s">
        <v>81</v>
      </c>
      <c r="B83" s="20">
        <v>-5.1357756666666665</v>
      </c>
      <c r="C83" s="21">
        <v>3.1522224886876424</v>
      </c>
      <c r="D83" s="20">
        <v>-2.0416290333333333</v>
      </c>
      <c r="E83" s="21">
        <v>2.573617307027193</v>
      </c>
      <c r="G83" s="1" t="s">
        <v>53</v>
      </c>
      <c r="H83" s="20">
        <v>-11.976654429849665</v>
      </c>
      <c r="I83" s="21">
        <v>14.533657650141988</v>
      </c>
      <c r="J83" s="20">
        <v>-2.3326170137911362</v>
      </c>
      <c r="K83" s="21">
        <v>12.932100422047517</v>
      </c>
      <c r="M83" s="1" t="s">
        <v>80</v>
      </c>
      <c r="N83" s="20">
        <v>-10.854450544581397</v>
      </c>
      <c r="O83" s="21">
        <v>7.6341371937655857</v>
      </c>
      <c r="P83" s="20">
        <v>-12.546957222613727</v>
      </c>
      <c r="Q83" s="21">
        <v>4.7387989599633933</v>
      </c>
    </row>
    <row r="84" spans="1:17" x14ac:dyDescent="0.2">
      <c r="A84" s="1" t="s">
        <v>82</v>
      </c>
      <c r="B84" s="20">
        <v>-5.5051552666666659</v>
      </c>
      <c r="C84" s="21">
        <v>7.5905004649459942</v>
      </c>
      <c r="D84" s="20">
        <v>6.184166666666667</v>
      </c>
      <c r="E84" s="21">
        <v>1.3235390390496391</v>
      </c>
      <c r="G84" s="1" t="s">
        <v>104</v>
      </c>
      <c r="H84" s="20">
        <v>-12.698976622195218</v>
      </c>
      <c r="I84" s="21">
        <v>3.5006556936521283</v>
      </c>
      <c r="J84" s="20">
        <v>-11.843796431375111</v>
      </c>
      <c r="K84" s="21">
        <v>8.9690528015420181</v>
      </c>
      <c r="M84" s="1" t="s">
        <v>41</v>
      </c>
      <c r="N84" s="20">
        <v>-11.043110827933134</v>
      </c>
      <c r="O84" s="21">
        <v>5.8761906873317233</v>
      </c>
      <c r="P84" s="20">
        <v>-4.6171276364366589</v>
      </c>
      <c r="Q84" s="21">
        <v>8.9131264731179627</v>
      </c>
    </row>
    <row r="85" spans="1:17" x14ac:dyDescent="0.2">
      <c r="A85" s="1" t="s">
        <v>83</v>
      </c>
      <c r="B85" s="20">
        <v>-5.5975023999999998</v>
      </c>
      <c r="C85" s="21">
        <v>2.9834147731591227</v>
      </c>
      <c r="D85" s="20">
        <v>-0.4931056666666665</v>
      </c>
      <c r="E85" s="21">
        <v>1.934340619452904</v>
      </c>
      <c r="G85" s="1" t="s">
        <v>96</v>
      </c>
      <c r="H85" s="20">
        <v>-13.951906809723772</v>
      </c>
      <c r="I85" s="21">
        <v>12.830628104692462</v>
      </c>
      <c r="J85" s="20">
        <v>-9.9830045738000539</v>
      </c>
      <c r="K85" s="21">
        <v>10.958887939266482</v>
      </c>
      <c r="M85" s="1" t="s">
        <v>91</v>
      </c>
      <c r="N85" s="20">
        <v>-11.26246129415569</v>
      </c>
      <c r="O85" s="21">
        <v>8.7275997225082591</v>
      </c>
      <c r="P85" s="20">
        <v>-5.4134087319005131</v>
      </c>
      <c r="Q85" s="21">
        <v>0.55293820919930681</v>
      </c>
    </row>
    <row r="86" spans="1:17" x14ac:dyDescent="0.2">
      <c r="A86" s="1" t="s">
        <v>84</v>
      </c>
      <c r="B86" s="20">
        <v>-6.6906490000000005</v>
      </c>
      <c r="C86" s="21">
        <v>1.77717658340104</v>
      </c>
      <c r="D86" s="20">
        <v>-1.4720383333333331</v>
      </c>
      <c r="E86" s="21">
        <v>2.2904697779342365</v>
      </c>
      <c r="G86" s="1" t="s">
        <v>76</v>
      </c>
      <c r="H86" s="20">
        <v>-14.143386085982039</v>
      </c>
      <c r="I86" s="21">
        <v>15.346519287237829</v>
      </c>
      <c r="J86" s="20">
        <v>-15.360117346228099</v>
      </c>
      <c r="K86" s="21">
        <v>16.229056827493814</v>
      </c>
      <c r="M86" s="1" t="s">
        <v>79</v>
      </c>
      <c r="N86" s="20">
        <v>-11.402182700986097</v>
      </c>
      <c r="O86" s="21">
        <v>6.1632197254187746</v>
      </c>
      <c r="P86" s="20">
        <v>-9.1862340355658514</v>
      </c>
      <c r="Q86" s="21">
        <v>9.1889403656203026</v>
      </c>
    </row>
    <row r="87" spans="1:17" x14ac:dyDescent="0.2">
      <c r="A87" s="1" t="s">
        <v>85</v>
      </c>
      <c r="B87" s="20">
        <v>-6.8764086666666664</v>
      </c>
      <c r="C87" s="21">
        <v>1.7036653899124221</v>
      </c>
      <c r="D87" s="20">
        <v>-6.0498953333333327</v>
      </c>
      <c r="E87" s="21">
        <v>1.9266986161730415</v>
      </c>
      <c r="G87" s="1" t="s">
        <v>61</v>
      </c>
      <c r="H87" s="20">
        <v>-14.259644911219283</v>
      </c>
      <c r="I87" s="21">
        <v>9.3007065387543744</v>
      </c>
      <c r="J87" s="20">
        <v>-13.285267597448131</v>
      </c>
      <c r="K87" s="21">
        <v>11.5425085593189</v>
      </c>
      <c r="M87" s="1" t="s">
        <v>28</v>
      </c>
      <c r="N87" s="20">
        <v>-12.489122064863517</v>
      </c>
      <c r="O87" s="21">
        <v>6.6194546341999212</v>
      </c>
      <c r="P87" s="20">
        <v>-11.990398009896055</v>
      </c>
      <c r="Q87" s="21">
        <v>7.3349704626016745</v>
      </c>
    </row>
    <row r="88" spans="1:17" x14ac:dyDescent="0.2">
      <c r="A88" s="1" t="s">
        <v>86</v>
      </c>
      <c r="B88" s="20">
        <v>-6.9230369999999999</v>
      </c>
      <c r="C88" s="21">
        <v>2.9304191020021348</v>
      </c>
      <c r="D88" s="20">
        <v>0.60061113333333349</v>
      </c>
      <c r="E88" s="21">
        <v>1.9663487392128636</v>
      </c>
      <c r="G88" s="1" t="s">
        <v>57</v>
      </c>
      <c r="H88" s="20">
        <v>-15.196617131473809</v>
      </c>
      <c r="I88" s="21">
        <v>4.1152509298581457</v>
      </c>
      <c r="J88" s="20">
        <v>-14.071289072560154</v>
      </c>
      <c r="K88" s="21">
        <v>12.484888376600519</v>
      </c>
      <c r="M88" s="1" t="s">
        <v>73</v>
      </c>
      <c r="N88" s="20">
        <v>-12.583140566790235</v>
      </c>
      <c r="O88" s="21">
        <v>6.5100882025972133</v>
      </c>
      <c r="P88" s="20">
        <v>-5.4137013587396394</v>
      </c>
      <c r="Q88" s="21">
        <v>14.178177690724262</v>
      </c>
    </row>
    <row r="89" spans="1:17" x14ac:dyDescent="0.2">
      <c r="A89" s="1" t="s">
        <v>87</v>
      </c>
      <c r="B89" s="20">
        <v>-7.118873100000001</v>
      </c>
      <c r="C89" s="21">
        <v>4.5612653610910252</v>
      </c>
      <c r="D89" s="20">
        <v>-3.7059306666666672</v>
      </c>
      <c r="E89" s="21">
        <v>5.4773735885613801</v>
      </c>
      <c r="G89" s="1" t="s">
        <v>40</v>
      </c>
      <c r="H89" s="20">
        <v>-16.341792532017049</v>
      </c>
      <c r="I89" s="21">
        <v>9.554576624972734</v>
      </c>
      <c r="J89" s="20">
        <v>-15.091614175632268</v>
      </c>
      <c r="K89" s="21">
        <v>13.728844546929023</v>
      </c>
      <c r="M89" s="1" t="s">
        <v>81</v>
      </c>
      <c r="N89" s="20">
        <v>-14.107713836715527</v>
      </c>
      <c r="O89" s="21">
        <v>7.320276893163074</v>
      </c>
      <c r="P89" s="20">
        <v>-12.994874386598056</v>
      </c>
      <c r="Q89" s="21">
        <v>7.9935499183366838</v>
      </c>
    </row>
    <row r="90" spans="1:17" x14ac:dyDescent="0.2">
      <c r="A90" s="1" t="s">
        <v>88</v>
      </c>
      <c r="B90" s="20">
        <v>-7.2584393333333326</v>
      </c>
      <c r="C90" s="21">
        <v>5.5685441811770193</v>
      </c>
      <c r="D90" s="20">
        <v>-3.6605919999999994</v>
      </c>
      <c r="E90" s="21">
        <v>6.6355708613168574</v>
      </c>
      <c r="G90" s="1" t="s">
        <v>94</v>
      </c>
      <c r="H90" s="20">
        <v>-16.836498664706713</v>
      </c>
      <c r="I90" s="21">
        <v>12.56338109523681</v>
      </c>
      <c r="J90" s="20">
        <v>-1.1467268344423474</v>
      </c>
      <c r="K90" s="21">
        <v>19.624001145939765</v>
      </c>
      <c r="M90" s="1" t="s">
        <v>60</v>
      </c>
      <c r="N90" s="20">
        <v>-14.361448504316394</v>
      </c>
      <c r="O90" s="21">
        <v>5.3135260435097376</v>
      </c>
      <c r="P90" s="20">
        <v>-15.005486758774239</v>
      </c>
      <c r="Q90" s="21">
        <v>7.6210258647400178</v>
      </c>
    </row>
    <row r="91" spans="1:17" x14ac:dyDescent="0.2">
      <c r="A91" s="1" t="s">
        <v>89</v>
      </c>
      <c r="B91" s="20">
        <v>-7.6049196666666674</v>
      </c>
      <c r="C91" s="21">
        <v>3.9038105316556337</v>
      </c>
      <c r="D91" s="20">
        <v>-4.7958179999999997</v>
      </c>
      <c r="E91" s="21">
        <v>6.6246452020488871</v>
      </c>
      <c r="G91" s="1" t="s">
        <v>83</v>
      </c>
      <c r="H91" s="20">
        <v>-17.453811768683085</v>
      </c>
      <c r="I91" s="21">
        <v>1.8319716437742402</v>
      </c>
      <c r="J91" s="20">
        <v>-9.8633107809338672</v>
      </c>
      <c r="K91" s="21">
        <v>12.176640209542855</v>
      </c>
      <c r="M91" s="1" t="s">
        <v>87</v>
      </c>
      <c r="N91" s="20">
        <v>-14.725894729734856</v>
      </c>
      <c r="O91" s="21">
        <v>8.5463241685625277</v>
      </c>
      <c r="P91" s="20">
        <v>-22.270003502538273</v>
      </c>
      <c r="Q91" s="21">
        <v>4.37293433069435</v>
      </c>
    </row>
    <row r="92" spans="1:17" x14ac:dyDescent="0.2">
      <c r="A92" s="1" t="s">
        <v>90</v>
      </c>
      <c r="B92" s="20">
        <v>-8.1579470000000001</v>
      </c>
      <c r="C92" s="21">
        <v>6.0659629999999991</v>
      </c>
      <c r="D92" s="20">
        <v>-3.2652910000000004</v>
      </c>
      <c r="E92" s="21">
        <v>12.165158999999999</v>
      </c>
      <c r="G92" s="1" t="s">
        <v>70</v>
      </c>
      <c r="H92" s="20">
        <v>-18.871442849073144</v>
      </c>
      <c r="I92" s="21">
        <v>7.8902496586245956</v>
      </c>
      <c r="J92" s="20">
        <v>-15.205138880349219</v>
      </c>
      <c r="K92" s="21">
        <v>16.262436356717799</v>
      </c>
      <c r="M92" s="1" t="s">
        <v>74</v>
      </c>
      <c r="N92" s="20">
        <v>-14.743085376757103</v>
      </c>
      <c r="O92" s="21">
        <v>8.8405266569126564</v>
      </c>
      <c r="P92" s="20">
        <v>-18.416179891165033</v>
      </c>
      <c r="Q92" s="21">
        <v>8.7914440164902512</v>
      </c>
    </row>
    <row r="93" spans="1:17" x14ac:dyDescent="0.2">
      <c r="A93" s="1" t="s">
        <v>91</v>
      </c>
      <c r="B93" s="20">
        <v>-9.450084566666666</v>
      </c>
      <c r="C93" s="21">
        <v>4.6113158622866202</v>
      </c>
      <c r="D93" s="20">
        <v>-0.10682510000000019</v>
      </c>
      <c r="E93" s="21">
        <v>6.5389054310133092</v>
      </c>
      <c r="G93" s="1" t="s">
        <v>66</v>
      </c>
      <c r="H93" s="20">
        <v>-21.412508916159197</v>
      </c>
      <c r="I93" s="21">
        <v>4.3828526443520239</v>
      </c>
      <c r="J93" s="20">
        <v>-35.160519206953644</v>
      </c>
      <c r="K93" s="21">
        <v>12.510680739623997</v>
      </c>
      <c r="M93" s="1" t="s">
        <v>77</v>
      </c>
      <c r="N93" s="20">
        <v>-15.394892733689252</v>
      </c>
      <c r="O93" s="21">
        <v>4.7510543615023098</v>
      </c>
      <c r="P93" s="20">
        <v>-22.170587130062575</v>
      </c>
      <c r="Q93" s="21">
        <v>2.0362656639271046</v>
      </c>
    </row>
    <row r="94" spans="1:17" x14ac:dyDescent="0.2">
      <c r="A94" s="1" t="s">
        <v>92</v>
      </c>
      <c r="B94" s="20">
        <v>-9.9028445333333348</v>
      </c>
      <c r="C94" s="21">
        <v>6.2912382564416065</v>
      </c>
      <c r="D94" s="20">
        <v>-4.6144303333333339</v>
      </c>
      <c r="E94" s="21">
        <v>5.9868749544959412</v>
      </c>
      <c r="G94" s="1" t="s">
        <v>62</v>
      </c>
      <c r="H94" s="20">
        <v>-22.474481583657639</v>
      </c>
      <c r="I94" s="21">
        <v>0.78774001898905854</v>
      </c>
      <c r="J94" s="20">
        <v>-18.577547757685945</v>
      </c>
      <c r="K94" s="21">
        <v>11.588680115981672</v>
      </c>
      <c r="M94" s="1" t="s">
        <v>104</v>
      </c>
      <c r="N94" s="20">
        <v>-17.043821578389672</v>
      </c>
      <c r="O94" s="21">
        <v>5.3088185369366965</v>
      </c>
      <c r="P94" s="20">
        <v>-21.802106164632118</v>
      </c>
      <c r="Q94" s="21">
        <v>12.22576539705762</v>
      </c>
    </row>
    <row r="95" spans="1:17" x14ac:dyDescent="0.2">
      <c r="A95" s="1" t="s">
        <v>93</v>
      </c>
      <c r="B95" s="20">
        <v>-10.289959333333334</v>
      </c>
      <c r="C95" s="21">
        <v>3.6153933446439046</v>
      </c>
      <c r="D95" s="20">
        <v>0.26190520000000017</v>
      </c>
      <c r="E95" s="21">
        <v>3.8718353818447619</v>
      </c>
      <c r="G95" s="1" t="s">
        <v>47</v>
      </c>
      <c r="H95" s="20">
        <v>-26.887430957799278</v>
      </c>
      <c r="I95" s="21">
        <v>7.7553881489783745</v>
      </c>
      <c r="J95" s="20">
        <v>-27.779420639895161</v>
      </c>
      <c r="K95" s="21">
        <v>6.3027977500680477</v>
      </c>
      <c r="M95" s="1" t="s">
        <v>58</v>
      </c>
      <c r="N95" s="20">
        <v>-22.225060317114327</v>
      </c>
      <c r="O95" s="21">
        <v>7.2101506121039316</v>
      </c>
      <c r="P95" s="20">
        <v>-24.742672577852591</v>
      </c>
      <c r="Q95" s="21">
        <v>5.2975204043184654</v>
      </c>
    </row>
    <row r="96" spans="1:17" x14ac:dyDescent="0.2">
      <c r="A96" s="1" t="s">
        <v>94</v>
      </c>
      <c r="B96" s="20">
        <v>-10.507034333333333</v>
      </c>
      <c r="C96" s="21">
        <v>6.7095055045848788</v>
      </c>
      <c r="D96" s="20">
        <v>-0.81462799999999991</v>
      </c>
      <c r="E96" s="21">
        <v>3.6546768192075487</v>
      </c>
      <c r="G96" s="1" t="s">
        <v>46</v>
      </c>
      <c r="H96" s="20">
        <v>-28.299409361100274</v>
      </c>
      <c r="I96" s="21">
        <v>12.481359130071576</v>
      </c>
      <c r="J96" s="20">
        <v>-18.236346320750147</v>
      </c>
      <c r="K96" s="21">
        <v>10.471085857061906</v>
      </c>
      <c r="M96" s="1" t="s">
        <v>67</v>
      </c>
      <c r="N96" s="20">
        <v>-23.171637225266366</v>
      </c>
      <c r="O96" s="21">
        <v>1.5763497316461954</v>
      </c>
      <c r="P96" s="20">
        <v>-11.517093847428375</v>
      </c>
      <c r="Q96" s="21">
        <v>26.705025811294306</v>
      </c>
    </row>
    <row r="97" spans="1:17" x14ac:dyDescent="0.2">
      <c r="A97" s="1" t="s">
        <v>95</v>
      </c>
      <c r="B97" s="20">
        <v>-11.702383000000003</v>
      </c>
      <c r="C97" s="21">
        <v>3.5602648307575344</v>
      </c>
      <c r="D97" s="20">
        <v>-1.3587369666666664</v>
      </c>
      <c r="E97" s="21">
        <v>2.0190419819254299</v>
      </c>
      <c r="G97" s="1" t="s">
        <v>45</v>
      </c>
      <c r="H97" s="20">
        <v>-28.525223018281178</v>
      </c>
      <c r="I97" s="21">
        <v>8.0409017021972353</v>
      </c>
      <c r="J97" s="20">
        <v>-5.3016221888531119</v>
      </c>
      <c r="K97" s="21">
        <v>10.800326966218748</v>
      </c>
      <c r="M97" s="1" t="s">
        <v>61</v>
      </c>
      <c r="N97" s="20">
        <v>-25.551860181728866</v>
      </c>
      <c r="O97" s="21">
        <v>7.6490224369201343</v>
      </c>
      <c r="P97" s="20">
        <v>-16.966628796647743</v>
      </c>
      <c r="Q97" s="21">
        <v>12.31850539831801</v>
      </c>
    </row>
    <row r="98" spans="1:17" x14ac:dyDescent="0.2">
      <c r="A98" s="1" t="s">
        <v>96</v>
      </c>
      <c r="B98" s="20">
        <v>-11.873798000000001</v>
      </c>
      <c r="C98" s="21">
        <v>4.1248036153079237</v>
      </c>
      <c r="D98" s="20">
        <v>-8.1572763333333338</v>
      </c>
      <c r="E98" s="21">
        <v>4.6712663128672922</v>
      </c>
      <c r="G98" s="1" t="s">
        <v>55</v>
      </c>
      <c r="H98" s="20">
        <v>-33.719174847733456</v>
      </c>
      <c r="I98" s="21">
        <v>2.4569235469281057</v>
      </c>
      <c r="J98" s="20">
        <v>-27.964813101956022</v>
      </c>
      <c r="K98" s="21">
        <v>12.939795330393654</v>
      </c>
      <c r="M98" s="1" t="s">
        <v>84</v>
      </c>
      <c r="N98" s="20">
        <v>-27.379290869552023</v>
      </c>
      <c r="O98" s="21">
        <v>7.2765059611179508</v>
      </c>
      <c r="P98" s="20">
        <v>-20.298186688264437</v>
      </c>
      <c r="Q98" s="21">
        <v>13.783551856625058</v>
      </c>
    </row>
    <row r="99" spans="1:17" x14ac:dyDescent="0.2">
      <c r="A99" s="1" t="s">
        <v>97</v>
      </c>
      <c r="B99" s="22">
        <v>-17.436301333333333</v>
      </c>
      <c r="C99" s="23">
        <v>7.688869750674356</v>
      </c>
      <c r="D99" s="22">
        <v>-4.4578946666666672</v>
      </c>
      <c r="E99" s="23">
        <v>2.0020847037509282</v>
      </c>
      <c r="G99" s="1" t="s">
        <v>52</v>
      </c>
      <c r="H99" s="22">
        <v>-35.635730974727529</v>
      </c>
      <c r="I99" s="23">
        <v>3.520756023390216</v>
      </c>
      <c r="J99" s="22">
        <v>-46.376018144608537</v>
      </c>
      <c r="K99" s="23">
        <v>7.912703555584863</v>
      </c>
      <c r="M99" s="1" t="s">
        <v>50</v>
      </c>
      <c r="N99" s="22">
        <v>-34.74804539399905</v>
      </c>
      <c r="O99" s="23">
        <v>15.393106857297944</v>
      </c>
      <c r="P99" s="22">
        <v>-12.36146519302981</v>
      </c>
      <c r="Q99" s="23">
        <v>13.529536178497819</v>
      </c>
    </row>
  </sheetData>
  <mergeCells count="3">
    <mergeCell ref="H3:K3"/>
    <mergeCell ref="B3:E3"/>
    <mergeCell ref="N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7338B-72B7-4522-AF48-3D512AAB585F}">
  <dimension ref="A1:D96"/>
  <sheetViews>
    <sheetView workbookViewId="0">
      <selection sqref="A1:D1"/>
    </sheetView>
  </sheetViews>
  <sheetFormatPr baseColWidth="10" defaultColWidth="8.83203125" defaultRowHeight="16" x14ac:dyDescent="0.2"/>
  <cols>
    <col min="1" max="1" width="26" bestFit="1" customWidth="1"/>
    <col min="2" max="2" width="23.5" bestFit="1" customWidth="1"/>
    <col min="3" max="3" width="0" hidden="1" customWidth="1"/>
    <col min="4" max="4" width="237.33203125" bestFit="1" customWidth="1"/>
  </cols>
  <sheetData>
    <row r="1" spans="1:4" s="5" customFormat="1" x14ac:dyDescent="0.2">
      <c r="A1" s="92" t="s">
        <v>139</v>
      </c>
      <c r="B1" s="92" t="s">
        <v>140</v>
      </c>
      <c r="C1" s="92" t="s">
        <v>305</v>
      </c>
      <c r="D1" s="92" t="s">
        <v>105</v>
      </c>
    </row>
    <row r="2" spans="1:4" x14ac:dyDescent="0.2">
      <c r="A2" t="s">
        <v>271</v>
      </c>
      <c r="B2" t="s">
        <v>216</v>
      </c>
      <c r="C2" t="s">
        <v>306</v>
      </c>
      <c r="D2" t="s">
        <v>296</v>
      </c>
    </row>
    <row r="3" spans="1:4" x14ac:dyDescent="0.2">
      <c r="A3" t="s">
        <v>54</v>
      </c>
      <c r="B3" t="s">
        <v>197</v>
      </c>
      <c r="C3" t="s">
        <v>307</v>
      </c>
      <c r="D3" t="s">
        <v>203</v>
      </c>
    </row>
    <row r="4" spans="1:4" x14ac:dyDescent="0.2">
      <c r="A4" t="s">
        <v>77</v>
      </c>
      <c r="B4" t="s">
        <v>197</v>
      </c>
      <c r="C4" t="s">
        <v>308</v>
      </c>
      <c r="D4" t="s">
        <v>198</v>
      </c>
    </row>
    <row r="5" spans="1:4" x14ac:dyDescent="0.2">
      <c r="A5" t="s">
        <v>91</v>
      </c>
      <c r="B5" t="s">
        <v>216</v>
      </c>
      <c r="C5" t="s">
        <v>309</v>
      </c>
      <c r="D5" t="s">
        <v>217</v>
      </c>
    </row>
    <row r="6" spans="1:4" x14ac:dyDescent="0.2">
      <c r="A6" t="s">
        <v>67</v>
      </c>
      <c r="B6" t="s">
        <v>166</v>
      </c>
      <c r="C6" t="s">
        <v>310</v>
      </c>
      <c r="D6" t="s">
        <v>168</v>
      </c>
    </row>
    <row r="7" spans="1:4" x14ac:dyDescent="0.2">
      <c r="A7" t="s">
        <v>31</v>
      </c>
      <c r="B7" t="s">
        <v>166</v>
      </c>
      <c r="C7" t="s">
        <v>311</v>
      </c>
      <c r="D7" t="s">
        <v>228</v>
      </c>
    </row>
    <row r="8" spans="1:4" x14ac:dyDescent="0.2">
      <c r="A8" t="s">
        <v>32</v>
      </c>
      <c r="B8" t="s">
        <v>166</v>
      </c>
      <c r="C8" t="s">
        <v>312</v>
      </c>
      <c r="D8" t="s">
        <v>212</v>
      </c>
    </row>
    <row r="9" spans="1:4" x14ac:dyDescent="0.2">
      <c r="A9" t="s">
        <v>37</v>
      </c>
      <c r="B9" t="s">
        <v>166</v>
      </c>
      <c r="C9" t="s">
        <v>313</v>
      </c>
      <c r="D9" t="s">
        <v>187</v>
      </c>
    </row>
    <row r="10" spans="1:4" x14ac:dyDescent="0.2">
      <c r="A10" t="s">
        <v>78</v>
      </c>
      <c r="B10" t="s">
        <v>166</v>
      </c>
      <c r="C10" t="s">
        <v>314</v>
      </c>
      <c r="D10" t="s">
        <v>167</v>
      </c>
    </row>
    <row r="11" spans="1:4" x14ac:dyDescent="0.2">
      <c r="A11" t="s">
        <v>35</v>
      </c>
      <c r="B11" t="s">
        <v>166</v>
      </c>
      <c r="C11" t="s">
        <v>315</v>
      </c>
      <c r="D11" t="s">
        <v>229</v>
      </c>
    </row>
    <row r="12" spans="1:4" x14ac:dyDescent="0.2">
      <c r="A12" t="s">
        <v>24</v>
      </c>
      <c r="B12" t="s">
        <v>189</v>
      </c>
      <c r="C12" t="s">
        <v>316</v>
      </c>
      <c r="D12" t="s">
        <v>190</v>
      </c>
    </row>
    <row r="13" spans="1:4" x14ac:dyDescent="0.2">
      <c r="A13" t="s">
        <v>74</v>
      </c>
      <c r="B13" t="s">
        <v>142</v>
      </c>
      <c r="C13" t="s">
        <v>317</v>
      </c>
      <c r="D13" t="s">
        <v>143</v>
      </c>
    </row>
    <row r="14" spans="1:4" x14ac:dyDescent="0.2">
      <c r="A14" t="s">
        <v>85</v>
      </c>
      <c r="B14" t="s">
        <v>142</v>
      </c>
      <c r="C14" t="s">
        <v>318</v>
      </c>
      <c r="D14" t="s">
        <v>219</v>
      </c>
    </row>
    <row r="15" spans="1:4" x14ac:dyDescent="0.2">
      <c r="A15" t="s">
        <v>96</v>
      </c>
      <c r="B15" t="s">
        <v>142</v>
      </c>
      <c r="C15" t="s">
        <v>319</v>
      </c>
      <c r="D15" t="s">
        <v>200</v>
      </c>
    </row>
    <row r="16" spans="1:4" x14ac:dyDescent="0.2">
      <c r="A16" t="s">
        <v>53</v>
      </c>
      <c r="B16" t="s">
        <v>142</v>
      </c>
      <c r="C16" t="s">
        <v>320</v>
      </c>
      <c r="D16" t="s">
        <v>160</v>
      </c>
    </row>
    <row r="17" spans="1:4" x14ac:dyDescent="0.2">
      <c r="A17" t="s">
        <v>43</v>
      </c>
      <c r="B17" t="s">
        <v>142</v>
      </c>
      <c r="C17" t="s">
        <v>321</v>
      </c>
      <c r="D17" t="s">
        <v>159</v>
      </c>
    </row>
    <row r="18" spans="1:4" x14ac:dyDescent="0.2">
      <c r="A18" t="s">
        <v>44</v>
      </c>
      <c r="B18" t="s">
        <v>142</v>
      </c>
      <c r="C18" t="s">
        <v>322</v>
      </c>
      <c r="D18" t="s">
        <v>181</v>
      </c>
    </row>
    <row r="19" spans="1:4" x14ac:dyDescent="0.2">
      <c r="A19" t="s">
        <v>104</v>
      </c>
      <c r="B19" t="s">
        <v>142</v>
      </c>
      <c r="C19" t="s">
        <v>323</v>
      </c>
      <c r="D19" t="s">
        <v>225</v>
      </c>
    </row>
    <row r="20" spans="1:4" x14ac:dyDescent="0.2">
      <c r="A20" t="s">
        <v>83</v>
      </c>
      <c r="B20" t="s">
        <v>174</v>
      </c>
      <c r="C20" t="s">
        <v>324</v>
      </c>
      <c r="D20" t="s">
        <v>201</v>
      </c>
    </row>
    <row r="21" spans="1:4" x14ac:dyDescent="0.2">
      <c r="A21" t="s">
        <v>94</v>
      </c>
      <c r="B21" t="s">
        <v>174</v>
      </c>
      <c r="C21" t="s">
        <v>325</v>
      </c>
      <c r="D21" t="s">
        <v>175</v>
      </c>
    </row>
    <row r="22" spans="1:4" x14ac:dyDescent="0.2">
      <c r="A22" t="s">
        <v>89</v>
      </c>
      <c r="B22" t="s">
        <v>174</v>
      </c>
      <c r="C22" t="s">
        <v>326</v>
      </c>
      <c r="D22" t="s">
        <v>222</v>
      </c>
    </row>
    <row r="23" spans="1:4" x14ac:dyDescent="0.2">
      <c r="A23" t="s">
        <v>21</v>
      </c>
      <c r="B23" t="s">
        <v>106</v>
      </c>
      <c r="C23" t="s">
        <v>327</v>
      </c>
      <c r="D23" t="s">
        <v>227</v>
      </c>
    </row>
    <row r="24" spans="1:4" x14ac:dyDescent="0.2">
      <c r="A24" t="s">
        <v>64</v>
      </c>
      <c r="B24" t="s">
        <v>106</v>
      </c>
      <c r="C24" t="s">
        <v>328</v>
      </c>
      <c r="D24" t="s">
        <v>158</v>
      </c>
    </row>
    <row r="25" spans="1:4" x14ac:dyDescent="0.2">
      <c r="A25" t="s">
        <v>28</v>
      </c>
      <c r="B25" t="s">
        <v>106</v>
      </c>
      <c r="C25" t="s">
        <v>329</v>
      </c>
      <c r="D25" t="s">
        <v>146</v>
      </c>
    </row>
    <row r="26" spans="1:4" x14ac:dyDescent="0.2">
      <c r="A26" t="s">
        <v>81</v>
      </c>
      <c r="B26" t="s">
        <v>106</v>
      </c>
      <c r="C26" t="s">
        <v>330</v>
      </c>
      <c r="D26" t="s">
        <v>147</v>
      </c>
    </row>
    <row r="27" spans="1:4" x14ac:dyDescent="0.2">
      <c r="A27" t="s">
        <v>5</v>
      </c>
      <c r="B27" t="s">
        <v>106</v>
      </c>
      <c r="C27" t="s">
        <v>331</v>
      </c>
      <c r="D27" t="s">
        <v>298</v>
      </c>
    </row>
    <row r="28" spans="1:4" x14ac:dyDescent="0.2">
      <c r="A28" t="s">
        <v>30</v>
      </c>
      <c r="B28" t="s">
        <v>106</v>
      </c>
      <c r="C28" t="s">
        <v>332</v>
      </c>
      <c r="D28" t="s">
        <v>179</v>
      </c>
    </row>
    <row r="29" spans="1:4" x14ac:dyDescent="0.2">
      <c r="A29" t="s">
        <v>59</v>
      </c>
      <c r="B29" t="s">
        <v>106</v>
      </c>
      <c r="C29" t="s">
        <v>333</v>
      </c>
      <c r="D29" t="s">
        <v>178</v>
      </c>
    </row>
    <row r="30" spans="1:4" x14ac:dyDescent="0.2">
      <c r="A30" t="s">
        <v>3</v>
      </c>
      <c r="B30" t="s">
        <v>106</v>
      </c>
      <c r="C30" t="s">
        <v>334</v>
      </c>
      <c r="D30" t="s">
        <v>303</v>
      </c>
    </row>
    <row r="31" spans="1:4" x14ac:dyDescent="0.2">
      <c r="A31" t="s">
        <v>26</v>
      </c>
      <c r="B31" t="s">
        <v>106</v>
      </c>
      <c r="C31" t="s">
        <v>335</v>
      </c>
      <c r="D31" t="s">
        <v>107</v>
      </c>
    </row>
    <row r="32" spans="1:4" x14ac:dyDescent="0.2">
      <c r="A32" t="s">
        <v>29</v>
      </c>
      <c r="B32" t="s">
        <v>106</v>
      </c>
      <c r="C32" t="s">
        <v>336</v>
      </c>
      <c r="D32" t="s">
        <v>148</v>
      </c>
    </row>
    <row r="33" spans="1:4" x14ac:dyDescent="0.2">
      <c r="A33" t="s">
        <v>20</v>
      </c>
      <c r="B33" t="s">
        <v>106</v>
      </c>
      <c r="C33" t="s">
        <v>337</v>
      </c>
      <c r="D33" t="s">
        <v>221</v>
      </c>
    </row>
    <row r="34" spans="1:4" x14ac:dyDescent="0.2">
      <c r="A34" t="s">
        <v>15</v>
      </c>
      <c r="B34" t="s">
        <v>106</v>
      </c>
      <c r="C34" t="s">
        <v>338</v>
      </c>
      <c r="D34" t="s">
        <v>155</v>
      </c>
    </row>
    <row r="35" spans="1:4" x14ac:dyDescent="0.2">
      <c r="A35" t="s">
        <v>36</v>
      </c>
      <c r="B35" t="s">
        <v>106</v>
      </c>
      <c r="C35" t="s">
        <v>339</v>
      </c>
      <c r="D35" t="s">
        <v>196</v>
      </c>
    </row>
    <row r="36" spans="1:4" x14ac:dyDescent="0.2">
      <c r="A36" t="s">
        <v>75</v>
      </c>
      <c r="B36" t="s">
        <v>106</v>
      </c>
      <c r="C36" t="s">
        <v>340</v>
      </c>
      <c r="D36" t="s">
        <v>145</v>
      </c>
    </row>
    <row r="37" spans="1:4" x14ac:dyDescent="0.2">
      <c r="A37" t="s">
        <v>65</v>
      </c>
      <c r="B37" t="s">
        <v>223</v>
      </c>
      <c r="C37" t="s">
        <v>341</v>
      </c>
      <c r="D37" t="s">
        <v>224</v>
      </c>
    </row>
    <row r="38" spans="1:4" x14ac:dyDescent="0.2">
      <c r="A38" t="s">
        <v>57</v>
      </c>
      <c r="B38" t="s">
        <v>185</v>
      </c>
      <c r="C38" t="s">
        <v>342</v>
      </c>
      <c r="D38" t="s">
        <v>186</v>
      </c>
    </row>
    <row r="39" spans="1:4" x14ac:dyDescent="0.2">
      <c r="A39" t="s">
        <v>45</v>
      </c>
      <c r="B39" t="s">
        <v>185</v>
      </c>
      <c r="C39" t="s">
        <v>343</v>
      </c>
      <c r="D39" t="s">
        <v>195</v>
      </c>
    </row>
    <row r="40" spans="1:4" x14ac:dyDescent="0.2">
      <c r="A40" t="s">
        <v>66</v>
      </c>
      <c r="B40" t="s">
        <v>185</v>
      </c>
      <c r="C40" t="s">
        <v>344</v>
      </c>
      <c r="D40" t="s">
        <v>194</v>
      </c>
    </row>
    <row r="41" spans="1:4" x14ac:dyDescent="0.2">
      <c r="A41" t="s">
        <v>27</v>
      </c>
      <c r="B41" t="s">
        <v>185</v>
      </c>
      <c r="C41" t="s">
        <v>345</v>
      </c>
      <c r="D41" t="s">
        <v>193</v>
      </c>
    </row>
    <row r="42" spans="1:4" x14ac:dyDescent="0.2">
      <c r="A42" t="s">
        <v>55</v>
      </c>
      <c r="B42" t="s">
        <v>185</v>
      </c>
      <c r="C42" t="s">
        <v>346</v>
      </c>
      <c r="D42" t="s">
        <v>302</v>
      </c>
    </row>
    <row r="43" spans="1:4" x14ac:dyDescent="0.2">
      <c r="A43" t="s">
        <v>52</v>
      </c>
      <c r="B43" t="s">
        <v>191</v>
      </c>
      <c r="C43" t="s">
        <v>347</v>
      </c>
      <c r="D43" t="s">
        <v>295</v>
      </c>
    </row>
    <row r="44" spans="1:4" x14ac:dyDescent="0.2">
      <c r="A44" t="s">
        <v>90</v>
      </c>
      <c r="B44" t="s">
        <v>191</v>
      </c>
      <c r="C44" t="s">
        <v>348</v>
      </c>
      <c r="D44" t="s">
        <v>192</v>
      </c>
    </row>
    <row r="45" spans="1:4" x14ac:dyDescent="0.2">
      <c r="A45" t="s">
        <v>69</v>
      </c>
      <c r="B45" t="s">
        <v>191</v>
      </c>
      <c r="C45" t="s">
        <v>349</v>
      </c>
      <c r="D45" t="s">
        <v>208</v>
      </c>
    </row>
    <row r="46" spans="1:4" x14ac:dyDescent="0.2">
      <c r="A46" t="s">
        <v>50</v>
      </c>
      <c r="B46" t="s">
        <v>191</v>
      </c>
      <c r="C46" t="s">
        <v>350</v>
      </c>
      <c r="D46" t="s">
        <v>299</v>
      </c>
    </row>
    <row r="47" spans="1:4" x14ac:dyDescent="0.2">
      <c r="A47" t="s">
        <v>61</v>
      </c>
      <c r="B47" t="s">
        <v>191</v>
      </c>
      <c r="C47" t="s">
        <v>351</v>
      </c>
      <c r="D47" t="s">
        <v>205</v>
      </c>
    </row>
    <row r="48" spans="1:4" x14ac:dyDescent="0.2">
      <c r="A48" t="s">
        <v>214</v>
      </c>
      <c r="B48" t="s">
        <v>191</v>
      </c>
      <c r="C48" t="s">
        <v>352</v>
      </c>
      <c r="D48" t="s">
        <v>215</v>
      </c>
    </row>
    <row r="49" spans="1:4" x14ac:dyDescent="0.2">
      <c r="A49" t="s">
        <v>97</v>
      </c>
      <c r="B49" t="s">
        <v>191</v>
      </c>
      <c r="C49" t="s">
        <v>353</v>
      </c>
      <c r="D49" t="s">
        <v>304</v>
      </c>
    </row>
    <row r="50" spans="1:4" x14ac:dyDescent="0.2">
      <c r="A50" t="s">
        <v>8</v>
      </c>
      <c r="B50" t="s">
        <v>108</v>
      </c>
      <c r="C50" t="s">
        <v>354</v>
      </c>
      <c r="D50" t="s">
        <v>169</v>
      </c>
    </row>
    <row r="51" spans="1:4" x14ac:dyDescent="0.2">
      <c r="A51" t="s">
        <v>33</v>
      </c>
      <c r="B51" t="s">
        <v>108</v>
      </c>
      <c r="C51" t="s">
        <v>354</v>
      </c>
      <c r="D51" t="s">
        <v>169</v>
      </c>
    </row>
    <row r="52" spans="1:4" x14ac:dyDescent="0.2">
      <c r="A52" t="s">
        <v>10</v>
      </c>
      <c r="B52" t="s">
        <v>108</v>
      </c>
      <c r="C52" t="s">
        <v>355</v>
      </c>
      <c r="D52" t="s">
        <v>294</v>
      </c>
    </row>
    <row r="53" spans="1:4" x14ac:dyDescent="0.2">
      <c r="A53" t="s">
        <v>76</v>
      </c>
      <c r="B53" t="s">
        <v>108</v>
      </c>
      <c r="C53" t="s">
        <v>356</v>
      </c>
      <c r="D53" t="s">
        <v>115</v>
      </c>
    </row>
    <row r="54" spans="1:4" x14ac:dyDescent="0.2">
      <c r="A54" t="s">
        <v>17</v>
      </c>
      <c r="B54" t="s">
        <v>108</v>
      </c>
      <c r="C54" t="s">
        <v>357</v>
      </c>
      <c r="D54" t="s">
        <v>112</v>
      </c>
    </row>
    <row r="55" spans="1:4" x14ac:dyDescent="0.2">
      <c r="A55" t="s">
        <v>4</v>
      </c>
      <c r="B55" t="s">
        <v>108</v>
      </c>
      <c r="C55" t="s">
        <v>358</v>
      </c>
      <c r="D55" t="s">
        <v>297</v>
      </c>
    </row>
    <row r="56" spans="1:4" x14ac:dyDescent="0.2">
      <c r="A56" t="s">
        <v>58</v>
      </c>
      <c r="B56" t="s">
        <v>108</v>
      </c>
      <c r="C56" t="s">
        <v>359</v>
      </c>
      <c r="D56" t="s">
        <v>183</v>
      </c>
    </row>
    <row r="57" spans="1:4" x14ac:dyDescent="0.2">
      <c r="A57" t="s">
        <v>6</v>
      </c>
      <c r="B57" t="s">
        <v>108</v>
      </c>
      <c r="C57" t="s">
        <v>360</v>
      </c>
      <c r="D57" t="s">
        <v>300</v>
      </c>
    </row>
    <row r="58" spans="1:4" x14ac:dyDescent="0.2">
      <c r="A58" t="s">
        <v>79</v>
      </c>
      <c r="B58" t="s">
        <v>108</v>
      </c>
      <c r="C58" t="s">
        <v>361</v>
      </c>
      <c r="D58" t="s">
        <v>173</v>
      </c>
    </row>
    <row r="59" spans="1:4" x14ac:dyDescent="0.2">
      <c r="A59" t="s">
        <v>38</v>
      </c>
      <c r="B59" t="s">
        <v>108</v>
      </c>
      <c r="C59" t="s">
        <v>362</v>
      </c>
      <c r="D59" t="s">
        <v>226</v>
      </c>
    </row>
    <row r="60" spans="1:4" x14ac:dyDescent="0.2">
      <c r="A60" t="s">
        <v>41</v>
      </c>
      <c r="B60" t="s">
        <v>108</v>
      </c>
      <c r="C60" t="s">
        <v>363</v>
      </c>
      <c r="D60" t="s">
        <v>154</v>
      </c>
    </row>
    <row r="61" spans="1:4" x14ac:dyDescent="0.2">
      <c r="A61" t="s">
        <v>70</v>
      </c>
      <c r="B61" t="s">
        <v>108</v>
      </c>
      <c r="C61" t="s">
        <v>364</v>
      </c>
      <c r="D61" t="s">
        <v>144</v>
      </c>
    </row>
    <row r="62" spans="1:4" x14ac:dyDescent="0.2">
      <c r="A62" t="s">
        <v>34</v>
      </c>
      <c r="B62" t="s">
        <v>108</v>
      </c>
      <c r="C62" t="s">
        <v>365</v>
      </c>
      <c r="D62" t="s">
        <v>150</v>
      </c>
    </row>
    <row r="63" spans="1:4" x14ac:dyDescent="0.2">
      <c r="A63" t="s">
        <v>18</v>
      </c>
      <c r="B63" t="s">
        <v>108</v>
      </c>
      <c r="C63" t="s">
        <v>366</v>
      </c>
      <c r="D63" t="s">
        <v>149</v>
      </c>
    </row>
    <row r="64" spans="1:4" x14ac:dyDescent="0.2">
      <c r="A64" t="s">
        <v>40</v>
      </c>
      <c r="B64" t="s">
        <v>108</v>
      </c>
      <c r="C64" t="s">
        <v>367</v>
      </c>
      <c r="D64" t="s">
        <v>153</v>
      </c>
    </row>
    <row r="65" spans="1:4" x14ac:dyDescent="0.2">
      <c r="A65" t="s">
        <v>71</v>
      </c>
      <c r="B65" t="s">
        <v>108</v>
      </c>
      <c r="C65" t="s">
        <v>368</v>
      </c>
      <c r="D65" t="s">
        <v>218</v>
      </c>
    </row>
    <row r="66" spans="1:4" x14ac:dyDescent="0.2">
      <c r="A66" t="s">
        <v>11</v>
      </c>
      <c r="B66" t="s">
        <v>108</v>
      </c>
      <c r="C66" t="s">
        <v>369</v>
      </c>
      <c r="D66" t="s">
        <v>111</v>
      </c>
    </row>
    <row r="67" spans="1:4" x14ac:dyDescent="0.2">
      <c r="A67" t="s">
        <v>82</v>
      </c>
      <c r="B67" t="s">
        <v>108</v>
      </c>
      <c r="C67" t="s">
        <v>370</v>
      </c>
      <c r="D67" t="s">
        <v>152</v>
      </c>
    </row>
    <row r="68" spans="1:4" x14ac:dyDescent="0.2">
      <c r="A68" t="s">
        <v>13</v>
      </c>
      <c r="B68" t="s">
        <v>108</v>
      </c>
      <c r="C68" t="s">
        <v>371</v>
      </c>
      <c r="D68" t="s">
        <v>180</v>
      </c>
    </row>
    <row r="69" spans="1:4" x14ac:dyDescent="0.2">
      <c r="A69" t="s">
        <v>23</v>
      </c>
      <c r="B69" t="s">
        <v>108</v>
      </c>
      <c r="C69" t="s">
        <v>372</v>
      </c>
      <c r="D69" t="s">
        <v>114</v>
      </c>
    </row>
    <row r="70" spans="1:4" x14ac:dyDescent="0.2">
      <c r="A70" t="s">
        <v>49</v>
      </c>
      <c r="B70" t="s">
        <v>108</v>
      </c>
      <c r="C70" t="s">
        <v>373</v>
      </c>
      <c r="D70" t="s">
        <v>156</v>
      </c>
    </row>
    <row r="71" spans="1:4" x14ac:dyDescent="0.2">
      <c r="A71" t="s">
        <v>93</v>
      </c>
      <c r="B71" t="s">
        <v>108</v>
      </c>
      <c r="C71" t="s">
        <v>374</v>
      </c>
      <c r="D71" t="s">
        <v>162</v>
      </c>
    </row>
    <row r="72" spans="1:4" x14ac:dyDescent="0.2">
      <c r="A72" t="s">
        <v>72</v>
      </c>
      <c r="B72" t="s">
        <v>108</v>
      </c>
      <c r="C72" t="s">
        <v>375</v>
      </c>
      <c r="D72" t="s">
        <v>182</v>
      </c>
    </row>
    <row r="73" spans="1:4" x14ac:dyDescent="0.2">
      <c r="A73" t="s">
        <v>95</v>
      </c>
      <c r="B73" t="s">
        <v>108</v>
      </c>
      <c r="C73" t="s">
        <v>376</v>
      </c>
      <c r="D73" t="s">
        <v>177</v>
      </c>
    </row>
    <row r="74" spans="1:4" x14ac:dyDescent="0.2">
      <c r="A74" t="s">
        <v>63</v>
      </c>
      <c r="B74" t="s">
        <v>108</v>
      </c>
      <c r="C74" t="s">
        <v>377</v>
      </c>
      <c r="D74" t="s">
        <v>188</v>
      </c>
    </row>
    <row r="75" spans="1:4" x14ac:dyDescent="0.2">
      <c r="A75" t="s">
        <v>14</v>
      </c>
      <c r="B75" t="s">
        <v>108</v>
      </c>
      <c r="C75" t="s">
        <v>378</v>
      </c>
      <c r="D75" t="s">
        <v>161</v>
      </c>
    </row>
    <row r="76" spans="1:4" x14ac:dyDescent="0.2">
      <c r="A76" t="s">
        <v>68</v>
      </c>
      <c r="B76" t="s">
        <v>108</v>
      </c>
      <c r="C76" t="s">
        <v>379</v>
      </c>
      <c r="D76" t="s">
        <v>157</v>
      </c>
    </row>
    <row r="77" spans="1:4" x14ac:dyDescent="0.2">
      <c r="A77" t="s">
        <v>60</v>
      </c>
      <c r="B77" t="s">
        <v>108</v>
      </c>
      <c r="C77" t="s">
        <v>380</v>
      </c>
      <c r="D77" t="s">
        <v>141</v>
      </c>
    </row>
    <row r="78" spans="1:4" x14ac:dyDescent="0.2">
      <c r="A78" t="s">
        <v>9</v>
      </c>
      <c r="B78" t="s">
        <v>108</v>
      </c>
      <c r="C78" t="s">
        <v>381</v>
      </c>
      <c r="D78" t="s">
        <v>211</v>
      </c>
    </row>
    <row r="79" spans="1:4" x14ac:dyDescent="0.2">
      <c r="A79" t="s">
        <v>92</v>
      </c>
      <c r="B79" t="s">
        <v>108</v>
      </c>
      <c r="C79" t="s">
        <v>382</v>
      </c>
      <c r="D79" t="s">
        <v>210</v>
      </c>
    </row>
    <row r="80" spans="1:4" x14ac:dyDescent="0.2">
      <c r="A80" t="s">
        <v>80</v>
      </c>
      <c r="B80" t="s">
        <v>108</v>
      </c>
      <c r="C80" t="s">
        <v>383</v>
      </c>
      <c r="D80" t="s">
        <v>209</v>
      </c>
    </row>
    <row r="81" spans="1:4" x14ac:dyDescent="0.2">
      <c r="A81" t="s">
        <v>88</v>
      </c>
      <c r="B81" t="s">
        <v>108</v>
      </c>
      <c r="C81" t="s">
        <v>384</v>
      </c>
      <c r="D81" t="s">
        <v>199</v>
      </c>
    </row>
    <row r="82" spans="1:4" x14ac:dyDescent="0.2">
      <c r="A82" t="s">
        <v>12</v>
      </c>
      <c r="B82" t="s">
        <v>108</v>
      </c>
      <c r="C82" t="s">
        <v>385</v>
      </c>
      <c r="D82" t="s">
        <v>113</v>
      </c>
    </row>
    <row r="83" spans="1:4" x14ac:dyDescent="0.2">
      <c r="A83" t="s">
        <v>22</v>
      </c>
      <c r="B83" t="s">
        <v>108</v>
      </c>
      <c r="C83" t="s">
        <v>386</v>
      </c>
      <c r="D83" t="s">
        <v>151</v>
      </c>
    </row>
    <row r="84" spans="1:4" x14ac:dyDescent="0.2">
      <c r="A84" t="s">
        <v>19</v>
      </c>
      <c r="B84" t="s">
        <v>108</v>
      </c>
      <c r="C84" t="s">
        <v>387</v>
      </c>
      <c r="D84" t="s">
        <v>207</v>
      </c>
    </row>
    <row r="85" spans="1:4" x14ac:dyDescent="0.2">
      <c r="A85" t="s">
        <v>7</v>
      </c>
      <c r="B85" t="s">
        <v>108</v>
      </c>
      <c r="C85" t="s">
        <v>388</v>
      </c>
      <c r="D85" t="s">
        <v>110</v>
      </c>
    </row>
    <row r="86" spans="1:4" x14ac:dyDescent="0.2">
      <c r="A86" t="s">
        <v>73</v>
      </c>
      <c r="B86" t="s">
        <v>163</v>
      </c>
      <c r="C86" t="s">
        <v>389</v>
      </c>
      <c r="D86" t="s">
        <v>165</v>
      </c>
    </row>
    <row r="87" spans="1:4" x14ac:dyDescent="0.2">
      <c r="A87" t="s">
        <v>47</v>
      </c>
      <c r="B87" t="s">
        <v>163</v>
      </c>
      <c r="C87" t="s">
        <v>390</v>
      </c>
      <c r="D87" t="s">
        <v>176</v>
      </c>
    </row>
    <row r="88" spans="1:4" x14ac:dyDescent="0.2">
      <c r="A88" t="s">
        <v>87</v>
      </c>
      <c r="B88" t="s">
        <v>163</v>
      </c>
      <c r="C88" t="s">
        <v>391</v>
      </c>
      <c r="D88" t="s">
        <v>164</v>
      </c>
    </row>
    <row r="89" spans="1:4" x14ac:dyDescent="0.2">
      <c r="A89" t="s">
        <v>46</v>
      </c>
      <c r="B89" t="s">
        <v>171</v>
      </c>
      <c r="C89" t="s">
        <v>392</v>
      </c>
      <c r="D89" t="s">
        <v>220</v>
      </c>
    </row>
    <row r="90" spans="1:4" x14ac:dyDescent="0.2">
      <c r="A90" t="s">
        <v>39</v>
      </c>
      <c r="B90" t="s">
        <v>171</v>
      </c>
      <c r="C90" t="s">
        <v>393</v>
      </c>
      <c r="D90" t="s">
        <v>184</v>
      </c>
    </row>
    <row r="91" spans="1:4" x14ac:dyDescent="0.2">
      <c r="A91" t="s">
        <v>84</v>
      </c>
      <c r="B91" t="s">
        <v>171</v>
      </c>
      <c r="D91" t="s">
        <v>301</v>
      </c>
    </row>
    <row r="92" spans="1:4" x14ac:dyDescent="0.2">
      <c r="A92" t="s">
        <v>42</v>
      </c>
      <c r="B92" t="s">
        <v>171</v>
      </c>
      <c r="C92" t="s">
        <v>394</v>
      </c>
      <c r="D92" t="s">
        <v>213</v>
      </c>
    </row>
    <row r="93" spans="1:4" x14ac:dyDescent="0.2">
      <c r="A93" t="s">
        <v>25</v>
      </c>
      <c r="B93" t="s">
        <v>171</v>
      </c>
      <c r="C93" t="s">
        <v>395</v>
      </c>
      <c r="D93" t="s">
        <v>204</v>
      </c>
    </row>
    <row r="94" spans="1:4" x14ac:dyDescent="0.2">
      <c r="A94" t="s">
        <v>170</v>
      </c>
      <c r="B94" t="s">
        <v>171</v>
      </c>
      <c r="C94" t="s">
        <v>396</v>
      </c>
      <c r="D94" t="s">
        <v>172</v>
      </c>
    </row>
    <row r="95" spans="1:4" x14ac:dyDescent="0.2">
      <c r="A95" t="s">
        <v>51</v>
      </c>
      <c r="B95" t="s">
        <v>171</v>
      </c>
      <c r="C95" t="s">
        <v>397</v>
      </c>
      <c r="D95" t="s">
        <v>202</v>
      </c>
    </row>
    <row r="96" spans="1:4" x14ac:dyDescent="0.2">
      <c r="A96" t="s">
        <v>48</v>
      </c>
      <c r="B96" t="s">
        <v>171</v>
      </c>
      <c r="C96" t="s">
        <v>398</v>
      </c>
      <c r="D96" t="s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B7B31-07EB-4A1F-BA52-18F692E2A223}">
  <dimension ref="A2:BF43"/>
  <sheetViews>
    <sheetView tabSelected="1" topLeftCell="A15" zoomScaleNormal="100" workbookViewId="0">
      <selection activeCell="D26" sqref="D26"/>
    </sheetView>
  </sheetViews>
  <sheetFormatPr baseColWidth="10" defaultColWidth="9" defaultRowHeight="16" x14ac:dyDescent="0.2"/>
  <cols>
    <col min="1" max="1" width="16.33203125" style="32" customWidth="1"/>
    <col min="2" max="2" width="13.83203125" style="32" bestFit="1" customWidth="1"/>
    <col min="3" max="3" width="22.33203125" style="32" bestFit="1" customWidth="1"/>
    <col min="4" max="4" width="21.6640625" style="32" bestFit="1" customWidth="1"/>
    <col min="6" max="6" width="13" style="6" customWidth="1"/>
    <col min="7" max="7" width="11.5" style="6" bestFit="1" customWidth="1"/>
    <col min="8" max="8" width="30.6640625" style="6" bestFit="1" customWidth="1"/>
    <col min="9" max="9" width="16" style="6" bestFit="1" customWidth="1"/>
    <col min="10" max="10" width="15.33203125" style="4" bestFit="1" customWidth="1"/>
    <col min="11" max="11" width="109.83203125" style="6" customWidth="1"/>
    <col min="12" max="12" width="35.5" style="6" bestFit="1" customWidth="1"/>
    <col min="13" max="13" width="30.83203125" style="31" bestFit="1" customWidth="1"/>
    <col min="14" max="17" width="11.83203125" style="31" bestFit="1" customWidth="1"/>
    <col min="18" max="19" width="9" style="29"/>
    <col min="20" max="16384" width="9" style="6"/>
  </cols>
  <sheetData>
    <row r="2" spans="1:52" ht="17" thickBot="1" x14ac:dyDescent="0.25">
      <c r="A2" s="111" t="s">
        <v>426</v>
      </c>
    </row>
    <row r="3" spans="1:52" ht="17" thickBot="1" x14ac:dyDescent="0.25">
      <c r="B3" s="102" t="s">
        <v>429</v>
      </c>
      <c r="C3" s="103"/>
      <c r="D3" s="104"/>
      <c r="E3" s="6"/>
      <c r="M3" s="30"/>
      <c r="N3" s="105"/>
      <c r="O3" s="105"/>
      <c r="P3" s="105"/>
      <c r="Q3" s="105"/>
    </row>
    <row r="4" spans="1:52" s="34" customFormat="1" x14ac:dyDescent="0.2">
      <c r="A4" s="34" t="s">
        <v>138</v>
      </c>
      <c r="B4" s="35" t="s">
        <v>252</v>
      </c>
      <c r="C4" s="36" t="s">
        <v>282</v>
      </c>
      <c r="D4" s="37" t="s">
        <v>283</v>
      </c>
      <c r="E4" s="41"/>
      <c r="F4" s="41"/>
      <c r="G4" s="41"/>
      <c r="H4" s="41"/>
      <c r="I4" s="41"/>
      <c r="J4" s="41"/>
      <c r="K4" s="41"/>
      <c r="L4" s="41"/>
      <c r="M4" s="39"/>
      <c r="N4" s="105"/>
      <c r="O4" s="105"/>
      <c r="P4" s="105"/>
      <c r="Q4" s="105"/>
      <c r="R4" s="25"/>
      <c r="S4" s="25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</row>
    <row r="5" spans="1:52" x14ac:dyDescent="0.2">
      <c r="A5" s="32" t="s">
        <v>3</v>
      </c>
      <c r="B5" s="43" t="s">
        <v>253</v>
      </c>
      <c r="C5" s="42" t="s">
        <v>411</v>
      </c>
      <c r="D5" s="44" t="s">
        <v>264</v>
      </c>
      <c r="E5" s="6"/>
      <c r="K5" s="32"/>
      <c r="L5" s="32"/>
      <c r="M5" s="30"/>
      <c r="N5" s="30"/>
      <c r="O5" s="30"/>
      <c r="P5" s="30"/>
      <c r="Q5" s="30"/>
    </row>
    <row r="6" spans="1:52" x14ac:dyDescent="0.2">
      <c r="A6" s="32" t="s">
        <v>52</v>
      </c>
      <c r="B6" s="43" t="s">
        <v>265</v>
      </c>
      <c r="C6" s="42" t="s">
        <v>264</v>
      </c>
      <c r="D6" s="44" t="s">
        <v>264</v>
      </c>
      <c r="E6" s="6"/>
      <c r="P6" s="27"/>
    </row>
    <row r="7" spans="1:52" x14ac:dyDescent="0.2">
      <c r="A7" s="32" t="s">
        <v>9</v>
      </c>
      <c r="B7" s="43" t="s">
        <v>257</v>
      </c>
      <c r="C7" s="42" t="s">
        <v>264</v>
      </c>
      <c r="D7" s="44" t="s">
        <v>264</v>
      </c>
      <c r="E7" s="6"/>
      <c r="P7" s="27"/>
    </row>
    <row r="8" spans="1:52" x14ac:dyDescent="0.2">
      <c r="A8" s="32" t="s">
        <v>11</v>
      </c>
      <c r="B8" s="43" t="s">
        <v>254</v>
      </c>
      <c r="C8" s="42" t="s">
        <v>266</v>
      </c>
      <c r="D8" s="44" t="s">
        <v>410</v>
      </c>
      <c r="E8" s="6"/>
      <c r="P8" s="27"/>
    </row>
    <row r="9" spans="1:52" x14ac:dyDescent="0.2">
      <c r="A9" s="32" t="s">
        <v>26</v>
      </c>
      <c r="B9" s="43" t="s">
        <v>255</v>
      </c>
      <c r="C9" s="42" t="s">
        <v>404</v>
      </c>
      <c r="D9" s="44" t="s">
        <v>267</v>
      </c>
      <c r="E9" s="6"/>
      <c r="P9" s="27"/>
    </row>
    <row r="10" spans="1:52" x14ac:dyDescent="0.2">
      <c r="A10" s="32" t="s">
        <v>4</v>
      </c>
      <c r="B10" s="43" t="s">
        <v>258</v>
      </c>
      <c r="C10" s="45" t="s">
        <v>417</v>
      </c>
      <c r="D10" s="46" t="s">
        <v>418</v>
      </c>
      <c r="E10" s="6"/>
      <c r="P10" s="27"/>
    </row>
    <row r="11" spans="1:52" ht="17" thickBot="1" x14ac:dyDescent="0.25">
      <c r="A11" s="32" t="s">
        <v>6</v>
      </c>
      <c r="B11" s="43" t="s">
        <v>259</v>
      </c>
      <c r="C11" s="42" t="s">
        <v>403</v>
      </c>
      <c r="D11" s="44" t="s">
        <v>412</v>
      </c>
      <c r="E11" s="6"/>
      <c r="P11" s="27"/>
    </row>
    <row r="12" spans="1:52" ht="17" thickBot="1" x14ac:dyDescent="0.2">
      <c r="A12" s="32" t="s">
        <v>23</v>
      </c>
      <c r="B12" s="43" t="s">
        <v>260</v>
      </c>
      <c r="C12" s="42" t="s">
        <v>406</v>
      </c>
      <c r="D12" s="44" t="s">
        <v>409</v>
      </c>
      <c r="E12" s="6"/>
      <c r="H12" s="102" t="s">
        <v>420</v>
      </c>
      <c r="I12" s="103"/>
      <c r="J12" s="104"/>
      <c r="K12" s="4"/>
      <c r="M12" s="6"/>
      <c r="N12" s="99"/>
      <c r="O12" s="99"/>
      <c r="P12" s="99"/>
      <c r="Q12" s="99"/>
    </row>
    <row r="13" spans="1:52" x14ac:dyDescent="0.2">
      <c r="A13" s="32" t="s">
        <v>12</v>
      </c>
      <c r="B13" s="43" t="s">
        <v>261</v>
      </c>
      <c r="C13" s="31" t="s">
        <v>413</v>
      </c>
      <c r="D13" s="47" t="s">
        <v>414</v>
      </c>
      <c r="E13" s="6"/>
      <c r="G13" s="132" t="s">
        <v>138</v>
      </c>
      <c r="H13" s="35" t="s">
        <v>249</v>
      </c>
      <c r="I13" s="36" t="s">
        <v>250</v>
      </c>
      <c r="J13" s="37" t="s">
        <v>251</v>
      </c>
      <c r="K13" s="38" t="s">
        <v>233</v>
      </c>
      <c r="L13" s="34" t="s">
        <v>287</v>
      </c>
      <c r="M13" s="34" t="s">
        <v>288</v>
      </c>
      <c r="P13" s="27"/>
    </row>
    <row r="14" spans="1:52" x14ac:dyDescent="0.2">
      <c r="A14" s="32" t="s">
        <v>17</v>
      </c>
      <c r="B14" s="43" t="s">
        <v>265</v>
      </c>
      <c r="C14" s="42" t="s">
        <v>405</v>
      </c>
      <c r="D14" s="44" t="s">
        <v>419</v>
      </c>
      <c r="E14" s="6"/>
      <c r="G14" s="133" t="s">
        <v>3</v>
      </c>
      <c r="H14" s="7" t="s">
        <v>237</v>
      </c>
      <c r="I14" s="11"/>
      <c r="J14" s="10"/>
      <c r="K14" s="15" t="s">
        <v>234</v>
      </c>
      <c r="L14" s="6" t="s">
        <v>132</v>
      </c>
      <c r="M14" s="6" t="s">
        <v>133</v>
      </c>
      <c r="N14" s="26"/>
      <c r="O14" s="26"/>
      <c r="P14" s="27"/>
    </row>
    <row r="15" spans="1:52" x14ac:dyDescent="0.2">
      <c r="A15" s="32" t="s">
        <v>76</v>
      </c>
      <c r="B15" s="43" t="s">
        <v>256</v>
      </c>
      <c r="C15" s="42" t="s">
        <v>264</v>
      </c>
      <c r="D15" s="44" t="s">
        <v>408</v>
      </c>
      <c r="E15" s="6"/>
      <c r="G15" s="133" t="s">
        <v>52</v>
      </c>
      <c r="H15" s="7"/>
      <c r="I15" s="11"/>
      <c r="J15" s="10"/>
      <c r="K15" s="15" t="s">
        <v>236</v>
      </c>
      <c r="L15" s="6" t="s">
        <v>117</v>
      </c>
      <c r="M15" s="6" t="s">
        <v>117</v>
      </c>
      <c r="P15" s="27"/>
    </row>
    <row r="16" spans="1:52" x14ac:dyDescent="0.2">
      <c r="A16" s="32" t="s">
        <v>109</v>
      </c>
      <c r="B16" s="43" t="s">
        <v>262</v>
      </c>
      <c r="C16" s="42" t="s">
        <v>415</v>
      </c>
      <c r="D16" s="44" t="s">
        <v>416</v>
      </c>
      <c r="E16" s="6"/>
      <c r="G16" s="133" t="s">
        <v>9</v>
      </c>
      <c r="H16" s="7"/>
      <c r="I16" s="11"/>
      <c r="J16" s="10"/>
      <c r="K16" s="4"/>
      <c r="L16" s="6" t="s">
        <v>136</v>
      </c>
      <c r="M16" s="6" t="s">
        <v>137</v>
      </c>
      <c r="P16" s="27"/>
    </row>
    <row r="17" spans="1:58" ht="17" thickBot="1" x14ac:dyDescent="0.25">
      <c r="A17" s="32" t="s">
        <v>5</v>
      </c>
      <c r="B17" s="48" t="s">
        <v>263</v>
      </c>
      <c r="C17" s="49" t="s">
        <v>402</v>
      </c>
      <c r="D17" s="50" t="s">
        <v>407</v>
      </c>
      <c r="E17" s="6"/>
      <c r="G17" s="133" t="s">
        <v>11</v>
      </c>
      <c r="H17" s="7" t="s">
        <v>238</v>
      </c>
      <c r="I17" s="11" t="s">
        <v>242</v>
      </c>
      <c r="J17" s="10" t="s">
        <v>242</v>
      </c>
      <c r="K17" s="15" t="s">
        <v>235</v>
      </c>
      <c r="L17" s="6" t="s">
        <v>122</v>
      </c>
      <c r="M17" s="6" t="s">
        <v>123</v>
      </c>
    </row>
    <row r="18" spans="1:58" x14ac:dyDescent="0.2">
      <c r="D18" s="6" t="s">
        <v>289</v>
      </c>
      <c r="G18" s="133" t="s">
        <v>26</v>
      </c>
      <c r="H18" s="7"/>
      <c r="I18" s="11"/>
      <c r="J18" s="10"/>
      <c r="K18" s="4"/>
      <c r="L18" s="6" t="s">
        <v>124</v>
      </c>
      <c r="M18" s="6" t="s">
        <v>125</v>
      </c>
      <c r="O18" s="28"/>
    </row>
    <row r="19" spans="1:58" s="33" customFormat="1" ht="24" x14ac:dyDescent="0.15">
      <c r="A19" s="100" t="s">
        <v>231</v>
      </c>
      <c r="B19" s="100"/>
      <c r="C19" s="100"/>
      <c r="D19" s="40"/>
      <c r="E19" s="40"/>
      <c r="F19" s="40"/>
      <c r="G19" s="133" t="s">
        <v>4</v>
      </c>
      <c r="H19" s="7"/>
      <c r="I19" s="11"/>
      <c r="J19" s="10"/>
      <c r="K19" s="4"/>
      <c r="L19" s="6" t="s">
        <v>128</v>
      </c>
      <c r="M19" s="6" t="s">
        <v>129</v>
      </c>
      <c r="N19" s="31"/>
      <c r="O19" s="28"/>
      <c r="P19" s="31"/>
      <c r="Q19" s="31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</row>
    <row r="20" spans="1:58" s="11" customFormat="1" x14ac:dyDescent="0.15">
      <c r="A20" s="98" t="s">
        <v>421</v>
      </c>
      <c r="B20" s="98"/>
      <c r="C20" s="98"/>
      <c r="D20" s="29"/>
      <c r="G20" s="133" t="s">
        <v>6</v>
      </c>
      <c r="H20" s="7"/>
      <c r="J20" s="10"/>
      <c r="K20" s="4"/>
      <c r="L20" s="6" t="s">
        <v>126</v>
      </c>
      <c r="M20" s="6" t="s">
        <v>127</v>
      </c>
      <c r="N20" s="31"/>
      <c r="O20" s="28"/>
      <c r="P20" s="31"/>
      <c r="Q20" s="31"/>
      <c r="R20" s="29"/>
      <c r="S20" s="29"/>
    </row>
    <row r="21" spans="1:58" s="11" customFormat="1" x14ac:dyDescent="0.2">
      <c r="A21" s="101" t="s">
        <v>232</v>
      </c>
      <c r="B21" s="101"/>
      <c r="C21" s="11" t="s">
        <v>230</v>
      </c>
      <c r="D21" s="31"/>
      <c r="E21" s="14"/>
      <c r="G21" s="133" t="s">
        <v>23</v>
      </c>
      <c r="H21" s="7"/>
      <c r="J21" s="10"/>
      <c r="K21" s="4"/>
      <c r="L21" s="6" t="s">
        <v>120</v>
      </c>
      <c r="M21" s="6" t="s">
        <v>120</v>
      </c>
      <c r="N21" s="31"/>
      <c r="O21" s="31"/>
      <c r="P21" s="27"/>
      <c r="Q21" s="27"/>
      <c r="R21" s="29"/>
      <c r="S21" s="29"/>
    </row>
    <row r="22" spans="1:58" s="11" customFormat="1" x14ac:dyDescent="0.15">
      <c r="A22" s="29"/>
      <c r="D22" s="28"/>
      <c r="E22" s="29"/>
      <c r="G22" s="133" t="s">
        <v>12</v>
      </c>
      <c r="H22" s="7" t="s">
        <v>239</v>
      </c>
      <c r="I22" s="11" t="s">
        <v>243</v>
      </c>
      <c r="J22" s="10" t="s">
        <v>244</v>
      </c>
      <c r="K22" s="15" t="s">
        <v>284</v>
      </c>
      <c r="L22" s="6" t="s">
        <v>118</v>
      </c>
      <c r="M22" s="6" t="s">
        <v>119</v>
      </c>
      <c r="N22" s="31"/>
      <c r="O22" s="31"/>
      <c r="P22" s="31"/>
      <c r="Q22" s="31"/>
      <c r="R22" s="29"/>
      <c r="S22" s="29"/>
    </row>
    <row r="23" spans="1:58" s="11" customFormat="1" x14ac:dyDescent="0.15">
      <c r="A23" s="98" t="s">
        <v>422</v>
      </c>
      <c r="B23" s="98"/>
      <c r="C23" s="98"/>
      <c r="D23" s="31"/>
      <c r="E23" s="31"/>
      <c r="G23" s="133" t="s">
        <v>17</v>
      </c>
      <c r="H23" s="7"/>
      <c r="J23" s="10"/>
      <c r="K23" s="4"/>
      <c r="L23" s="6" t="s">
        <v>120</v>
      </c>
      <c r="M23" s="6" t="s">
        <v>121</v>
      </c>
      <c r="N23" s="31"/>
      <c r="O23" s="28"/>
      <c r="P23" s="31"/>
      <c r="Q23" s="31"/>
      <c r="R23" s="29"/>
      <c r="S23" s="29"/>
    </row>
    <row r="24" spans="1:58" x14ac:dyDescent="0.15">
      <c r="A24" s="97" t="s">
        <v>247</v>
      </c>
      <c r="B24" s="97"/>
      <c r="C24" s="6">
        <v>0.8</v>
      </c>
      <c r="D24" s="31"/>
      <c r="E24" s="31"/>
      <c r="G24" s="133" t="s">
        <v>76</v>
      </c>
      <c r="H24" s="7" t="s">
        <v>240</v>
      </c>
      <c r="I24" s="11"/>
      <c r="J24" s="10"/>
      <c r="K24" s="15" t="s">
        <v>285</v>
      </c>
      <c r="L24" s="6" t="s">
        <v>117</v>
      </c>
      <c r="M24" s="6" t="s">
        <v>117</v>
      </c>
      <c r="O24" s="28"/>
    </row>
    <row r="25" spans="1:58" x14ac:dyDescent="0.15">
      <c r="A25" s="97" t="s">
        <v>293</v>
      </c>
      <c r="B25" s="97"/>
      <c r="C25" s="6" t="s">
        <v>248</v>
      </c>
      <c r="D25" s="31"/>
      <c r="E25" s="31"/>
      <c r="G25" s="133" t="s">
        <v>109</v>
      </c>
      <c r="H25" s="7" t="s">
        <v>241</v>
      </c>
      <c r="I25" s="11" t="s">
        <v>245</v>
      </c>
      <c r="J25" s="10" t="s">
        <v>246</v>
      </c>
      <c r="K25" s="15" t="s">
        <v>286</v>
      </c>
      <c r="L25" s="6" t="s">
        <v>130</v>
      </c>
      <c r="M25" s="6" t="s">
        <v>131</v>
      </c>
      <c r="O25" s="28"/>
    </row>
    <row r="26" spans="1:58" ht="17" thickBot="1" x14ac:dyDescent="0.2">
      <c r="A26" s="31"/>
      <c r="B26" s="31"/>
      <c r="C26" s="28"/>
      <c r="D26" s="31"/>
      <c r="E26" s="31"/>
      <c r="G26" s="134" t="s">
        <v>5</v>
      </c>
      <c r="H26" s="9"/>
      <c r="I26" s="12"/>
      <c r="J26" s="13"/>
      <c r="K26" s="4"/>
      <c r="L26" s="6" t="s">
        <v>134</v>
      </c>
      <c r="M26" s="6" t="s">
        <v>135</v>
      </c>
      <c r="O26" s="28"/>
    </row>
    <row r="27" spans="1:58" x14ac:dyDescent="0.15">
      <c r="A27" s="31"/>
      <c r="B27" s="31"/>
      <c r="C27" s="28"/>
      <c r="D27" s="31"/>
      <c r="E27" s="31"/>
      <c r="L27" s="11"/>
    </row>
    <row r="28" spans="1:58" x14ac:dyDescent="0.15">
      <c r="A28" s="28"/>
      <c r="B28" s="31"/>
      <c r="C28" s="28"/>
      <c r="D28" s="31"/>
      <c r="E28" s="31"/>
      <c r="L28" s="11"/>
    </row>
    <row r="29" spans="1:58" x14ac:dyDescent="0.2">
      <c r="A29" s="111" t="s">
        <v>427</v>
      </c>
      <c r="B29" s="27"/>
      <c r="C29" s="31"/>
      <c r="D29" s="31"/>
      <c r="E29" s="31"/>
      <c r="L29" s="11"/>
    </row>
    <row r="30" spans="1:58" x14ac:dyDescent="0.2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11"/>
      <c r="R30" s="91"/>
    </row>
    <row r="31" spans="1:58" ht="17" thickBot="1" x14ac:dyDescent="0.25">
      <c r="A31" s="52"/>
      <c r="B31" s="136" t="s">
        <v>428</v>
      </c>
      <c r="C31" s="136"/>
      <c r="D31" s="137" t="s">
        <v>430</v>
      </c>
      <c r="E31" s="136"/>
      <c r="F31" s="52"/>
      <c r="G31" s="11"/>
      <c r="H31" s="52"/>
      <c r="I31" s="52"/>
      <c r="J31" s="52"/>
      <c r="K31" s="52"/>
      <c r="L31" s="11"/>
      <c r="R31" s="91"/>
    </row>
    <row r="32" spans="1:58" ht="20" thickBot="1" x14ac:dyDescent="0.25">
      <c r="A32" s="114"/>
      <c r="B32" s="115" t="s">
        <v>276</v>
      </c>
      <c r="C32" s="116" t="s">
        <v>1</v>
      </c>
      <c r="D32" s="115" t="s">
        <v>276</v>
      </c>
      <c r="E32" s="116" t="s">
        <v>1</v>
      </c>
      <c r="F32" s="52"/>
      <c r="G32" s="52"/>
      <c r="H32" s="52"/>
      <c r="I32" s="52"/>
      <c r="J32" s="52"/>
      <c r="K32" s="52"/>
      <c r="L32" s="11"/>
      <c r="R32" s="91"/>
    </row>
    <row r="33" spans="1:18" x14ac:dyDescent="0.2">
      <c r="A33" s="117" t="s">
        <v>3</v>
      </c>
      <c r="B33" s="121">
        <v>1.3842E-2</v>
      </c>
      <c r="C33" s="122">
        <v>2.0081918069082281E-3</v>
      </c>
      <c r="D33" s="123">
        <v>5.8620000000000001</v>
      </c>
      <c r="E33" s="124" t="s">
        <v>431</v>
      </c>
      <c r="F33" s="135"/>
      <c r="G33" s="61"/>
      <c r="H33" s="61"/>
      <c r="I33" s="61"/>
      <c r="J33" s="87"/>
      <c r="K33" s="62"/>
      <c r="L33" s="11"/>
      <c r="R33" s="91"/>
    </row>
    <row r="34" spans="1:18" x14ac:dyDescent="0.2">
      <c r="A34" s="118" t="s">
        <v>5</v>
      </c>
      <c r="B34" s="112">
        <v>1.8550000000000002</v>
      </c>
      <c r="C34" s="125">
        <v>0.44804166472922274</v>
      </c>
      <c r="D34" s="126">
        <v>0.44175333333333339</v>
      </c>
      <c r="E34" s="127">
        <v>0.17848020108061782</v>
      </c>
      <c r="F34" s="62"/>
      <c r="G34" s="64"/>
      <c r="H34" s="64"/>
      <c r="I34" s="61"/>
      <c r="J34" s="87"/>
      <c r="K34" s="62"/>
      <c r="L34" s="11"/>
      <c r="R34" s="91"/>
    </row>
    <row r="35" spans="1:18" x14ac:dyDescent="0.2">
      <c r="A35" s="118" t="s">
        <v>4</v>
      </c>
      <c r="B35" s="128">
        <v>1.9515000000000002</v>
      </c>
      <c r="C35" s="125">
        <v>0.86549999999999971</v>
      </c>
      <c r="D35" s="126">
        <v>1.9145000000000001</v>
      </c>
      <c r="E35" s="127">
        <v>0.31049999999999983</v>
      </c>
      <c r="F35" s="62"/>
      <c r="G35" s="61"/>
      <c r="H35" s="64"/>
      <c r="I35" s="61"/>
      <c r="J35" s="87"/>
      <c r="K35" s="62"/>
      <c r="L35" s="11"/>
      <c r="R35" s="91"/>
    </row>
    <row r="36" spans="1:18" x14ac:dyDescent="0.2">
      <c r="A36" s="118" t="s">
        <v>269</v>
      </c>
      <c r="B36" s="112">
        <v>2.9776666666666665</v>
      </c>
      <c r="C36" s="125">
        <v>0.87428567667807722</v>
      </c>
      <c r="D36" s="126">
        <v>2.234</v>
      </c>
      <c r="E36" s="127">
        <v>9.5000000000000182E-2</v>
      </c>
      <c r="F36" s="62"/>
      <c r="G36" s="61"/>
      <c r="H36" s="61"/>
      <c r="I36" s="61"/>
      <c r="J36" s="87"/>
      <c r="K36" s="62"/>
      <c r="L36" s="11"/>
      <c r="R36" s="91"/>
    </row>
    <row r="37" spans="1:18" x14ac:dyDescent="0.2">
      <c r="A37" s="118" t="s">
        <v>11</v>
      </c>
      <c r="B37" s="112">
        <v>1.5768849999999999</v>
      </c>
      <c r="C37" s="125">
        <v>0.76696911708251558</v>
      </c>
      <c r="D37" s="126">
        <v>1.2966759999999999</v>
      </c>
      <c r="E37" s="127">
        <v>0.28966767333618715</v>
      </c>
      <c r="F37" s="62"/>
      <c r="G37" s="61"/>
      <c r="H37" s="64"/>
      <c r="I37" s="61"/>
      <c r="J37" s="87"/>
      <c r="K37" s="62"/>
      <c r="L37" s="11"/>
      <c r="R37" s="91"/>
    </row>
    <row r="38" spans="1:18" x14ac:dyDescent="0.2">
      <c r="A38" s="118" t="s">
        <v>23</v>
      </c>
      <c r="B38" s="112">
        <v>1.1994866666666668</v>
      </c>
      <c r="C38" s="125">
        <v>0.62877039737844231</v>
      </c>
      <c r="D38" s="126">
        <v>3.0006666666666661</v>
      </c>
      <c r="E38" s="127">
        <v>0.41953837064617244</v>
      </c>
      <c r="F38" s="62"/>
      <c r="G38" s="61"/>
      <c r="H38" s="61"/>
      <c r="I38" s="61"/>
      <c r="J38" s="87"/>
      <c r="K38" s="62"/>
      <c r="L38" s="11"/>
      <c r="R38" s="91"/>
    </row>
    <row r="39" spans="1:18" x14ac:dyDescent="0.2">
      <c r="A39" s="119" t="s">
        <v>76</v>
      </c>
      <c r="B39" s="112">
        <v>157.15</v>
      </c>
      <c r="C39" s="125">
        <v>7.4246212024587486</v>
      </c>
      <c r="D39" s="126">
        <v>0.13031666666666666</v>
      </c>
      <c r="E39" s="127">
        <v>1.4603547894642256E-2</v>
      </c>
      <c r="F39" s="89"/>
      <c r="G39" s="61"/>
      <c r="H39" s="64"/>
      <c r="I39" s="61"/>
      <c r="J39" s="87"/>
      <c r="K39" s="62"/>
      <c r="L39" s="11"/>
      <c r="R39" s="91"/>
    </row>
    <row r="40" spans="1:18" x14ac:dyDescent="0.2">
      <c r="A40" s="119" t="s">
        <v>17</v>
      </c>
      <c r="B40" s="112">
        <v>1.8127333333333333</v>
      </c>
      <c r="C40" s="125">
        <v>0.73584690738706737</v>
      </c>
      <c r="D40" s="126">
        <v>0.82030000000000003</v>
      </c>
      <c r="E40" s="127">
        <v>0.27570000000000006</v>
      </c>
      <c r="F40" s="62"/>
      <c r="G40" s="61"/>
      <c r="H40" s="61"/>
      <c r="I40" s="61"/>
      <c r="J40" s="87"/>
      <c r="K40" s="62"/>
      <c r="L40" s="11"/>
      <c r="R40" s="91"/>
    </row>
    <row r="41" spans="1:18" x14ac:dyDescent="0.2">
      <c r="A41" s="119" t="s">
        <v>26</v>
      </c>
      <c r="B41" s="112">
        <v>0.92002033333333344</v>
      </c>
      <c r="C41" s="125">
        <v>0.28821228613664462</v>
      </c>
      <c r="D41" s="126">
        <v>1.3423333333333334</v>
      </c>
      <c r="E41" s="127">
        <v>0.17455880893778369</v>
      </c>
      <c r="F41" s="62"/>
      <c r="G41" s="64"/>
      <c r="H41" s="61"/>
      <c r="I41" s="61"/>
      <c r="J41" s="87"/>
      <c r="K41" s="62"/>
      <c r="L41" s="11"/>
      <c r="R41" s="91"/>
    </row>
    <row r="42" spans="1:18" ht="17" thickBot="1" x14ac:dyDescent="0.25">
      <c r="A42" s="120" t="s">
        <v>52</v>
      </c>
      <c r="B42" s="113">
        <v>239.9</v>
      </c>
      <c r="C42" s="129" t="s">
        <v>431</v>
      </c>
      <c r="D42" s="130">
        <v>8.7253333333333334</v>
      </c>
      <c r="E42" s="131">
        <v>6.2808564260333508</v>
      </c>
      <c r="F42" s="62"/>
      <c r="G42" s="61"/>
      <c r="H42" s="61"/>
      <c r="I42" s="61"/>
      <c r="J42" s="62"/>
      <c r="K42" s="62"/>
      <c r="L42" s="11"/>
      <c r="R42" s="91"/>
    </row>
    <row r="43" spans="1:18" x14ac:dyDescent="0.2">
      <c r="F43" s="11"/>
      <c r="G43" s="11"/>
      <c r="H43" s="11"/>
      <c r="I43" s="11"/>
      <c r="J43" s="8"/>
      <c r="K43" s="11"/>
      <c r="L43" s="11"/>
      <c r="R43" s="91"/>
    </row>
  </sheetData>
  <sortState xmlns:xlrd2="http://schemas.microsoft.com/office/spreadsheetml/2017/richdata2" ref="G14:M26">
    <sortCondition ref="G14:G26"/>
  </sortState>
  <mergeCells count="15">
    <mergeCell ref="B31:C31"/>
    <mergeCell ref="D31:E31"/>
    <mergeCell ref="H12:J12"/>
    <mergeCell ref="B3:D3"/>
    <mergeCell ref="N3:Q3"/>
    <mergeCell ref="N4:O4"/>
    <mergeCell ref="P4:Q4"/>
    <mergeCell ref="A25:B25"/>
    <mergeCell ref="A20:C20"/>
    <mergeCell ref="A23:C23"/>
    <mergeCell ref="N12:O12"/>
    <mergeCell ref="P12:Q12"/>
    <mergeCell ref="A19:C19"/>
    <mergeCell ref="A21:B21"/>
    <mergeCell ref="A24:B24"/>
  </mergeCells>
  <phoneticPr fontId="9" type="noConversion"/>
  <conditionalFormatting sqref="F1:F2 F18 G12:G26 F26:F29 B22 A23:A25 A19:A21 F43:F1048576">
    <cfRule type="duplicateValues" dxfId="6" priority="7"/>
  </conditionalFormatting>
  <conditionalFormatting sqref="A3">
    <cfRule type="duplicateValues" dxfId="5" priority="4"/>
  </conditionalFormatting>
  <conditionalFormatting sqref="A4:A17">
    <cfRule type="duplicateValues" dxfId="4" priority="3"/>
  </conditionalFormatting>
  <conditionalFormatting sqref="C39:C42">
    <cfRule type="duplicateValues" dxfId="3" priority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FEA06-B86D-44E9-B147-617D00A4349D}">
  <dimension ref="A1:AI38"/>
  <sheetViews>
    <sheetView zoomScale="70" zoomScaleNormal="70" workbookViewId="0">
      <selection activeCell="A26" sqref="A26:K38"/>
    </sheetView>
  </sheetViews>
  <sheetFormatPr baseColWidth="10" defaultColWidth="9" defaultRowHeight="16" x14ac:dyDescent="0.2"/>
  <cols>
    <col min="1" max="1" width="20.1640625" style="61" bestFit="1" customWidth="1"/>
    <col min="2" max="2" width="8.33203125" style="61" bestFit="1" customWidth="1"/>
    <col min="3" max="4" width="9.6640625" style="61" bestFit="1" customWidth="1"/>
    <col min="5" max="5" width="9.1640625" style="61" bestFit="1" customWidth="1"/>
    <col min="6" max="6" width="8.1640625" style="61" bestFit="1" customWidth="1"/>
    <col min="7" max="7" width="7.6640625" style="61" bestFit="1" customWidth="1"/>
    <col min="8" max="8" width="8.6640625" style="61" bestFit="1" customWidth="1"/>
    <col min="9" max="9" width="9.6640625" style="61" bestFit="1" customWidth="1"/>
    <col min="10" max="11" width="9.1640625" style="61" bestFit="1" customWidth="1"/>
    <col min="12" max="14" width="6.5" style="61" bestFit="1" customWidth="1"/>
    <col min="15" max="16" width="9.1640625" style="61" bestFit="1" customWidth="1"/>
    <col min="17" max="17" width="9" style="61"/>
    <col min="18" max="18" width="27.1640625" style="61" customWidth="1"/>
    <col min="19" max="19" width="12.6640625" style="61" bestFit="1" customWidth="1"/>
    <col min="20" max="21" width="8.83203125" style="61" bestFit="1" customWidth="1"/>
    <col min="22" max="23" width="11.83203125" style="61" bestFit="1" customWidth="1"/>
    <col min="24" max="24" width="6.83203125" style="61" bestFit="1" customWidth="1"/>
    <col min="25" max="25" width="7.83203125" style="61" bestFit="1" customWidth="1"/>
    <col min="26" max="26" width="8.83203125" style="61" bestFit="1" customWidth="1"/>
    <col min="27" max="28" width="11.83203125" style="61" bestFit="1" customWidth="1"/>
    <col min="29" max="29" width="9.83203125" style="61" bestFit="1" customWidth="1"/>
    <col min="30" max="30" width="21.1640625" style="61" customWidth="1"/>
    <col min="31" max="31" width="22.33203125" style="61" bestFit="1" customWidth="1"/>
    <col min="32" max="32" width="21.6640625" style="61" bestFit="1" customWidth="1"/>
    <col min="33" max="33" width="11.1640625" style="61" bestFit="1" customWidth="1"/>
    <col min="34" max="16384" width="9" style="61"/>
  </cols>
  <sheetData>
    <row r="1" spans="1:35" s="52" customFormat="1" ht="17" thickBot="1" x14ac:dyDescent="0.25">
      <c r="A1" s="51" t="s">
        <v>401</v>
      </c>
      <c r="B1" s="106" t="s">
        <v>424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8"/>
    </row>
    <row r="2" spans="1:35" s="52" customFormat="1" ht="17" thickBot="1" x14ac:dyDescent="0.25">
      <c r="A2" s="53" t="s">
        <v>280</v>
      </c>
      <c r="B2" s="106" t="s">
        <v>277</v>
      </c>
      <c r="C2" s="107"/>
      <c r="D2" s="107"/>
      <c r="E2" s="107"/>
      <c r="F2" s="108"/>
      <c r="G2" s="106" t="s">
        <v>278</v>
      </c>
      <c r="H2" s="107"/>
      <c r="I2" s="107"/>
      <c r="J2" s="107"/>
      <c r="K2" s="108"/>
      <c r="L2" s="106" t="s">
        <v>279</v>
      </c>
      <c r="M2" s="107"/>
      <c r="N2" s="107"/>
      <c r="O2" s="107"/>
      <c r="P2" s="108"/>
      <c r="AD2" s="54"/>
      <c r="AE2" s="54"/>
      <c r="AF2" s="54"/>
      <c r="AG2" s="54"/>
      <c r="AH2" s="54"/>
    </row>
    <row r="3" spans="1:35" s="52" customFormat="1" ht="17" thickBot="1" x14ac:dyDescent="0.25">
      <c r="A3" s="55" t="s">
        <v>281</v>
      </c>
      <c r="B3" s="56" t="s">
        <v>273</v>
      </c>
      <c r="C3" s="57" t="s">
        <v>274</v>
      </c>
      <c r="D3" s="57" t="s">
        <v>275</v>
      </c>
      <c r="E3" s="57" t="s">
        <v>276</v>
      </c>
      <c r="F3" s="58" t="s">
        <v>1</v>
      </c>
      <c r="G3" s="56" t="s">
        <v>273</v>
      </c>
      <c r="H3" s="57" t="s">
        <v>274</v>
      </c>
      <c r="I3" s="57" t="s">
        <v>275</v>
      </c>
      <c r="J3" s="57" t="s">
        <v>276</v>
      </c>
      <c r="K3" s="58" t="s">
        <v>1</v>
      </c>
      <c r="L3" s="56" t="s">
        <v>273</v>
      </c>
      <c r="M3" s="57" t="s">
        <v>274</v>
      </c>
      <c r="N3" s="57" t="s">
        <v>275</v>
      </c>
      <c r="O3" s="57" t="s">
        <v>276</v>
      </c>
      <c r="P3" s="58" t="s">
        <v>1</v>
      </c>
      <c r="AE3" s="54"/>
      <c r="AF3" s="54"/>
      <c r="AG3" s="54"/>
      <c r="AI3" s="54"/>
    </row>
    <row r="4" spans="1:35" x14ac:dyDescent="0.2">
      <c r="A4" s="59" t="s">
        <v>20</v>
      </c>
      <c r="B4" s="60">
        <v>7.1609999999999996</v>
      </c>
      <c r="C4" s="61">
        <v>14.57</v>
      </c>
      <c r="D4" s="61">
        <v>13.34</v>
      </c>
      <c r="E4" s="62">
        <v>11.690333333333333</v>
      </c>
      <c r="F4" s="63">
        <v>2.292332897096562</v>
      </c>
      <c r="G4" s="60">
        <v>2.3E-2</v>
      </c>
      <c r="H4" s="61">
        <v>10.56</v>
      </c>
      <c r="I4" s="61">
        <v>11.69</v>
      </c>
      <c r="J4" s="62">
        <v>7.4243333333333332</v>
      </c>
      <c r="K4" s="63">
        <v>3.7150157618926887</v>
      </c>
      <c r="L4" s="60">
        <v>29.68</v>
      </c>
      <c r="M4" s="61">
        <v>40.36</v>
      </c>
      <c r="N4" s="61">
        <v>37.25</v>
      </c>
      <c r="O4" s="62">
        <v>35.763333333333328</v>
      </c>
      <c r="P4" s="63">
        <v>3.1713947159640274</v>
      </c>
      <c r="AE4" s="64"/>
      <c r="AF4" s="64"/>
      <c r="AG4" s="64"/>
      <c r="AH4" s="64"/>
      <c r="AI4" s="64"/>
    </row>
    <row r="5" spans="1:35" x14ac:dyDescent="0.2">
      <c r="A5" s="65" t="s">
        <v>3</v>
      </c>
      <c r="B5" s="60">
        <v>37.29</v>
      </c>
      <c r="C5" s="61">
        <v>17.079999999999998</v>
      </c>
      <c r="D5" s="61">
        <v>29.74</v>
      </c>
      <c r="E5" s="62">
        <v>28.036666666666665</v>
      </c>
      <c r="F5" s="63">
        <v>5.8959600104176779</v>
      </c>
      <c r="G5" s="60">
        <v>54.82</v>
      </c>
      <c r="H5" s="61">
        <v>34.049999999999997</v>
      </c>
      <c r="I5" s="61">
        <v>52.21</v>
      </c>
      <c r="J5" s="62">
        <v>47.026666666666671</v>
      </c>
      <c r="K5" s="63">
        <v>6.5319326729877014</v>
      </c>
      <c r="L5" s="60">
        <v>55.18</v>
      </c>
      <c r="M5" s="61">
        <v>35.6</v>
      </c>
      <c r="N5" s="61">
        <v>45.14</v>
      </c>
      <c r="O5" s="62">
        <v>45.306666666666672</v>
      </c>
      <c r="P5" s="63">
        <v>5.6528734089644717</v>
      </c>
      <c r="AD5" s="64"/>
      <c r="AE5" s="64"/>
      <c r="AF5" s="64"/>
      <c r="AG5" s="64"/>
      <c r="AH5" s="64"/>
      <c r="AI5" s="64"/>
    </row>
    <row r="6" spans="1:35" x14ac:dyDescent="0.2">
      <c r="A6" s="65" t="s">
        <v>5</v>
      </c>
      <c r="B6" s="60">
        <v>22.29</v>
      </c>
      <c r="C6" s="61">
        <v>33.26</v>
      </c>
      <c r="D6" s="61">
        <v>29.46</v>
      </c>
      <c r="E6" s="62">
        <v>28.336666666666662</v>
      </c>
      <c r="F6" s="63">
        <v>3.2161899474032682</v>
      </c>
      <c r="G6" s="60">
        <v>48.24</v>
      </c>
      <c r="H6" s="61">
        <v>30.81</v>
      </c>
      <c r="I6" s="61">
        <v>40.15</v>
      </c>
      <c r="J6" s="62">
        <v>39.733333333333327</v>
      </c>
      <c r="K6" s="63">
        <v>5.0359187620312058</v>
      </c>
      <c r="L6" s="60">
        <v>29.43</v>
      </c>
      <c r="M6" s="61">
        <v>47.85</v>
      </c>
      <c r="N6" s="61">
        <v>63.92</v>
      </c>
      <c r="O6" s="62">
        <v>47.066666666666663</v>
      </c>
      <c r="P6" s="63">
        <v>9.9641061370858299</v>
      </c>
      <c r="AE6" s="64"/>
      <c r="AF6" s="64"/>
      <c r="AG6" s="64"/>
      <c r="AI6" s="64"/>
    </row>
    <row r="7" spans="1:35" x14ac:dyDescent="0.2">
      <c r="A7" s="65" t="s">
        <v>4</v>
      </c>
      <c r="B7" s="60">
        <v>55.85</v>
      </c>
      <c r="C7" s="61">
        <v>37.61</v>
      </c>
      <c r="D7" s="61">
        <v>11.81</v>
      </c>
      <c r="E7" s="62">
        <v>35.090000000000003</v>
      </c>
      <c r="F7" s="63">
        <v>12.775539127567175</v>
      </c>
      <c r="G7" s="60">
        <v>25.94</v>
      </c>
      <c r="H7" s="61">
        <v>17.079999999999998</v>
      </c>
      <c r="I7" s="61">
        <v>15.18</v>
      </c>
      <c r="J7" s="62">
        <v>19.399999999999999</v>
      </c>
      <c r="K7" s="63">
        <v>3.6170798535098392</v>
      </c>
      <c r="L7" s="60">
        <v>27.81</v>
      </c>
      <c r="M7" s="61">
        <v>32.380000000000003</v>
      </c>
      <c r="N7" s="61">
        <v>27.15</v>
      </c>
      <c r="O7" s="62">
        <v>29.113333333333333</v>
      </c>
      <c r="P7" s="63">
        <v>1.6444080326299135</v>
      </c>
      <c r="AD7" s="66"/>
      <c r="AE7" s="64"/>
      <c r="AF7" s="64"/>
      <c r="AG7" s="64"/>
    </row>
    <row r="8" spans="1:35" x14ac:dyDescent="0.2">
      <c r="A8" s="65" t="s">
        <v>268</v>
      </c>
      <c r="B8" s="60">
        <v>93.28</v>
      </c>
      <c r="C8" s="61">
        <v>75.5</v>
      </c>
      <c r="D8" s="61">
        <v>66.05</v>
      </c>
      <c r="E8" s="62">
        <v>78.276666666666657</v>
      </c>
      <c r="F8" s="63">
        <v>7.9822852478333672</v>
      </c>
      <c r="G8" s="60">
        <v>80.27</v>
      </c>
      <c r="H8" s="61">
        <v>65.400000000000006</v>
      </c>
      <c r="I8" s="61">
        <v>52.95</v>
      </c>
      <c r="J8" s="62">
        <v>66.206666666666663</v>
      </c>
      <c r="K8" s="63">
        <v>7.89691149191321</v>
      </c>
      <c r="L8" s="60">
        <v>63.95</v>
      </c>
      <c r="M8" s="61">
        <v>76</v>
      </c>
      <c r="N8" s="61">
        <v>59.6</v>
      </c>
      <c r="O8" s="62">
        <v>66.516666666666666</v>
      </c>
      <c r="P8" s="63">
        <v>4.9051277024944246</v>
      </c>
      <c r="AD8" s="64"/>
      <c r="AE8" s="64"/>
      <c r="AF8" s="64"/>
      <c r="AG8" s="64"/>
      <c r="AI8" s="64"/>
    </row>
    <row r="9" spans="1:35" x14ac:dyDescent="0.2">
      <c r="A9" s="65" t="s">
        <v>269</v>
      </c>
      <c r="B9" s="60">
        <v>185.7</v>
      </c>
      <c r="C9" s="61">
        <v>163.5</v>
      </c>
      <c r="D9" s="61">
        <v>147.80000000000001</v>
      </c>
      <c r="E9" s="62">
        <v>165.66666666666666</v>
      </c>
      <c r="F9" s="63">
        <v>10.994291448039947</v>
      </c>
      <c r="G9" s="60">
        <v>66.33</v>
      </c>
      <c r="H9" s="61">
        <v>143</v>
      </c>
      <c r="I9" s="61">
        <v>156.69999999999999</v>
      </c>
      <c r="J9" s="62">
        <v>122.00999999999999</v>
      </c>
      <c r="K9" s="63">
        <v>28.119502722013667</v>
      </c>
      <c r="L9" s="60">
        <v>207.5</v>
      </c>
      <c r="M9" s="61">
        <v>158.9</v>
      </c>
      <c r="N9" s="61">
        <v>167.6</v>
      </c>
      <c r="O9" s="62">
        <v>178</v>
      </c>
      <c r="P9" s="63">
        <v>14.962285921609713</v>
      </c>
      <c r="AD9" s="64"/>
      <c r="AE9" s="64"/>
      <c r="AF9" s="64"/>
      <c r="AG9" s="64"/>
      <c r="AI9" s="64"/>
    </row>
    <row r="10" spans="1:35" x14ac:dyDescent="0.2">
      <c r="A10" s="65" t="s">
        <v>10</v>
      </c>
      <c r="B10" s="60">
        <v>352.5</v>
      </c>
      <c r="C10" s="61">
        <v>167.5</v>
      </c>
      <c r="D10" s="61">
        <v>385.6</v>
      </c>
      <c r="E10" s="62">
        <v>301.86666666666667</v>
      </c>
      <c r="F10" s="63">
        <v>67.859421682704564</v>
      </c>
      <c r="G10" s="60">
        <v>479.4</v>
      </c>
      <c r="H10" s="61">
        <v>410</v>
      </c>
      <c r="I10" s="61">
        <v>318.39999999999998</v>
      </c>
      <c r="J10" s="62">
        <v>402.59999999999997</v>
      </c>
      <c r="K10" s="63">
        <v>46.623742163551569</v>
      </c>
      <c r="L10" s="60">
        <v>247.9</v>
      </c>
      <c r="M10" s="61">
        <v>196.1</v>
      </c>
      <c r="N10" s="61">
        <v>373.4</v>
      </c>
      <c r="O10" s="62">
        <v>272.46666666666664</v>
      </c>
      <c r="P10" s="63">
        <v>52.635423222177785</v>
      </c>
      <c r="AE10" s="64"/>
      <c r="AF10" s="64"/>
      <c r="AG10" s="64"/>
      <c r="AI10" s="64"/>
    </row>
    <row r="11" spans="1:35" x14ac:dyDescent="0.2">
      <c r="A11" s="65" t="s">
        <v>101</v>
      </c>
      <c r="B11" s="60">
        <v>546.70000000000005</v>
      </c>
      <c r="C11" s="61">
        <v>236.5</v>
      </c>
      <c r="D11" s="61">
        <v>186</v>
      </c>
      <c r="E11" s="62">
        <v>323.06666666666666</v>
      </c>
      <c r="F11" s="63">
        <v>112.76297166081508</v>
      </c>
      <c r="G11" s="60">
        <v>303.89999999999998</v>
      </c>
      <c r="H11" s="61">
        <v>379.1</v>
      </c>
      <c r="I11" s="61">
        <v>624.9</v>
      </c>
      <c r="J11" s="62">
        <v>435.9666666666667</v>
      </c>
      <c r="K11" s="63">
        <v>96.928862803833866</v>
      </c>
      <c r="L11" s="60">
        <v>271.60000000000002</v>
      </c>
      <c r="M11" s="61">
        <v>253.1</v>
      </c>
      <c r="N11" s="61">
        <v>388.7</v>
      </c>
      <c r="O11" s="62">
        <v>304.4666666666667</v>
      </c>
      <c r="P11" s="63">
        <v>42.453909648516856</v>
      </c>
      <c r="AE11" s="64"/>
      <c r="AF11" s="64"/>
      <c r="AG11" s="64"/>
      <c r="AI11" s="64"/>
    </row>
    <row r="12" spans="1:35" x14ac:dyDescent="0.2">
      <c r="A12" s="65" t="s">
        <v>11</v>
      </c>
      <c r="B12" s="60">
        <v>495.1</v>
      </c>
      <c r="C12" s="61">
        <v>206.8</v>
      </c>
      <c r="D12" s="61">
        <v>402</v>
      </c>
      <c r="E12" s="62">
        <v>367.9666666666667</v>
      </c>
      <c r="F12" s="63">
        <v>84.946891905733892</v>
      </c>
      <c r="G12" s="60">
        <v>314.7</v>
      </c>
      <c r="H12" s="61">
        <v>377.4</v>
      </c>
      <c r="I12" s="61">
        <v>409.3</v>
      </c>
      <c r="J12" s="62">
        <v>367.13333333333327</v>
      </c>
      <c r="K12" s="63">
        <v>27.786947375421626</v>
      </c>
      <c r="L12" s="60">
        <v>424.7</v>
      </c>
      <c r="M12" s="61">
        <v>469.2</v>
      </c>
      <c r="N12" s="61">
        <v>389.4</v>
      </c>
      <c r="O12" s="62">
        <v>427.76666666666665</v>
      </c>
      <c r="P12" s="63">
        <v>23.087249968567313</v>
      </c>
      <c r="AC12" s="64"/>
      <c r="AE12" s="64"/>
      <c r="AF12" s="64"/>
      <c r="AG12" s="64"/>
    </row>
    <row r="13" spans="1:35" x14ac:dyDescent="0.2">
      <c r="A13" s="65" t="s">
        <v>270</v>
      </c>
      <c r="B13" s="60">
        <v>497.6</v>
      </c>
      <c r="C13" s="61">
        <v>388.8</v>
      </c>
      <c r="D13" s="61">
        <v>655.29999999999995</v>
      </c>
      <c r="E13" s="62">
        <v>513.9</v>
      </c>
      <c r="F13" s="63">
        <v>77.36241550865212</v>
      </c>
      <c r="G13" s="60">
        <v>203.9</v>
      </c>
      <c r="H13" s="61">
        <v>320.5</v>
      </c>
      <c r="I13" s="61">
        <v>338.7</v>
      </c>
      <c r="J13" s="62">
        <v>287.7</v>
      </c>
      <c r="K13" s="63">
        <v>42.228110700495868</v>
      </c>
      <c r="L13" s="60">
        <v>610.20000000000005</v>
      </c>
      <c r="M13" s="61">
        <v>495.1</v>
      </c>
      <c r="N13" s="61">
        <v>471.6</v>
      </c>
      <c r="O13" s="62">
        <v>525.63333333333333</v>
      </c>
      <c r="P13" s="63">
        <v>42.824071631631469</v>
      </c>
      <c r="AC13" s="64"/>
      <c r="AE13" s="64"/>
      <c r="AF13" s="64"/>
      <c r="AG13" s="64"/>
    </row>
    <row r="14" spans="1:35" x14ac:dyDescent="0.2">
      <c r="A14" s="65" t="s">
        <v>14</v>
      </c>
      <c r="B14" s="60">
        <v>684.4</v>
      </c>
      <c r="C14" s="61">
        <v>338.6</v>
      </c>
      <c r="D14" s="61">
        <v>380.4</v>
      </c>
      <c r="E14" s="62">
        <v>511.5</v>
      </c>
      <c r="F14" s="63">
        <v>141.17225884240392</v>
      </c>
      <c r="G14" s="60">
        <v>374.9</v>
      </c>
      <c r="H14" s="61">
        <v>599.4</v>
      </c>
      <c r="I14" s="61">
        <v>525.4</v>
      </c>
      <c r="J14" s="62">
        <v>499.89999999999992</v>
      </c>
      <c r="K14" s="63">
        <v>66.04985490773899</v>
      </c>
      <c r="L14" s="60">
        <v>354.9</v>
      </c>
      <c r="M14" s="61">
        <v>677</v>
      </c>
      <c r="N14" s="61">
        <v>880.4</v>
      </c>
      <c r="O14" s="62">
        <v>637.43333333333339</v>
      </c>
      <c r="P14" s="63">
        <v>152.98333605694148</v>
      </c>
      <c r="AC14" s="64"/>
      <c r="AE14" s="64"/>
      <c r="AF14" s="64"/>
      <c r="AG14" s="64"/>
      <c r="AI14" s="64"/>
    </row>
    <row r="15" spans="1:35" x14ac:dyDescent="0.2">
      <c r="A15" s="65" t="s">
        <v>12</v>
      </c>
      <c r="B15" s="60">
        <v>476.4</v>
      </c>
      <c r="C15" s="61">
        <v>801</v>
      </c>
      <c r="D15" s="61">
        <v>852.9</v>
      </c>
      <c r="E15" s="62">
        <v>710.1</v>
      </c>
      <c r="F15" s="63">
        <v>117.80657876366641</v>
      </c>
      <c r="G15" s="60">
        <v>451</v>
      </c>
      <c r="H15" s="61">
        <v>326.3</v>
      </c>
      <c r="I15" s="61">
        <v>340.4</v>
      </c>
      <c r="J15" s="62">
        <v>372.56666666666661</v>
      </c>
      <c r="K15" s="63">
        <v>39.427331185923101</v>
      </c>
      <c r="L15" s="60">
        <v>320.60000000000002</v>
      </c>
      <c r="M15" s="61">
        <v>476.3</v>
      </c>
      <c r="N15" s="61">
        <v>508</v>
      </c>
      <c r="O15" s="62">
        <v>434.9666666666667</v>
      </c>
      <c r="P15" s="63">
        <v>57.910918179946343</v>
      </c>
      <c r="AE15" s="64"/>
      <c r="AF15" s="64"/>
      <c r="AG15" s="64"/>
      <c r="AI15" s="64"/>
    </row>
    <row r="16" spans="1:35" x14ac:dyDescent="0.2">
      <c r="A16" s="65" t="s">
        <v>9</v>
      </c>
      <c r="B16" s="60">
        <v>716.3</v>
      </c>
      <c r="C16" s="61">
        <v>729.9</v>
      </c>
      <c r="D16" s="61">
        <v>731.9</v>
      </c>
      <c r="E16" s="62">
        <v>726.0333333333333</v>
      </c>
      <c r="F16" s="63">
        <v>4.900793586530436</v>
      </c>
      <c r="G16" s="60">
        <v>271.8</v>
      </c>
      <c r="H16" s="61">
        <v>267</v>
      </c>
      <c r="I16" s="61">
        <v>278</v>
      </c>
      <c r="J16" s="62">
        <v>272.26666666666665</v>
      </c>
      <c r="K16" s="63">
        <v>3.1839877163358805</v>
      </c>
      <c r="L16" s="60">
        <v>419</v>
      </c>
      <c r="M16" s="61">
        <v>314.5</v>
      </c>
      <c r="N16" s="61">
        <v>354.9</v>
      </c>
      <c r="O16" s="62">
        <v>362.8</v>
      </c>
      <c r="P16" s="63">
        <v>30.424058462560875</v>
      </c>
      <c r="W16" s="66"/>
      <c r="Y16" s="66"/>
    </row>
    <row r="17" spans="1:30" x14ac:dyDescent="0.2">
      <c r="A17" s="65" t="s">
        <v>15</v>
      </c>
      <c r="B17" s="60">
        <v>988.7</v>
      </c>
      <c r="C17" s="61">
        <v>868.3</v>
      </c>
      <c r="D17" s="61">
        <v>966.8</v>
      </c>
      <c r="E17" s="62">
        <v>941.26666666666677</v>
      </c>
      <c r="F17" s="63">
        <v>37.027032167203366</v>
      </c>
      <c r="G17" s="60">
        <v>1302</v>
      </c>
      <c r="H17" s="61">
        <v>1237</v>
      </c>
      <c r="I17" s="61">
        <v>1758</v>
      </c>
      <c r="J17" s="62">
        <v>1432.3333333333333</v>
      </c>
      <c r="K17" s="63">
        <v>163.91088364650417</v>
      </c>
      <c r="L17" s="60">
        <v>992.3</v>
      </c>
      <c r="M17" s="61">
        <v>968.2</v>
      </c>
      <c r="N17" s="61">
        <v>886.9</v>
      </c>
      <c r="O17" s="62">
        <v>949.13333333333333</v>
      </c>
      <c r="P17" s="63">
        <v>31.884914580060865</v>
      </c>
      <c r="W17" s="67"/>
      <c r="Y17" s="67"/>
    </row>
    <row r="18" spans="1:30" x14ac:dyDescent="0.2">
      <c r="A18" s="65" t="s">
        <v>271</v>
      </c>
      <c r="B18" s="60">
        <v>2832</v>
      </c>
      <c r="C18" s="61">
        <v>1515</v>
      </c>
      <c r="D18" s="61">
        <v>1216</v>
      </c>
      <c r="E18" s="62">
        <v>1854.3333333333333</v>
      </c>
      <c r="F18" s="63">
        <v>496.39511592189444</v>
      </c>
      <c r="G18" s="60">
        <v>3593</v>
      </c>
      <c r="I18" s="61">
        <v>1255</v>
      </c>
      <c r="J18" s="62">
        <v>2424</v>
      </c>
      <c r="K18" s="63">
        <v>1168.9999999999998</v>
      </c>
      <c r="L18" s="60">
        <v>3316</v>
      </c>
      <c r="M18" s="61">
        <v>3389</v>
      </c>
      <c r="N18" s="61">
        <v>3031</v>
      </c>
      <c r="O18" s="62">
        <v>3245.3333333333335</v>
      </c>
      <c r="P18" s="63">
        <v>189.17276054795343</v>
      </c>
      <c r="S18" s="67"/>
      <c r="W18" s="67"/>
      <c r="Y18" s="67"/>
    </row>
    <row r="19" spans="1:30" x14ac:dyDescent="0.2">
      <c r="A19" s="65" t="s">
        <v>18</v>
      </c>
      <c r="B19" s="60">
        <v>3020</v>
      </c>
      <c r="C19" s="61">
        <v>1628</v>
      </c>
      <c r="D19" s="61">
        <v>2328</v>
      </c>
      <c r="E19" s="62">
        <v>2325.3333333333335</v>
      </c>
      <c r="F19" s="63">
        <v>401.83799941988775</v>
      </c>
      <c r="G19" s="60">
        <v>4456</v>
      </c>
      <c r="H19" s="61">
        <v>3717</v>
      </c>
      <c r="I19" s="61">
        <v>4814</v>
      </c>
      <c r="J19" s="62">
        <v>4329</v>
      </c>
      <c r="K19" s="63">
        <v>322.98039156167567</v>
      </c>
      <c r="L19" s="60">
        <v>3783</v>
      </c>
      <c r="M19" s="61">
        <v>7345</v>
      </c>
      <c r="N19" s="61">
        <v>3680</v>
      </c>
      <c r="O19" s="62">
        <v>4936</v>
      </c>
      <c r="P19" s="63">
        <v>1204.8669359449339</v>
      </c>
      <c r="S19" s="67"/>
      <c r="Y19" s="67"/>
      <c r="AA19" s="64"/>
      <c r="AB19" s="64"/>
      <c r="AD19" s="68"/>
    </row>
    <row r="20" spans="1:30" x14ac:dyDescent="0.2">
      <c r="A20" s="65" t="s">
        <v>272</v>
      </c>
      <c r="B20" s="60">
        <v>2517</v>
      </c>
      <c r="C20" s="61">
        <v>2678</v>
      </c>
      <c r="D20" s="61">
        <v>3120</v>
      </c>
      <c r="E20" s="62">
        <v>2771.6666666666665</v>
      </c>
      <c r="F20" s="63">
        <v>180.26123019415772</v>
      </c>
      <c r="G20" s="60">
        <v>5577</v>
      </c>
      <c r="H20" s="61">
        <v>4754</v>
      </c>
      <c r="I20" s="61">
        <v>7119</v>
      </c>
      <c r="J20" s="62">
        <v>5816.666666666667</v>
      </c>
      <c r="K20" s="63">
        <v>693.15374276643126</v>
      </c>
      <c r="L20" s="60">
        <v>1567</v>
      </c>
      <c r="N20" s="61">
        <v>2750</v>
      </c>
      <c r="O20" s="62">
        <v>2158.5</v>
      </c>
      <c r="P20" s="63">
        <v>591.5</v>
      </c>
      <c r="S20" s="67"/>
      <c r="Y20" s="67"/>
    </row>
    <row r="21" spans="1:30" x14ac:dyDescent="0.2">
      <c r="A21" s="65" t="s">
        <v>19</v>
      </c>
      <c r="B21" s="60">
        <v>3567</v>
      </c>
      <c r="C21" s="61">
        <v>4171</v>
      </c>
      <c r="D21" s="61">
        <v>1852</v>
      </c>
      <c r="E21" s="62">
        <v>3196.6666666666665</v>
      </c>
      <c r="F21" s="63">
        <v>694.57429008310169</v>
      </c>
      <c r="G21" s="60">
        <v>1570</v>
      </c>
      <c r="H21" s="61">
        <v>1445</v>
      </c>
      <c r="I21" s="61">
        <v>2535</v>
      </c>
      <c r="J21" s="62">
        <v>1850</v>
      </c>
      <c r="K21" s="63">
        <v>344.39560585659819</v>
      </c>
      <c r="L21" s="60">
        <v>847.7</v>
      </c>
      <c r="M21" s="61">
        <v>694.6</v>
      </c>
      <c r="N21" s="61">
        <v>753</v>
      </c>
      <c r="O21" s="62">
        <v>765.1</v>
      </c>
      <c r="P21" s="63">
        <v>44.608332554953613</v>
      </c>
      <c r="W21" s="67"/>
    </row>
    <row r="22" spans="1:30" ht="17" thickBot="1" x14ac:dyDescent="0.25">
      <c r="A22" s="69" t="s">
        <v>23</v>
      </c>
      <c r="B22" s="70">
        <v>4672</v>
      </c>
      <c r="C22" s="71">
        <v>2021</v>
      </c>
      <c r="D22" s="71">
        <v>4471</v>
      </c>
      <c r="E22" s="72">
        <v>3721.3333333333335</v>
      </c>
      <c r="F22" s="73">
        <v>852.14441916327235</v>
      </c>
      <c r="G22" s="70">
        <v>2576</v>
      </c>
      <c r="H22" s="71">
        <v>4914</v>
      </c>
      <c r="I22" s="71">
        <v>6607</v>
      </c>
      <c r="J22" s="72">
        <v>4699</v>
      </c>
      <c r="K22" s="73">
        <v>1168.604438350862</v>
      </c>
      <c r="L22" s="70">
        <v>1777</v>
      </c>
      <c r="M22" s="71"/>
      <c r="N22" s="71">
        <v>2879</v>
      </c>
      <c r="O22" s="72">
        <v>2328</v>
      </c>
      <c r="P22" s="73">
        <v>551</v>
      </c>
      <c r="W22" s="67"/>
    </row>
    <row r="23" spans="1:30" x14ac:dyDescent="0.2">
      <c r="W23" s="67"/>
    </row>
    <row r="24" spans="1:30" x14ac:dyDescent="0.2">
      <c r="W24" s="67"/>
    </row>
    <row r="25" spans="1:30" ht="17" thickBot="1" x14ac:dyDescent="0.25"/>
    <row r="26" spans="1:30" ht="17" thickBot="1" x14ac:dyDescent="0.25">
      <c r="A26" s="74" t="s">
        <v>423</v>
      </c>
      <c r="B26" s="106" t="s">
        <v>425</v>
      </c>
      <c r="C26" s="107"/>
      <c r="D26" s="107"/>
      <c r="E26" s="107"/>
      <c r="F26" s="107"/>
      <c r="G26" s="107"/>
      <c r="H26" s="107"/>
      <c r="I26" s="107"/>
      <c r="J26" s="107"/>
      <c r="K26" s="108"/>
    </row>
    <row r="27" spans="1:30" ht="17" thickBot="1" x14ac:dyDescent="0.25">
      <c r="A27" s="75" t="s">
        <v>280</v>
      </c>
      <c r="B27" s="106" t="s">
        <v>399</v>
      </c>
      <c r="C27" s="107"/>
      <c r="D27" s="107"/>
      <c r="E27" s="107"/>
      <c r="F27" s="108"/>
      <c r="G27" s="106" t="s">
        <v>400</v>
      </c>
      <c r="H27" s="107"/>
      <c r="I27" s="107"/>
      <c r="J27" s="107"/>
      <c r="K27" s="108"/>
    </row>
    <row r="28" spans="1:30" ht="17" thickBot="1" x14ac:dyDescent="0.25">
      <c r="A28" s="76" t="s">
        <v>281</v>
      </c>
      <c r="B28" s="75" t="s">
        <v>273</v>
      </c>
      <c r="C28" s="77" t="s">
        <v>274</v>
      </c>
      <c r="D28" s="77" t="s">
        <v>275</v>
      </c>
      <c r="E28" s="77" t="s">
        <v>276</v>
      </c>
      <c r="F28" s="78" t="s">
        <v>1</v>
      </c>
      <c r="G28" s="56" t="s">
        <v>273</v>
      </c>
      <c r="H28" s="57" t="s">
        <v>274</v>
      </c>
      <c r="I28" s="57" t="s">
        <v>275</v>
      </c>
      <c r="J28" s="57" t="s">
        <v>276</v>
      </c>
      <c r="K28" s="58" t="s">
        <v>1</v>
      </c>
    </row>
    <row r="29" spans="1:30" x14ac:dyDescent="0.2">
      <c r="A29" s="79" t="s">
        <v>3</v>
      </c>
      <c r="B29" s="80">
        <v>1.0669E-2</v>
      </c>
      <c r="C29" s="81">
        <v>1.3296000000000001E-2</v>
      </c>
      <c r="D29" s="81">
        <v>1.7561E-2</v>
      </c>
      <c r="E29" s="82">
        <v>1.3842E-2</v>
      </c>
      <c r="F29" s="83">
        <v>2.0081918069082281E-3</v>
      </c>
      <c r="G29" s="79">
        <v>5.8620000000000001</v>
      </c>
      <c r="H29" s="84"/>
      <c r="I29" s="84"/>
      <c r="J29" s="85"/>
      <c r="K29" s="83"/>
    </row>
    <row r="30" spans="1:30" x14ac:dyDescent="0.2">
      <c r="A30" s="60" t="s">
        <v>5</v>
      </c>
      <c r="B30" s="60">
        <v>2.7469999999999999</v>
      </c>
      <c r="C30" s="61">
        <v>1.4830000000000001</v>
      </c>
      <c r="D30" s="64">
        <v>1.335</v>
      </c>
      <c r="E30" s="62">
        <v>1.8550000000000002</v>
      </c>
      <c r="F30" s="63">
        <v>0.44804166472922274</v>
      </c>
      <c r="G30" s="86">
        <v>0.1085</v>
      </c>
      <c r="H30" s="64">
        <v>0.71916000000000002</v>
      </c>
      <c r="I30" s="61">
        <v>0.49759999999999999</v>
      </c>
      <c r="J30" s="87">
        <v>0.44175333333333339</v>
      </c>
      <c r="K30" s="63">
        <v>0.17848020108061782</v>
      </c>
    </row>
    <row r="31" spans="1:30" x14ac:dyDescent="0.2">
      <c r="A31" s="60" t="s">
        <v>4</v>
      </c>
      <c r="B31" s="60">
        <v>1.0860000000000001</v>
      </c>
      <c r="C31" s="61">
        <v>2.8170000000000002</v>
      </c>
      <c r="E31" s="62">
        <v>1.9515000000000002</v>
      </c>
      <c r="F31" s="63">
        <v>0.86549999999999971</v>
      </c>
      <c r="G31" s="60">
        <v>1.6040000000000001</v>
      </c>
      <c r="H31" s="64">
        <v>2.2250000000000001</v>
      </c>
      <c r="J31" s="87">
        <v>1.9145000000000001</v>
      </c>
      <c r="K31" s="63">
        <v>0.31049999999999983</v>
      </c>
    </row>
    <row r="32" spans="1:30" x14ac:dyDescent="0.2">
      <c r="A32" s="60" t="s">
        <v>269</v>
      </c>
      <c r="B32" s="60">
        <v>1.335</v>
      </c>
      <c r="C32" s="61">
        <v>4.3179999999999996</v>
      </c>
      <c r="D32" s="61">
        <v>3.28</v>
      </c>
      <c r="E32" s="62">
        <v>2.9776666666666665</v>
      </c>
      <c r="F32" s="63">
        <v>0.87428567667807722</v>
      </c>
      <c r="G32" s="60">
        <v>2.1389999999999998</v>
      </c>
      <c r="H32" s="61">
        <v>2.3290000000000002</v>
      </c>
      <c r="J32" s="87">
        <v>2.234</v>
      </c>
      <c r="K32" s="63">
        <v>9.5000000000000182E-2</v>
      </c>
    </row>
    <row r="33" spans="1:11" x14ac:dyDescent="0.2">
      <c r="A33" s="60" t="s">
        <v>11</v>
      </c>
      <c r="B33" s="60">
        <v>1.94</v>
      </c>
      <c r="C33" s="61">
        <v>2.6859999999999999</v>
      </c>
      <c r="D33" s="61">
        <v>0.104655</v>
      </c>
      <c r="E33" s="62">
        <v>1.5768849999999999</v>
      </c>
      <c r="F33" s="63">
        <v>0.76696911708251558</v>
      </c>
      <c r="G33" s="60">
        <v>1.3979999999999999</v>
      </c>
      <c r="H33" s="64">
        <v>1.74</v>
      </c>
      <c r="I33" s="61">
        <v>0.75202800000000003</v>
      </c>
      <c r="J33" s="87">
        <v>1.2966759999999999</v>
      </c>
      <c r="K33" s="63">
        <v>0.28966767333618715</v>
      </c>
    </row>
    <row r="34" spans="1:11" x14ac:dyDescent="0.2">
      <c r="A34" s="60" t="s">
        <v>23</v>
      </c>
      <c r="B34" s="86">
        <v>2.456</v>
      </c>
      <c r="C34" s="61">
        <v>0.61524500000000004</v>
      </c>
      <c r="D34" s="61">
        <v>0.52721499999999999</v>
      </c>
      <c r="E34" s="62">
        <v>1.1994866666666668</v>
      </c>
      <c r="F34" s="63">
        <v>0.62877039737844231</v>
      </c>
      <c r="G34" s="60">
        <v>3.234</v>
      </c>
      <c r="H34" s="61">
        <v>3.5819999999999999</v>
      </c>
      <c r="I34" s="61">
        <v>2.1859999999999999</v>
      </c>
      <c r="J34" s="87">
        <v>3.0006666666666661</v>
      </c>
      <c r="K34" s="63">
        <v>0.41953837064617244</v>
      </c>
    </row>
    <row r="35" spans="1:11" x14ac:dyDescent="0.2">
      <c r="A35" s="86" t="s">
        <v>76</v>
      </c>
      <c r="B35" s="60">
        <v>162.4</v>
      </c>
      <c r="C35" s="88">
        <v>151.9</v>
      </c>
      <c r="E35" s="89">
        <f>AVERAGE(B35:C35)</f>
        <v>157.15</v>
      </c>
      <c r="F35" s="90"/>
      <c r="G35" s="60">
        <v>0.11269999999999999</v>
      </c>
      <c r="H35" s="64">
        <v>0.11895</v>
      </c>
      <c r="I35" s="61">
        <v>0.1593</v>
      </c>
      <c r="J35" s="87">
        <v>0.13031666666666666</v>
      </c>
      <c r="K35" s="63">
        <v>1.4603547894642256E-2</v>
      </c>
    </row>
    <row r="36" spans="1:11" x14ac:dyDescent="0.2">
      <c r="A36" s="86" t="s">
        <v>17</v>
      </c>
      <c r="B36" s="60">
        <v>0.62619999999999998</v>
      </c>
      <c r="C36" s="61">
        <v>1.6519999999999999</v>
      </c>
      <c r="D36" s="61">
        <v>3.16</v>
      </c>
      <c r="E36" s="62">
        <v>1.8127333333333333</v>
      </c>
      <c r="F36" s="63">
        <v>0.73584690738706737</v>
      </c>
      <c r="G36" s="60">
        <v>0.54459999999999997</v>
      </c>
      <c r="H36" s="61">
        <v>1.0960000000000001</v>
      </c>
      <c r="J36" s="87">
        <v>0.82030000000000003</v>
      </c>
      <c r="K36" s="63">
        <v>0.27570000000000006</v>
      </c>
    </row>
    <row r="37" spans="1:11" x14ac:dyDescent="0.2">
      <c r="A37" s="86" t="s">
        <v>26</v>
      </c>
      <c r="B37" s="86">
        <v>1.405</v>
      </c>
      <c r="C37" s="64">
        <v>0.94733599999999996</v>
      </c>
      <c r="D37" s="61">
        <v>0.407725</v>
      </c>
      <c r="E37" s="62">
        <v>0.92002033333333344</v>
      </c>
      <c r="F37" s="63">
        <v>0.28821228613664462</v>
      </c>
      <c r="G37" s="86">
        <v>1.6359999999999999</v>
      </c>
      <c r="H37" s="61">
        <v>1.032</v>
      </c>
      <c r="I37" s="61">
        <v>1.359</v>
      </c>
      <c r="J37" s="87">
        <v>1.3423333333333334</v>
      </c>
      <c r="K37" s="63">
        <v>0.17455880893778369</v>
      </c>
    </row>
    <row r="38" spans="1:11" ht="17" thickBot="1" x14ac:dyDescent="0.25">
      <c r="A38" s="70" t="s">
        <v>52</v>
      </c>
      <c r="B38" s="70">
        <v>232.9</v>
      </c>
      <c r="C38" s="71"/>
      <c r="D38" s="71"/>
      <c r="E38" s="72"/>
      <c r="F38" s="73"/>
      <c r="G38" s="70">
        <v>2.415</v>
      </c>
      <c r="H38" s="71">
        <v>2.4740000000000002</v>
      </c>
      <c r="I38" s="71">
        <v>21.286999999999999</v>
      </c>
      <c r="J38" s="72">
        <v>8.7253333333333334</v>
      </c>
      <c r="K38" s="73">
        <v>6.2808564260333508</v>
      </c>
    </row>
  </sheetData>
  <sortState xmlns:xlrd2="http://schemas.microsoft.com/office/spreadsheetml/2017/richdata2" ref="S18:U22">
    <sortCondition ref="S18"/>
  </sortState>
  <mergeCells count="7">
    <mergeCell ref="G27:K27"/>
    <mergeCell ref="B26:K26"/>
    <mergeCell ref="L2:P2"/>
    <mergeCell ref="B1:P1"/>
    <mergeCell ref="B2:F2"/>
    <mergeCell ref="G2:K2"/>
    <mergeCell ref="B27:F27"/>
  </mergeCells>
  <conditionalFormatting sqref="AH2">
    <cfRule type="duplicateValues" dxfId="2" priority="5"/>
  </conditionalFormatting>
  <conditionalFormatting sqref="AI3:AI6 AI8:AI11 AI14:AI15">
    <cfRule type="duplicateValues" dxfId="1" priority="4"/>
  </conditionalFormatting>
  <conditionalFormatting sqref="AG2:AG15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Dual points</vt:lpstr>
      <vt:lpstr>SMILES</vt:lpstr>
      <vt:lpstr>IC50s</vt:lpstr>
      <vt:lpstr>Individual assay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Prof. L Birkholtz</dc:creator>
  <cp:lastModifiedBy>Prof. L Birkholtz</cp:lastModifiedBy>
  <dcterms:created xsi:type="dcterms:W3CDTF">2019-06-12T06:36:15Z</dcterms:created>
  <dcterms:modified xsi:type="dcterms:W3CDTF">2019-12-10T12:59:45Z</dcterms:modified>
</cp:coreProperties>
</file>