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0730" windowHeight="117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37" i="1" l="1"/>
  <c r="E37" i="1"/>
  <c r="F37" i="1"/>
  <c r="G37" i="1"/>
  <c r="H37" i="1"/>
  <c r="B37" i="1"/>
</calcChain>
</file>

<file path=xl/sharedStrings.xml><?xml version="1.0" encoding="utf-8"?>
<sst xmlns="http://schemas.openxmlformats.org/spreadsheetml/2006/main" count="74" uniqueCount="73">
  <si>
    <t>Sample</t>
  </si>
  <si>
    <t>Raw Reads</t>
  </si>
  <si>
    <t>Clean reads</t>
  </si>
  <si>
    <t>Clean bases</t>
  </si>
  <si>
    <t>Error(%)</t>
  </si>
  <si>
    <t>Q20(%)</t>
  </si>
  <si>
    <t>Q30(%)</t>
  </si>
  <si>
    <t>GC(%)</t>
  </si>
  <si>
    <t>8.72G</t>
  </si>
  <si>
    <t>11.34G</t>
  </si>
  <si>
    <t>9.17G</t>
  </si>
  <si>
    <t>8.63G</t>
  </si>
  <si>
    <t>8.34G</t>
  </si>
  <si>
    <t>8.88G</t>
  </si>
  <si>
    <t>10.64G</t>
  </si>
  <si>
    <t>7.39G</t>
  </si>
  <si>
    <t>6.96G</t>
  </si>
  <si>
    <t>7.43G</t>
  </si>
  <si>
    <t>8.16G</t>
  </si>
  <si>
    <t>6.43G</t>
  </si>
  <si>
    <t>8.66G</t>
  </si>
  <si>
    <t>8.17G</t>
  </si>
  <si>
    <t>8.25G</t>
  </si>
  <si>
    <t>6.88G</t>
  </si>
  <si>
    <t>6.19G</t>
  </si>
  <si>
    <t>6.56G</t>
  </si>
  <si>
    <t>6.47G</t>
  </si>
  <si>
    <t>6.67G</t>
  </si>
  <si>
    <t>6.49G</t>
  </si>
  <si>
    <t>7.07G</t>
  </si>
  <si>
    <t>8.39G</t>
  </si>
  <si>
    <t>12.02G</t>
  </si>
  <si>
    <t>8.61G</t>
  </si>
  <si>
    <t>9.05G</t>
  </si>
  <si>
    <t>9.39G</t>
  </si>
  <si>
    <t>7.92G</t>
  </si>
  <si>
    <t>10.41G</t>
  </si>
  <si>
    <t>10.68G</t>
  </si>
  <si>
    <t>Average</t>
  </si>
  <si>
    <t>LB1_2</t>
  </si>
  <si>
    <t>LB1_3</t>
  </si>
  <si>
    <t>LB2_1</t>
  </si>
  <si>
    <t>LB2_2</t>
  </si>
  <si>
    <t>LB2_3</t>
  </si>
  <si>
    <t>LB3_1</t>
  </si>
  <si>
    <t>LB3_2</t>
  </si>
  <si>
    <t>LB3_3</t>
  </si>
  <si>
    <t>LB4_1</t>
  </si>
  <si>
    <t>LB4_2</t>
  </si>
  <si>
    <t>LB4_3</t>
  </si>
  <si>
    <t>LB5_1</t>
  </si>
  <si>
    <t>LB5_2</t>
  </si>
  <si>
    <t>LB5_3</t>
  </si>
  <si>
    <t>LB1_1</t>
  </si>
  <si>
    <t>LR1_1</t>
  </si>
  <si>
    <t>LR1_2</t>
  </si>
  <si>
    <t>LR1_3</t>
  </si>
  <si>
    <t>LR2_1</t>
  </si>
  <si>
    <t>LR2_2</t>
  </si>
  <si>
    <t>LR2_3</t>
  </si>
  <si>
    <t>LR3_1</t>
  </si>
  <si>
    <t>LR3_2</t>
  </si>
  <si>
    <t>LR3_3</t>
  </si>
  <si>
    <t>LR4_1</t>
  </si>
  <si>
    <t>LR4_2</t>
  </si>
  <si>
    <t>LR4_3</t>
  </si>
  <si>
    <t>LR5_1</t>
  </si>
  <si>
    <t>LR5_2</t>
  </si>
  <si>
    <t>LR5_3</t>
  </si>
  <si>
    <r>
      <t xml:space="preserve">Transcriptomic and metabolomic analyses of </t>
    </r>
    <r>
      <rPr>
        <b/>
        <i/>
        <sz val="11"/>
        <rFont val="Calibri"/>
        <family val="2"/>
      </rPr>
      <t xml:space="preserve">Lycium ruthenicum </t>
    </r>
    <r>
      <rPr>
        <b/>
        <sz val="11"/>
        <rFont val="Calibri"/>
        <family val="2"/>
      </rPr>
      <t xml:space="preserve">and </t>
    </r>
    <r>
      <rPr>
        <b/>
        <i/>
        <sz val="11"/>
        <rFont val="Calibri"/>
        <family val="2"/>
      </rPr>
      <t>L. barbarum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fruits: genetic and phenotypic differences driven by abiotic stress</t>
    </r>
  </si>
  <si>
    <t>Jianhua Zhao, Haoxia Li, Yue Yin, Wei An, Xiaoya Qin, Yajun Wang, Yanlong Li, Yunfang Fan, Youlong Cao</t>
  </si>
  <si>
    <t>Transcriptomic and metabolomic analyses of Lycium ruthenicum and L. barbarum fruits during ripening</t>
  </si>
  <si>
    <t>Supplementary  Dataset S1. RNA-seq: raw and clean reads.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</si>
</sst>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b/>
      <sz val="11"/>
      <color rgb="FF262626"/>
      <name val="Calibri"/>
      <family val="2"/>
      <scheme val="minor"/>
    </font>
    <font>
      <sz val="11"/>
      <color rgb="FF262626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A7C942"/>
      </top>
      <bottom style="thick">
        <color rgb="FFA7C942"/>
      </bottom>
      <diagonal/>
    </border>
    <border>
      <left/>
      <right/>
      <top/>
      <bottom style="thick">
        <color rgb="FFA7C94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SheetLayoutView="100" workbookViewId="0">
      <selection activeCell="C3" sqref="C3"/>
    </sheetView>
  </sheetViews>
  <sheetFormatPr defaultColWidth="9" defaultRowHeight="14.25" x14ac:dyDescent="0.15"/>
  <cols>
    <col min="2" max="2" width="10.125" bestFit="1" customWidth="1"/>
  </cols>
  <sheetData>
    <row r="1" spans="1:13" s="9" customFormat="1" ht="15.75" x14ac:dyDescent="0.15">
      <c r="A1" s="7" t="s">
        <v>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9" customFormat="1" ht="15.75" x14ac:dyDescent="0.15">
      <c r="A2" s="10" t="s">
        <v>70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9" customFormat="1" ht="15.75" x14ac:dyDescent="0.15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5.75" x14ac:dyDescent="0.15">
      <c r="A4" s="6" t="s">
        <v>72</v>
      </c>
    </row>
    <row r="5" spans="1:13" ht="15.75" thickBot="1" x14ac:dyDescent="0.2">
      <c r="A5" s="5"/>
    </row>
    <row r="6" spans="1:13" ht="31.5" thickTop="1" thickBo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</row>
    <row r="7" spans="1:13" ht="15" x14ac:dyDescent="0.15">
      <c r="A7" s="2" t="s">
        <v>53</v>
      </c>
      <c r="B7" s="2">
        <v>60197318</v>
      </c>
      <c r="C7" s="2">
        <v>58133592</v>
      </c>
      <c r="D7" s="2" t="s">
        <v>8</v>
      </c>
      <c r="E7" s="2">
        <v>0.01</v>
      </c>
      <c r="F7" s="2">
        <v>97.52</v>
      </c>
      <c r="G7" s="2">
        <v>93.87</v>
      </c>
      <c r="H7" s="2">
        <v>42.58</v>
      </c>
    </row>
    <row r="8" spans="1:13" ht="15" x14ac:dyDescent="0.15">
      <c r="A8" s="2" t="s">
        <v>39</v>
      </c>
      <c r="B8" s="2">
        <v>77988386</v>
      </c>
      <c r="C8" s="2">
        <v>75570314</v>
      </c>
      <c r="D8" s="2" t="s">
        <v>9</v>
      </c>
      <c r="E8" s="2">
        <v>0.01</v>
      </c>
      <c r="F8" s="2">
        <v>97.33</v>
      </c>
      <c r="G8" s="2">
        <v>93.55</v>
      </c>
      <c r="H8" s="2">
        <v>42.53</v>
      </c>
    </row>
    <row r="9" spans="1:13" ht="15" x14ac:dyDescent="0.15">
      <c r="A9" s="2" t="s">
        <v>40</v>
      </c>
      <c r="B9" s="2">
        <v>62659764</v>
      </c>
      <c r="C9" s="2">
        <v>61113732</v>
      </c>
      <c r="D9" s="2" t="s">
        <v>10</v>
      </c>
      <c r="E9" s="2">
        <v>0.01</v>
      </c>
      <c r="F9" s="2">
        <v>97.81</v>
      </c>
      <c r="G9" s="2">
        <v>94.41</v>
      </c>
      <c r="H9" s="2">
        <v>42.62</v>
      </c>
    </row>
    <row r="10" spans="1:13" ht="15" x14ac:dyDescent="0.15">
      <c r="A10" s="2" t="s">
        <v>41</v>
      </c>
      <c r="B10" s="2">
        <v>59235204</v>
      </c>
      <c r="C10" s="2">
        <v>57513444</v>
      </c>
      <c r="D10" s="2" t="s">
        <v>11</v>
      </c>
      <c r="E10" s="2">
        <v>0.01</v>
      </c>
      <c r="F10" s="2">
        <v>97.71</v>
      </c>
      <c r="G10" s="2">
        <v>94.17</v>
      </c>
      <c r="H10" s="2">
        <v>43.38</v>
      </c>
    </row>
    <row r="11" spans="1:13" ht="15" x14ac:dyDescent="0.15">
      <c r="A11" s="2" t="s">
        <v>42</v>
      </c>
      <c r="B11" s="2">
        <v>56835904</v>
      </c>
      <c r="C11" s="2">
        <v>55610268</v>
      </c>
      <c r="D11" s="2" t="s">
        <v>12</v>
      </c>
      <c r="E11" s="2">
        <v>0.01</v>
      </c>
      <c r="F11" s="2">
        <v>97.69</v>
      </c>
      <c r="G11" s="2">
        <v>94.13</v>
      </c>
      <c r="H11" s="2">
        <v>43.25</v>
      </c>
    </row>
    <row r="12" spans="1:13" ht="15" x14ac:dyDescent="0.15">
      <c r="A12" s="2" t="s">
        <v>43</v>
      </c>
      <c r="B12" s="2">
        <v>60482968</v>
      </c>
      <c r="C12" s="2">
        <v>59190868</v>
      </c>
      <c r="D12" s="2" t="s">
        <v>13</v>
      </c>
      <c r="E12" s="2">
        <v>0.01</v>
      </c>
      <c r="F12" s="2">
        <v>97.84</v>
      </c>
      <c r="G12" s="2">
        <v>94.47</v>
      </c>
      <c r="H12" s="2">
        <v>43.05</v>
      </c>
    </row>
    <row r="13" spans="1:13" ht="15" x14ac:dyDescent="0.15">
      <c r="A13" s="2" t="s">
        <v>44</v>
      </c>
      <c r="B13" s="2">
        <v>73751142</v>
      </c>
      <c r="C13" s="2">
        <v>70957562</v>
      </c>
      <c r="D13" s="2" t="s">
        <v>14</v>
      </c>
      <c r="E13" s="2">
        <v>0.02</v>
      </c>
      <c r="F13" s="2">
        <v>96.49</v>
      </c>
      <c r="G13" s="2">
        <v>91.66</v>
      </c>
      <c r="H13" s="2">
        <v>42.42</v>
      </c>
    </row>
    <row r="14" spans="1:13" ht="15" x14ac:dyDescent="0.15">
      <c r="A14" s="2" t="s">
        <v>45</v>
      </c>
      <c r="B14" s="2">
        <v>50861426</v>
      </c>
      <c r="C14" s="2">
        <v>49233368</v>
      </c>
      <c r="D14" s="2" t="s">
        <v>15</v>
      </c>
      <c r="E14" s="2">
        <v>0.02</v>
      </c>
      <c r="F14" s="2">
        <v>97.15</v>
      </c>
      <c r="G14" s="2">
        <v>93</v>
      </c>
      <c r="H14" s="2">
        <v>42.64</v>
      </c>
    </row>
    <row r="15" spans="1:13" ht="15" x14ac:dyDescent="0.15">
      <c r="A15" s="2" t="s">
        <v>46</v>
      </c>
      <c r="B15" s="2">
        <v>48083956</v>
      </c>
      <c r="C15" s="2">
        <v>46407986</v>
      </c>
      <c r="D15" s="2" t="s">
        <v>16</v>
      </c>
      <c r="E15" s="2">
        <v>0.01</v>
      </c>
      <c r="F15" s="2">
        <v>97.18</v>
      </c>
      <c r="G15" s="2">
        <v>93.08</v>
      </c>
      <c r="H15" s="2">
        <v>42.28</v>
      </c>
    </row>
    <row r="16" spans="1:13" ht="15" x14ac:dyDescent="0.15">
      <c r="A16" s="2" t="s">
        <v>47</v>
      </c>
      <c r="B16" s="2">
        <v>51593392</v>
      </c>
      <c r="C16" s="2">
        <v>49539424</v>
      </c>
      <c r="D16" s="2" t="s">
        <v>17</v>
      </c>
      <c r="E16" s="2">
        <v>0.01</v>
      </c>
      <c r="F16" s="2">
        <v>97.17</v>
      </c>
      <c r="G16" s="2">
        <v>93.05</v>
      </c>
      <c r="H16" s="2">
        <v>42.23</v>
      </c>
    </row>
    <row r="17" spans="1:8" ht="15" x14ac:dyDescent="0.15">
      <c r="A17" s="2" t="s">
        <v>48</v>
      </c>
      <c r="B17" s="2">
        <v>56596476</v>
      </c>
      <c r="C17" s="2">
        <v>54415572</v>
      </c>
      <c r="D17" s="2" t="s">
        <v>18</v>
      </c>
      <c r="E17" s="2">
        <v>0.01</v>
      </c>
      <c r="F17" s="2">
        <v>97.14</v>
      </c>
      <c r="G17" s="2">
        <v>93.03</v>
      </c>
      <c r="H17" s="2">
        <v>41.91</v>
      </c>
    </row>
    <row r="18" spans="1:8" ht="15" x14ac:dyDescent="0.15">
      <c r="A18" s="2" t="s">
        <v>49</v>
      </c>
      <c r="B18" s="2">
        <v>44376490</v>
      </c>
      <c r="C18" s="2">
        <v>42867216</v>
      </c>
      <c r="D18" s="2" t="s">
        <v>19</v>
      </c>
      <c r="E18" s="2">
        <v>0.02</v>
      </c>
      <c r="F18" s="2">
        <v>97.19</v>
      </c>
      <c r="G18" s="2">
        <v>92.83</v>
      </c>
      <c r="H18" s="2">
        <v>42.25</v>
      </c>
    </row>
    <row r="19" spans="1:8" ht="15" x14ac:dyDescent="0.15">
      <c r="A19" s="2" t="s">
        <v>50</v>
      </c>
      <c r="B19" s="2">
        <v>60283658</v>
      </c>
      <c r="C19" s="2">
        <v>57745914</v>
      </c>
      <c r="D19" s="2" t="s">
        <v>20</v>
      </c>
      <c r="E19" s="2">
        <v>0.01</v>
      </c>
      <c r="F19" s="2">
        <v>97.15</v>
      </c>
      <c r="G19" s="2">
        <v>93.05</v>
      </c>
      <c r="H19" s="2">
        <v>41.82</v>
      </c>
    </row>
    <row r="20" spans="1:8" ht="15" x14ac:dyDescent="0.15">
      <c r="A20" s="2" t="s">
        <v>51</v>
      </c>
      <c r="B20" s="2">
        <v>57220090</v>
      </c>
      <c r="C20" s="2">
        <v>54444696</v>
      </c>
      <c r="D20" s="2" t="s">
        <v>21</v>
      </c>
      <c r="E20" s="2">
        <v>0.02</v>
      </c>
      <c r="F20" s="2">
        <v>97.01</v>
      </c>
      <c r="G20" s="2">
        <v>92.85</v>
      </c>
      <c r="H20" s="2">
        <v>41.09</v>
      </c>
    </row>
    <row r="21" spans="1:8" ht="15" x14ac:dyDescent="0.15">
      <c r="A21" s="2" t="s">
        <v>52</v>
      </c>
      <c r="B21" s="2">
        <v>57232216</v>
      </c>
      <c r="C21" s="2">
        <v>54973834</v>
      </c>
      <c r="D21" s="2" t="s">
        <v>22</v>
      </c>
      <c r="E21" s="2">
        <v>0.02</v>
      </c>
      <c r="F21" s="2">
        <v>97.02</v>
      </c>
      <c r="G21" s="2">
        <v>92.84</v>
      </c>
      <c r="H21" s="2">
        <v>41.64</v>
      </c>
    </row>
    <row r="22" spans="1:8" ht="15" x14ac:dyDescent="0.15">
      <c r="A22" s="2" t="s">
        <v>54</v>
      </c>
      <c r="B22" s="2">
        <v>46885214</v>
      </c>
      <c r="C22" s="2">
        <v>45877286</v>
      </c>
      <c r="D22" s="2" t="s">
        <v>23</v>
      </c>
      <c r="E22" s="2">
        <v>0.02</v>
      </c>
      <c r="F22" s="2">
        <v>97.28</v>
      </c>
      <c r="G22" s="2">
        <v>93.03</v>
      </c>
      <c r="H22" s="2">
        <v>43.7</v>
      </c>
    </row>
    <row r="23" spans="1:8" ht="15" x14ac:dyDescent="0.15">
      <c r="A23" s="2" t="s">
        <v>55</v>
      </c>
      <c r="B23" s="2">
        <v>42253574</v>
      </c>
      <c r="C23" s="2">
        <v>41276120</v>
      </c>
      <c r="D23" s="2" t="s">
        <v>24</v>
      </c>
      <c r="E23" s="2">
        <v>0.02</v>
      </c>
      <c r="F23" s="2">
        <v>96.8</v>
      </c>
      <c r="G23" s="2">
        <v>92.03</v>
      </c>
      <c r="H23" s="2">
        <v>43.66</v>
      </c>
    </row>
    <row r="24" spans="1:8" ht="15" x14ac:dyDescent="0.15">
      <c r="A24" s="2" t="s">
        <v>56</v>
      </c>
      <c r="B24" s="2">
        <v>44609102</v>
      </c>
      <c r="C24" s="2">
        <v>43763402</v>
      </c>
      <c r="D24" s="2" t="s">
        <v>25</v>
      </c>
      <c r="E24" s="2">
        <v>0.02</v>
      </c>
      <c r="F24" s="2">
        <v>96.56</v>
      </c>
      <c r="G24" s="2">
        <v>91.36</v>
      </c>
      <c r="H24" s="2">
        <v>44.2</v>
      </c>
    </row>
    <row r="25" spans="1:8" ht="15" x14ac:dyDescent="0.15">
      <c r="A25" s="2" t="s">
        <v>57</v>
      </c>
      <c r="B25" s="2">
        <v>44004742</v>
      </c>
      <c r="C25" s="2">
        <v>43143890</v>
      </c>
      <c r="D25" s="2" t="s">
        <v>26</v>
      </c>
      <c r="E25" s="2">
        <v>0.02</v>
      </c>
      <c r="F25" s="2">
        <v>97.08</v>
      </c>
      <c r="G25" s="2">
        <v>92.6</v>
      </c>
      <c r="H25" s="2">
        <v>44.45</v>
      </c>
    </row>
    <row r="26" spans="1:8" ht="15" x14ac:dyDescent="0.15">
      <c r="A26" s="2" t="s">
        <v>58</v>
      </c>
      <c r="B26" s="2">
        <v>45315720</v>
      </c>
      <c r="C26" s="2">
        <v>44495364</v>
      </c>
      <c r="D26" s="2" t="s">
        <v>27</v>
      </c>
      <c r="E26" s="2">
        <v>0.02</v>
      </c>
      <c r="F26" s="2">
        <v>97.17</v>
      </c>
      <c r="G26" s="2">
        <v>92.83</v>
      </c>
      <c r="H26" s="2">
        <v>43.86</v>
      </c>
    </row>
    <row r="27" spans="1:8" ht="15" x14ac:dyDescent="0.15">
      <c r="A27" s="2" t="s">
        <v>59</v>
      </c>
      <c r="B27" s="2">
        <v>44234648</v>
      </c>
      <c r="C27" s="2">
        <v>43254858</v>
      </c>
      <c r="D27" s="2" t="s">
        <v>28</v>
      </c>
      <c r="E27" s="2">
        <v>0.02</v>
      </c>
      <c r="F27" s="2">
        <v>97.28</v>
      </c>
      <c r="G27" s="2">
        <v>93.03</v>
      </c>
      <c r="H27" s="2">
        <v>44.03</v>
      </c>
    </row>
    <row r="28" spans="1:8" ht="15" x14ac:dyDescent="0.15">
      <c r="A28" s="2" t="s">
        <v>60</v>
      </c>
      <c r="B28" s="2">
        <v>48510438</v>
      </c>
      <c r="C28" s="2">
        <v>47107214</v>
      </c>
      <c r="D28" s="2" t="s">
        <v>29</v>
      </c>
      <c r="E28" s="2">
        <v>0.02</v>
      </c>
      <c r="F28" s="2">
        <v>97.22</v>
      </c>
      <c r="G28" s="2">
        <v>92.84</v>
      </c>
      <c r="H28" s="2">
        <v>45.39</v>
      </c>
    </row>
    <row r="29" spans="1:8" ht="15" x14ac:dyDescent="0.15">
      <c r="A29" s="2" t="s">
        <v>61</v>
      </c>
      <c r="B29" s="2">
        <v>57128578</v>
      </c>
      <c r="C29" s="2">
        <v>55943452</v>
      </c>
      <c r="D29" s="2" t="s">
        <v>30</v>
      </c>
      <c r="E29" s="2">
        <v>0.02</v>
      </c>
      <c r="F29" s="2">
        <v>97.11</v>
      </c>
      <c r="G29" s="2">
        <v>92.6</v>
      </c>
      <c r="H29" s="2">
        <v>45.14</v>
      </c>
    </row>
    <row r="30" spans="1:8" ht="15" x14ac:dyDescent="0.15">
      <c r="A30" s="2" t="s">
        <v>62</v>
      </c>
      <c r="B30" s="2">
        <v>81708768</v>
      </c>
      <c r="C30" s="2">
        <v>80165478</v>
      </c>
      <c r="D30" s="2" t="s">
        <v>31</v>
      </c>
      <c r="E30" s="2">
        <v>0.02</v>
      </c>
      <c r="F30" s="2">
        <v>97.19</v>
      </c>
      <c r="G30" s="2">
        <v>92.85</v>
      </c>
      <c r="H30" s="2">
        <v>44.22</v>
      </c>
    </row>
    <row r="31" spans="1:8" ht="15" x14ac:dyDescent="0.15">
      <c r="A31" s="2" t="s">
        <v>63</v>
      </c>
      <c r="B31" s="2">
        <v>58629328</v>
      </c>
      <c r="C31" s="2">
        <v>57370008</v>
      </c>
      <c r="D31" s="2" t="s">
        <v>32</v>
      </c>
      <c r="E31" s="2">
        <v>0.02</v>
      </c>
      <c r="F31" s="2">
        <v>97.14</v>
      </c>
      <c r="G31" s="2">
        <v>92.72</v>
      </c>
      <c r="H31" s="2">
        <v>44.55</v>
      </c>
    </row>
    <row r="32" spans="1:8" ht="15" x14ac:dyDescent="0.15">
      <c r="A32" s="2" t="s">
        <v>64</v>
      </c>
      <c r="B32" s="2">
        <v>61785176</v>
      </c>
      <c r="C32" s="2">
        <v>60349756</v>
      </c>
      <c r="D32" s="2" t="s">
        <v>33</v>
      </c>
      <c r="E32" s="2">
        <v>0.01</v>
      </c>
      <c r="F32" s="2">
        <v>97.96</v>
      </c>
      <c r="G32" s="2">
        <v>94.65</v>
      </c>
      <c r="H32" s="2">
        <v>45.26</v>
      </c>
    </row>
    <row r="33" spans="1:8" ht="15" x14ac:dyDescent="0.15">
      <c r="A33" s="2" t="s">
        <v>65</v>
      </c>
      <c r="B33" s="2">
        <v>64115896</v>
      </c>
      <c r="C33" s="2">
        <v>62589762</v>
      </c>
      <c r="D33" s="2" t="s">
        <v>34</v>
      </c>
      <c r="E33" s="2">
        <v>0.01</v>
      </c>
      <c r="F33" s="2">
        <v>97.87</v>
      </c>
      <c r="G33" s="2">
        <v>94.39</v>
      </c>
      <c r="H33" s="2">
        <v>45.72</v>
      </c>
    </row>
    <row r="34" spans="1:8" ht="15" x14ac:dyDescent="0.15">
      <c r="A34" s="2" t="s">
        <v>66</v>
      </c>
      <c r="B34" s="2">
        <v>54022380</v>
      </c>
      <c r="C34" s="2">
        <v>52818722</v>
      </c>
      <c r="D34" s="2" t="s">
        <v>35</v>
      </c>
      <c r="E34" s="2">
        <v>0.01</v>
      </c>
      <c r="F34" s="2">
        <v>97.84</v>
      </c>
      <c r="G34" s="2">
        <v>94.38</v>
      </c>
      <c r="H34" s="2">
        <v>43.38</v>
      </c>
    </row>
    <row r="35" spans="1:8" ht="15" x14ac:dyDescent="0.15">
      <c r="A35" s="2" t="s">
        <v>67</v>
      </c>
      <c r="B35" s="2">
        <v>71214754</v>
      </c>
      <c r="C35" s="2">
        <v>69401400</v>
      </c>
      <c r="D35" s="2" t="s">
        <v>36</v>
      </c>
      <c r="E35" s="2">
        <v>0.01</v>
      </c>
      <c r="F35" s="2">
        <v>98.01</v>
      </c>
      <c r="G35" s="2">
        <v>94.72</v>
      </c>
      <c r="H35" s="2">
        <v>43.6</v>
      </c>
    </row>
    <row r="36" spans="1:8" ht="15.75" thickBot="1" x14ac:dyDescent="0.2">
      <c r="A36" s="3" t="s">
        <v>68</v>
      </c>
      <c r="B36" s="3">
        <v>73767976</v>
      </c>
      <c r="C36" s="3">
        <v>71220420</v>
      </c>
      <c r="D36" s="3" t="s">
        <v>37</v>
      </c>
      <c r="E36" s="3">
        <v>0.01</v>
      </c>
      <c r="F36" s="3">
        <v>97.89</v>
      </c>
      <c r="G36" s="3">
        <v>94.5</v>
      </c>
      <c r="H36" s="3">
        <v>43.62</v>
      </c>
    </row>
    <row r="37" spans="1:8" ht="15.75" thickTop="1" x14ac:dyDescent="0.15">
      <c r="A37" s="2" t="s">
        <v>38</v>
      </c>
      <c r="B37" s="2">
        <f>AVERAGE(B7:B36)</f>
        <v>57186156.133333333</v>
      </c>
      <c r="C37" s="2">
        <f t="shared" ref="C37:H37" si="0">AVERAGE(C7:C36)</f>
        <v>55549830.733333334</v>
      </c>
      <c r="D37" s="2"/>
      <c r="E37" s="2">
        <f t="shared" si="0"/>
        <v>1.5000000000000005E-2</v>
      </c>
      <c r="F37" s="2">
        <f t="shared" si="0"/>
        <v>97.326666666666668</v>
      </c>
      <c r="G37" s="2">
        <f t="shared" si="0"/>
        <v>93.283999999999963</v>
      </c>
      <c r="H37" s="2">
        <f t="shared" si="0"/>
        <v>43.349000000000004</v>
      </c>
    </row>
    <row r="39" spans="1:8" ht="15" x14ac:dyDescent="0.15">
      <c r="A39" s="4" t="s">
        <v>69</v>
      </c>
    </row>
    <row r="40" spans="1:8" ht="15" x14ac:dyDescent="0.15">
      <c r="A40" s="5" t="s">
        <v>70</v>
      </c>
    </row>
    <row r="41" spans="1:8" ht="15" x14ac:dyDescent="0.15">
      <c r="A41" s="4"/>
    </row>
  </sheetData>
  <pageMargins left="0.75" right="0.75" top="1" bottom="1" header="0.51" footer="0.51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转导</dc:creator>
  <cp:lastModifiedBy>Ivan</cp:lastModifiedBy>
  <dcterms:created xsi:type="dcterms:W3CDTF">2018-06-05T07:55:13Z</dcterms:created>
  <dcterms:modified xsi:type="dcterms:W3CDTF">2019-10-19T13:07:01Z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