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ialindb\Dropbox\Manuscript_HDC_SciRep\"/>
    </mc:Choice>
  </mc:AlternateContent>
  <bookViews>
    <workbookView xWindow="11310" yWindow="0" windowWidth="15780" windowHeight="8040" firstSheet="9" activeTab="11"/>
  </bookViews>
  <sheets>
    <sheet name="Cell densities_MC" sheetId="1" r:id="rId1"/>
    <sheet name="Growth rates MC" sheetId="2" r:id="rId2"/>
    <sheet name="mVenus accumulation MC" sheetId="3" r:id="rId3"/>
    <sheet name="Volumetric titers_bisabolene" sheetId="4" r:id="rId4"/>
    <sheet name="Volumetric titers_patchoulol" sheetId="5" r:id="rId5"/>
    <sheet name="Volumetric titers_bisabolol" sheetId="9" r:id="rId6"/>
    <sheet name="Specific titers_bisabolene" sheetId="6" r:id="rId7"/>
    <sheet name="Specific titers_patchoulol" sheetId="7" r:id="rId8"/>
    <sheet name="Specific titers_bisabolol" sheetId="8" r:id="rId9"/>
    <sheet name="Vol. productivity_bisabolene" sheetId="10" r:id="rId10"/>
    <sheet name="Vol. productivity_patchoulol" sheetId="11" r:id="rId11"/>
    <sheet name="Vol. productivity_bisabolol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6" i="12" l="1"/>
  <c r="H16" i="12"/>
  <c r="B16" i="12"/>
  <c r="N15" i="12"/>
  <c r="H15" i="12"/>
  <c r="B15" i="12"/>
  <c r="N11" i="12"/>
  <c r="H11" i="12"/>
  <c r="B11" i="12"/>
  <c r="N10" i="12"/>
  <c r="H10" i="12"/>
  <c r="B10" i="12"/>
  <c r="N14" i="11"/>
  <c r="H14" i="11"/>
  <c r="B14" i="11"/>
  <c r="N13" i="11"/>
  <c r="H13" i="11"/>
  <c r="B13" i="11"/>
  <c r="N9" i="11"/>
  <c r="H9" i="11"/>
  <c r="B9" i="11"/>
  <c r="N8" i="11"/>
  <c r="H8" i="11"/>
  <c r="B8" i="11"/>
  <c r="N14" i="10"/>
  <c r="H14" i="10"/>
  <c r="B14" i="10"/>
  <c r="N13" i="10"/>
  <c r="H13" i="10"/>
  <c r="B13" i="10"/>
  <c r="N9" i="10"/>
  <c r="H9" i="10"/>
  <c r="B9" i="10"/>
  <c r="N8" i="10"/>
  <c r="H8" i="10"/>
  <c r="B8" i="10"/>
  <c r="B8" i="5"/>
  <c r="H8" i="5"/>
  <c r="N8" i="5"/>
  <c r="T8" i="5"/>
  <c r="Z8" i="5"/>
  <c r="Z23" i="9" l="1"/>
  <c r="Z18" i="6" l="1"/>
  <c r="T13" i="4"/>
  <c r="Z13" i="6"/>
  <c r="H8" i="6"/>
  <c r="Z24" i="8" l="1"/>
  <c r="T24" i="8"/>
  <c r="N24" i="8"/>
  <c r="H24" i="8"/>
  <c r="B24" i="8"/>
  <c r="Z23" i="8"/>
  <c r="T23" i="8"/>
  <c r="N23" i="8"/>
  <c r="H23" i="8"/>
  <c r="B23" i="8"/>
  <c r="Z19" i="8"/>
  <c r="T19" i="8"/>
  <c r="N19" i="8"/>
  <c r="H19" i="8"/>
  <c r="B19" i="8"/>
  <c r="Z18" i="8"/>
  <c r="T18" i="8"/>
  <c r="N18" i="8"/>
  <c r="H18" i="8"/>
  <c r="B18" i="8"/>
  <c r="Z14" i="8"/>
  <c r="T14" i="8"/>
  <c r="N14" i="8"/>
  <c r="H14" i="8"/>
  <c r="B14" i="8"/>
  <c r="Z13" i="8"/>
  <c r="T13" i="8"/>
  <c r="N13" i="8"/>
  <c r="H13" i="8"/>
  <c r="B13" i="8"/>
  <c r="Z9" i="8"/>
  <c r="T9" i="8"/>
  <c r="N9" i="8"/>
  <c r="H9" i="8"/>
  <c r="B9" i="8"/>
  <c r="Z8" i="8"/>
  <c r="T8" i="8"/>
  <c r="N8" i="8"/>
  <c r="H8" i="8"/>
  <c r="B8" i="8"/>
  <c r="Z24" i="7"/>
  <c r="T24" i="7"/>
  <c r="N24" i="7"/>
  <c r="H24" i="7"/>
  <c r="B24" i="7"/>
  <c r="Z23" i="7"/>
  <c r="T23" i="7"/>
  <c r="N23" i="7"/>
  <c r="H23" i="7"/>
  <c r="B23" i="7"/>
  <c r="Z19" i="7"/>
  <c r="T19" i="7"/>
  <c r="N19" i="7"/>
  <c r="H19" i="7"/>
  <c r="B19" i="7"/>
  <c r="Z18" i="7"/>
  <c r="T18" i="7"/>
  <c r="N18" i="7"/>
  <c r="H18" i="7"/>
  <c r="B18" i="7"/>
  <c r="Z14" i="7"/>
  <c r="T14" i="7"/>
  <c r="N14" i="7"/>
  <c r="H14" i="7"/>
  <c r="B14" i="7"/>
  <c r="Z13" i="7"/>
  <c r="T13" i="7"/>
  <c r="N13" i="7"/>
  <c r="H13" i="7"/>
  <c r="B13" i="7"/>
  <c r="Z9" i="7"/>
  <c r="T9" i="7"/>
  <c r="N9" i="7"/>
  <c r="H9" i="7"/>
  <c r="B9" i="7"/>
  <c r="Z8" i="7"/>
  <c r="T8" i="7"/>
  <c r="N8" i="7"/>
  <c r="H8" i="7"/>
  <c r="B8" i="7"/>
  <c r="Z24" i="6"/>
  <c r="T24" i="6"/>
  <c r="N24" i="6"/>
  <c r="H24" i="6"/>
  <c r="B24" i="6"/>
  <c r="Z23" i="6"/>
  <c r="T23" i="6"/>
  <c r="N23" i="6"/>
  <c r="H23" i="6"/>
  <c r="B23" i="6"/>
  <c r="Z19" i="6"/>
  <c r="T19" i="6"/>
  <c r="N19" i="6"/>
  <c r="H19" i="6"/>
  <c r="B19" i="6"/>
  <c r="T18" i="6"/>
  <c r="N18" i="6"/>
  <c r="H18" i="6"/>
  <c r="B18" i="6"/>
  <c r="Z14" i="6"/>
  <c r="T14" i="6"/>
  <c r="N14" i="6"/>
  <c r="H14" i="6"/>
  <c r="B14" i="6"/>
  <c r="T13" i="6"/>
  <c r="N13" i="6"/>
  <c r="H13" i="6"/>
  <c r="B13" i="6"/>
  <c r="Z9" i="6"/>
  <c r="T9" i="6"/>
  <c r="N9" i="6"/>
  <c r="H9" i="6"/>
  <c r="B9" i="6"/>
  <c r="Z8" i="6"/>
  <c r="T8" i="6"/>
  <c r="N8" i="6"/>
  <c r="B8" i="6"/>
  <c r="Z24" i="9" l="1"/>
  <c r="T24" i="9"/>
  <c r="N24" i="9"/>
  <c r="H24" i="9"/>
  <c r="B24" i="9"/>
  <c r="T23" i="9"/>
  <c r="N23" i="9"/>
  <c r="H23" i="9"/>
  <c r="B23" i="9"/>
  <c r="Z19" i="9"/>
  <c r="T19" i="9"/>
  <c r="N19" i="9"/>
  <c r="H19" i="9"/>
  <c r="B19" i="9"/>
  <c r="Z18" i="9"/>
  <c r="T18" i="9"/>
  <c r="N18" i="9"/>
  <c r="H18" i="9"/>
  <c r="B18" i="9"/>
  <c r="Z14" i="9"/>
  <c r="T14" i="9"/>
  <c r="N14" i="9"/>
  <c r="H14" i="9"/>
  <c r="B14" i="9"/>
  <c r="Z13" i="9"/>
  <c r="T13" i="9"/>
  <c r="N13" i="9"/>
  <c r="H13" i="9"/>
  <c r="B13" i="9"/>
  <c r="Z9" i="9"/>
  <c r="T9" i="9"/>
  <c r="N9" i="9"/>
  <c r="H9" i="9"/>
  <c r="B9" i="9"/>
  <c r="Z8" i="9"/>
  <c r="T8" i="9"/>
  <c r="N8" i="9"/>
  <c r="H8" i="9"/>
  <c r="B8" i="9"/>
  <c r="Z24" i="5"/>
  <c r="T24" i="5"/>
  <c r="N24" i="5"/>
  <c r="H24" i="5"/>
  <c r="B24" i="5"/>
  <c r="Z23" i="5"/>
  <c r="T23" i="5"/>
  <c r="N23" i="5"/>
  <c r="H23" i="5"/>
  <c r="B23" i="5"/>
  <c r="Z19" i="5"/>
  <c r="T19" i="5"/>
  <c r="N19" i="5"/>
  <c r="H19" i="5"/>
  <c r="B19" i="5"/>
  <c r="Z18" i="5"/>
  <c r="T18" i="5"/>
  <c r="N18" i="5"/>
  <c r="H18" i="5"/>
  <c r="B18" i="5"/>
  <c r="Z14" i="5"/>
  <c r="T14" i="5"/>
  <c r="N14" i="5"/>
  <c r="H14" i="5"/>
  <c r="B14" i="5"/>
  <c r="Z13" i="5"/>
  <c r="T13" i="5"/>
  <c r="N13" i="5"/>
  <c r="H13" i="5"/>
  <c r="B13" i="5"/>
  <c r="Z9" i="5"/>
  <c r="T9" i="5"/>
  <c r="N9" i="5"/>
  <c r="H9" i="5"/>
  <c r="B9" i="5"/>
  <c r="Z24" i="4"/>
  <c r="T24" i="4"/>
  <c r="N24" i="4"/>
  <c r="H24" i="4"/>
  <c r="B24" i="4"/>
  <c r="Z23" i="4"/>
  <c r="T23" i="4"/>
  <c r="N23" i="4"/>
  <c r="H23" i="4"/>
  <c r="B23" i="4"/>
  <c r="Z19" i="4"/>
  <c r="T19" i="4"/>
  <c r="N19" i="4"/>
  <c r="H19" i="4"/>
  <c r="B19" i="4"/>
  <c r="Z18" i="4"/>
  <c r="T18" i="4"/>
  <c r="N18" i="4"/>
  <c r="H18" i="4"/>
  <c r="B18" i="4"/>
  <c r="Z14" i="4"/>
  <c r="T14" i="4"/>
  <c r="N14" i="4"/>
  <c r="H14" i="4"/>
  <c r="B14" i="4"/>
  <c r="Z13" i="4"/>
  <c r="N13" i="4"/>
  <c r="H13" i="4"/>
  <c r="B13" i="4"/>
  <c r="Z9" i="4"/>
  <c r="T9" i="4"/>
  <c r="N9" i="4"/>
  <c r="H9" i="4"/>
  <c r="B9" i="4"/>
  <c r="Z8" i="4"/>
  <c r="T8" i="4"/>
  <c r="N8" i="4"/>
  <c r="H8" i="4"/>
  <c r="B8" i="4"/>
  <c r="AY24" i="3"/>
  <c r="AS24" i="3"/>
  <c r="AL24" i="3"/>
  <c r="AF24" i="3"/>
  <c r="Z24" i="3"/>
  <c r="T24" i="3"/>
  <c r="N24" i="3"/>
  <c r="H24" i="3"/>
  <c r="B24" i="3"/>
  <c r="AY23" i="3"/>
  <c r="AS23" i="3"/>
  <c r="AL23" i="3"/>
  <c r="AF23" i="3"/>
  <c r="Z23" i="3"/>
  <c r="T23" i="3"/>
  <c r="N23" i="3"/>
  <c r="H23" i="3"/>
  <c r="B23" i="3"/>
  <c r="AY19" i="3"/>
  <c r="AS19" i="3"/>
  <c r="AL19" i="3"/>
  <c r="AF19" i="3"/>
  <c r="Z19" i="3"/>
  <c r="T19" i="3"/>
  <c r="N19" i="3"/>
  <c r="H19" i="3"/>
  <c r="B19" i="3"/>
  <c r="AY18" i="3"/>
  <c r="AS18" i="3"/>
  <c r="AL18" i="3"/>
  <c r="AF18" i="3"/>
  <c r="Z18" i="3"/>
  <c r="T18" i="3"/>
  <c r="N18" i="3"/>
  <c r="H18" i="3"/>
  <c r="B18" i="3"/>
  <c r="AY14" i="3"/>
  <c r="AS14" i="3"/>
  <c r="AL14" i="3"/>
  <c r="AF14" i="3"/>
  <c r="Z14" i="3"/>
  <c r="T14" i="3"/>
  <c r="N14" i="3"/>
  <c r="H14" i="3"/>
  <c r="B14" i="3"/>
  <c r="AY13" i="3"/>
  <c r="AS13" i="3"/>
  <c r="AL13" i="3"/>
  <c r="AF13" i="3"/>
  <c r="Z13" i="3"/>
  <c r="T13" i="3"/>
  <c r="N13" i="3"/>
  <c r="H13" i="3"/>
  <c r="B13" i="3"/>
  <c r="AY9" i="3"/>
  <c r="AS9" i="3"/>
  <c r="AL9" i="3"/>
  <c r="AF9" i="3"/>
  <c r="Z9" i="3"/>
  <c r="T9" i="3"/>
  <c r="N9" i="3"/>
  <c r="H9" i="3"/>
  <c r="B9" i="3"/>
  <c r="AY8" i="3"/>
  <c r="AS8" i="3"/>
  <c r="AL8" i="3"/>
  <c r="AF8" i="3"/>
  <c r="Z8" i="3"/>
  <c r="T8" i="3"/>
  <c r="N8" i="3"/>
  <c r="H8" i="3"/>
  <c r="B8" i="3"/>
  <c r="B7" i="2" l="1"/>
  <c r="N23" i="2"/>
  <c r="H23" i="2"/>
  <c r="B23" i="2"/>
  <c r="N22" i="2"/>
  <c r="H22" i="2"/>
  <c r="B22" i="2"/>
  <c r="N18" i="2"/>
  <c r="H18" i="2"/>
  <c r="B18" i="2"/>
  <c r="N17" i="2"/>
  <c r="H17" i="2"/>
  <c r="B17" i="2"/>
  <c r="N13" i="2"/>
  <c r="H13" i="2"/>
  <c r="B13" i="2"/>
  <c r="N12" i="2"/>
  <c r="H12" i="2"/>
  <c r="B12" i="2"/>
  <c r="N8" i="2"/>
  <c r="H8" i="2"/>
  <c r="B8" i="2"/>
  <c r="N7" i="2"/>
  <c r="H7" i="2"/>
  <c r="BD24" i="1"/>
  <c r="BD23" i="1"/>
  <c r="BD19" i="1"/>
  <c r="BD18" i="1"/>
  <c r="BD14" i="1"/>
  <c r="BD13" i="1"/>
  <c r="BD9" i="1"/>
  <c r="BD8" i="1"/>
  <c r="AX24" i="1"/>
  <c r="AX23" i="1"/>
  <c r="AX19" i="1"/>
  <c r="AX18" i="1"/>
  <c r="AX14" i="1"/>
  <c r="AX13" i="1"/>
  <c r="AX9" i="1"/>
  <c r="AX8" i="1"/>
  <c r="AR24" i="1"/>
  <c r="AR23" i="1"/>
  <c r="AR19" i="1"/>
  <c r="AR18" i="1"/>
  <c r="AR14" i="1"/>
  <c r="AR13" i="1"/>
  <c r="AR9" i="1"/>
  <c r="AR8" i="1"/>
  <c r="AL24" i="1"/>
  <c r="AL23" i="1"/>
  <c r="AL19" i="1"/>
  <c r="AL18" i="1"/>
  <c r="AL14" i="1"/>
  <c r="AL13" i="1"/>
  <c r="AL9" i="1"/>
  <c r="AL8" i="1"/>
  <c r="AF24" i="1"/>
  <c r="AF23" i="1"/>
  <c r="AF19" i="1"/>
  <c r="AF18" i="1"/>
  <c r="AF14" i="1"/>
  <c r="AF13" i="1"/>
  <c r="AF9" i="1"/>
  <c r="AF8" i="1"/>
  <c r="Z24" i="1"/>
  <c r="Z23" i="1"/>
  <c r="Z19" i="1"/>
  <c r="Z18" i="1"/>
  <c r="Z14" i="1"/>
  <c r="Z13" i="1"/>
  <c r="Z9" i="1"/>
  <c r="Z8" i="1"/>
  <c r="T24" i="1"/>
  <c r="T23" i="1"/>
  <c r="T19" i="1"/>
  <c r="T18" i="1"/>
  <c r="T14" i="1"/>
  <c r="T13" i="1"/>
  <c r="T9" i="1"/>
  <c r="T8" i="1"/>
  <c r="N24" i="1"/>
  <c r="N23" i="1"/>
  <c r="N19" i="1"/>
  <c r="N18" i="1"/>
  <c r="N14" i="1"/>
  <c r="N13" i="1"/>
  <c r="N9" i="1"/>
  <c r="N8" i="1"/>
  <c r="H24" i="1"/>
  <c r="H23" i="1"/>
  <c r="H19" i="1"/>
  <c r="H18" i="1"/>
  <c r="H14" i="1"/>
  <c r="H13" i="1"/>
  <c r="H9" i="1"/>
  <c r="H8" i="1"/>
  <c r="B24" i="1"/>
  <c r="B23" i="1"/>
  <c r="B19" i="1"/>
  <c r="B18" i="1"/>
  <c r="B14" i="1"/>
  <c r="B13" i="1"/>
  <c r="B9" i="1"/>
  <c r="B8" i="1"/>
</calcChain>
</file>

<file path=xl/sharedStrings.xml><?xml version="1.0" encoding="utf-8"?>
<sst xmlns="http://schemas.openxmlformats.org/spreadsheetml/2006/main" count="786" uniqueCount="48">
  <si>
    <t>mVenus</t>
  </si>
  <si>
    <t>Average</t>
  </si>
  <si>
    <t>SD</t>
  </si>
  <si>
    <t>AgBIS</t>
  </si>
  <si>
    <t>PcPs</t>
  </si>
  <si>
    <t>MrBBS</t>
  </si>
  <si>
    <t xml:space="preserve"> 0h </t>
  </si>
  <si>
    <t xml:space="preserve"> 24h </t>
  </si>
  <si>
    <t xml:space="preserve"> 48h </t>
  </si>
  <si>
    <t xml:space="preserve"> 72h </t>
  </si>
  <si>
    <t xml:space="preserve"> 96h </t>
  </si>
  <si>
    <t xml:space="preserve"> 120h </t>
  </si>
  <si>
    <t xml:space="preserve"> 144h </t>
  </si>
  <si>
    <t xml:space="preserve"> 168h </t>
  </si>
  <si>
    <t xml:space="preserve"> 192h </t>
  </si>
  <si>
    <t>time point</t>
  </si>
  <si>
    <t xml:space="preserve">phase 1 </t>
  </si>
  <si>
    <t>phase 2</t>
  </si>
  <si>
    <t>phase 3</t>
  </si>
  <si>
    <r>
      <t>Cell densities (OD</t>
    </r>
    <r>
      <rPr>
        <b/>
        <vertAlign val="subscript"/>
        <sz val="18"/>
        <color theme="1"/>
        <rFont val="Calibri"/>
        <family val="2"/>
        <scheme val="minor"/>
      </rPr>
      <t>750</t>
    </r>
    <r>
      <rPr>
        <b/>
        <sz val="18"/>
        <color theme="1"/>
        <rFont val="Calibri"/>
        <family val="2"/>
        <scheme val="minor"/>
      </rPr>
      <t>) from MC cultivation at indicated time points</t>
    </r>
  </si>
  <si>
    <t xml:space="preserve"> 146h </t>
  </si>
  <si>
    <r>
      <t xml:space="preserve">Source data used for generating diagram in </t>
    </r>
    <r>
      <rPr>
        <b/>
        <sz val="14"/>
        <color theme="1"/>
        <rFont val="Calibri"/>
        <family val="2"/>
        <scheme val="minor"/>
      </rPr>
      <t xml:space="preserve">Fig. 3c </t>
    </r>
  </si>
  <si>
    <r>
      <t>Specific Growth Rate µ [h</t>
    </r>
    <r>
      <rPr>
        <b/>
        <vertAlign val="superscript"/>
        <sz val="18"/>
        <color theme="1"/>
        <rFont val="Calibri"/>
        <family val="2"/>
        <scheme val="minor"/>
      </rPr>
      <t>-1</t>
    </r>
    <r>
      <rPr>
        <b/>
        <sz val="18"/>
        <color theme="1"/>
        <rFont val="Calibri"/>
        <family val="2"/>
        <scheme val="minor"/>
      </rPr>
      <t>] from MC cultivation at indicated growth phases</t>
    </r>
  </si>
  <si>
    <t>*SD = standard deviation of the mean</t>
  </si>
  <si>
    <r>
      <t>mVenus fluorescence (Ex. 485nm : Em. 535nm * OD</t>
    </r>
    <r>
      <rPr>
        <b/>
        <vertAlign val="subscript"/>
        <sz val="14"/>
        <color theme="1"/>
        <rFont val="Calibri"/>
        <family val="2"/>
        <scheme val="minor"/>
      </rPr>
      <t>750</t>
    </r>
    <r>
      <rPr>
        <b/>
        <vertAlign val="superscript"/>
        <sz val="14"/>
        <color theme="1"/>
        <rFont val="Calibri"/>
        <family val="2"/>
        <scheme val="minor"/>
      </rPr>
      <t>-1</t>
    </r>
    <r>
      <rPr>
        <b/>
        <sz val="14"/>
        <color theme="1"/>
        <rFont val="Calibri"/>
        <family val="2"/>
        <scheme val="minor"/>
      </rPr>
      <t>) from MC cultivation at indicated time points</t>
    </r>
  </si>
  <si>
    <r>
      <t xml:space="preserve">Source data used for generating diagram in </t>
    </r>
    <r>
      <rPr>
        <b/>
        <sz val="14"/>
        <color theme="1"/>
        <rFont val="Calibri"/>
        <family val="2"/>
        <scheme val="minor"/>
      </rPr>
      <t>Fig. 3d</t>
    </r>
  </si>
  <si>
    <r>
      <t>Volumetric bisabolene titers [mg * L</t>
    </r>
    <r>
      <rPr>
        <b/>
        <vertAlign val="superscript"/>
        <sz val="18"/>
        <color theme="1"/>
        <rFont val="Calibri"/>
        <family val="2"/>
        <scheme val="minor"/>
      </rPr>
      <t>-1</t>
    </r>
    <r>
      <rPr>
        <b/>
        <sz val="18"/>
        <color theme="1"/>
        <rFont val="Calibri"/>
        <family val="2"/>
        <scheme val="minor"/>
      </rPr>
      <t>] from MC cultivation at indicated time points</t>
    </r>
  </si>
  <si>
    <r>
      <t xml:space="preserve">Source data used for generating </t>
    </r>
    <r>
      <rPr>
        <b/>
        <sz val="14"/>
        <color theme="1"/>
        <rFont val="Calibri"/>
        <family val="2"/>
        <scheme val="minor"/>
      </rPr>
      <t>Fig. 4a</t>
    </r>
    <r>
      <rPr>
        <sz val="14"/>
        <color theme="1"/>
        <rFont val="Calibri"/>
        <family val="2"/>
        <scheme val="minor"/>
      </rPr>
      <t/>
    </r>
  </si>
  <si>
    <r>
      <t xml:space="preserve">Source data used for generating </t>
    </r>
    <r>
      <rPr>
        <b/>
        <sz val="14"/>
        <color theme="1"/>
        <rFont val="Calibri"/>
        <family val="2"/>
        <scheme val="minor"/>
      </rPr>
      <t>Fig. 4b</t>
    </r>
  </si>
  <si>
    <r>
      <t>Volumetric patchoulol titers [mg * L</t>
    </r>
    <r>
      <rPr>
        <b/>
        <vertAlign val="superscript"/>
        <sz val="18"/>
        <color theme="1"/>
        <rFont val="Calibri"/>
        <family val="2"/>
        <scheme val="minor"/>
      </rPr>
      <t>-1</t>
    </r>
    <r>
      <rPr>
        <b/>
        <sz val="18"/>
        <color theme="1"/>
        <rFont val="Calibri"/>
        <family val="2"/>
        <scheme val="minor"/>
      </rPr>
      <t>] from MC cultivation at indicated time points</t>
    </r>
  </si>
  <si>
    <r>
      <t xml:space="preserve">Source data used for generating </t>
    </r>
    <r>
      <rPr>
        <b/>
        <sz val="14"/>
        <color theme="1"/>
        <rFont val="Calibri"/>
        <family val="2"/>
        <scheme val="minor"/>
      </rPr>
      <t>Fig. 4c</t>
    </r>
  </si>
  <si>
    <r>
      <t>Volumetric bisabolol titers [mg * L</t>
    </r>
    <r>
      <rPr>
        <b/>
        <vertAlign val="superscript"/>
        <sz val="18"/>
        <color theme="1"/>
        <rFont val="Calibri"/>
        <family val="2"/>
        <scheme val="minor"/>
      </rPr>
      <t>-1</t>
    </r>
    <r>
      <rPr>
        <b/>
        <sz val="18"/>
        <color theme="1"/>
        <rFont val="Calibri"/>
        <family val="2"/>
        <scheme val="minor"/>
      </rPr>
      <t>] from MC cultivation at indicated time points</t>
    </r>
  </si>
  <si>
    <r>
      <t>Specific bisabolene titers [mg * L</t>
    </r>
    <r>
      <rPr>
        <b/>
        <vertAlign val="superscript"/>
        <sz val="18"/>
        <color theme="1"/>
        <rFont val="Calibri"/>
        <family val="2"/>
        <scheme val="minor"/>
      </rPr>
      <t xml:space="preserve">-1 * </t>
    </r>
    <r>
      <rPr>
        <b/>
        <sz val="18"/>
        <color theme="1"/>
        <rFont val="Calibri"/>
        <family val="2"/>
        <scheme val="minor"/>
      </rPr>
      <t>OD</t>
    </r>
    <r>
      <rPr>
        <b/>
        <vertAlign val="subscript"/>
        <sz val="18"/>
        <color theme="1"/>
        <rFont val="Calibri"/>
        <family val="2"/>
        <scheme val="minor"/>
      </rPr>
      <t>750</t>
    </r>
    <r>
      <rPr>
        <b/>
        <vertAlign val="superscript"/>
        <sz val="18"/>
        <color theme="1"/>
        <rFont val="Calibri"/>
        <family val="2"/>
        <scheme val="minor"/>
      </rPr>
      <t>-1</t>
    </r>
    <r>
      <rPr>
        <b/>
        <sz val="18"/>
        <color theme="1"/>
        <rFont val="Calibri"/>
        <family val="2"/>
        <scheme val="minor"/>
      </rPr>
      <t>] from MC cultivation at indicated time points</t>
    </r>
  </si>
  <si>
    <r>
      <t xml:space="preserve">Source data used for generating </t>
    </r>
    <r>
      <rPr>
        <b/>
        <sz val="14"/>
        <color theme="1"/>
        <rFont val="Calibri"/>
        <family val="2"/>
        <scheme val="minor"/>
      </rPr>
      <t>Fig. 4d</t>
    </r>
  </si>
  <si>
    <r>
      <t xml:space="preserve">Source data used for generating </t>
    </r>
    <r>
      <rPr>
        <b/>
        <sz val="14"/>
        <color theme="1"/>
        <rFont val="Calibri"/>
        <family val="2"/>
        <scheme val="minor"/>
      </rPr>
      <t>Fig. 4g</t>
    </r>
  </si>
  <si>
    <r>
      <t xml:space="preserve">Source data used for generating </t>
    </r>
    <r>
      <rPr>
        <b/>
        <sz val="14"/>
        <color theme="1"/>
        <rFont val="Calibri"/>
        <family val="2"/>
        <scheme val="minor"/>
      </rPr>
      <t>Fig. 4h</t>
    </r>
  </si>
  <si>
    <r>
      <t>Specific patchoulol titers [mg * L</t>
    </r>
    <r>
      <rPr>
        <b/>
        <vertAlign val="superscript"/>
        <sz val="18"/>
        <color theme="1"/>
        <rFont val="Calibri"/>
        <family val="2"/>
        <scheme val="minor"/>
      </rPr>
      <t xml:space="preserve">-1 * </t>
    </r>
    <r>
      <rPr>
        <b/>
        <sz val="18"/>
        <color theme="1"/>
        <rFont val="Calibri"/>
        <family val="2"/>
        <scheme val="minor"/>
      </rPr>
      <t>OD</t>
    </r>
    <r>
      <rPr>
        <b/>
        <vertAlign val="subscript"/>
        <sz val="18"/>
        <color theme="1"/>
        <rFont val="Calibri"/>
        <family val="2"/>
        <scheme val="minor"/>
      </rPr>
      <t>750</t>
    </r>
    <r>
      <rPr>
        <b/>
        <vertAlign val="superscript"/>
        <sz val="18"/>
        <color theme="1"/>
        <rFont val="Calibri"/>
        <family val="2"/>
        <scheme val="minor"/>
      </rPr>
      <t>-1</t>
    </r>
    <r>
      <rPr>
        <b/>
        <sz val="18"/>
        <color theme="1"/>
        <rFont val="Calibri"/>
        <family val="2"/>
        <scheme val="minor"/>
      </rPr>
      <t>] from MC cultivation at indicated time points</t>
    </r>
  </si>
  <si>
    <r>
      <t xml:space="preserve">Source data used for generating </t>
    </r>
    <r>
      <rPr>
        <b/>
        <sz val="14"/>
        <color theme="1"/>
        <rFont val="Calibri"/>
        <family val="2"/>
        <scheme val="minor"/>
      </rPr>
      <t>Fig. 4i</t>
    </r>
  </si>
  <si>
    <r>
      <t>Specific bisabolol titers [mg * L</t>
    </r>
    <r>
      <rPr>
        <b/>
        <vertAlign val="superscript"/>
        <sz val="18"/>
        <color theme="1"/>
        <rFont val="Calibri"/>
        <family val="2"/>
        <scheme val="minor"/>
      </rPr>
      <t xml:space="preserve">-1 * </t>
    </r>
    <r>
      <rPr>
        <b/>
        <sz val="18"/>
        <color theme="1"/>
        <rFont val="Calibri"/>
        <family val="2"/>
        <scheme val="minor"/>
      </rPr>
      <t>OD</t>
    </r>
    <r>
      <rPr>
        <b/>
        <vertAlign val="subscript"/>
        <sz val="18"/>
        <color theme="1"/>
        <rFont val="Calibri"/>
        <family val="2"/>
        <scheme val="minor"/>
      </rPr>
      <t>750</t>
    </r>
    <r>
      <rPr>
        <b/>
        <vertAlign val="superscript"/>
        <sz val="18"/>
        <color theme="1"/>
        <rFont val="Calibri"/>
        <family val="2"/>
        <scheme val="minor"/>
      </rPr>
      <t>-1</t>
    </r>
    <r>
      <rPr>
        <b/>
        <sz val="18"/>
        <color theme="1"/>
        <rFont val="Calibri"/>
        <family val="2"/>
        <scheme val="minor"/>
      </rPr>
      <t>] from MC cultivation at indicated time points</t>
    </r>
  </si>
  <si>
    <r>
      <t xml:space="preserve">Source data used for generating growth curve in </t>
    </r>
    <r>
      <rPr>
        <b/>
        <sz val="14"/>
        <color theme="1"/>
        <rFont val="Calibri"/>
        <family val="2"/>
        <scheme val="minor"/>
      </rPr>
      <t>Fig. 3b</t>
    </r>
    <r>
      <rPr>
        <sz val="14"/>
        <color theme="1"/>
        <rFont val="Calibri"/>
        <family val="2"/>
        <scheme val="minor"/>
      </rPr>
      <t>;</t>
    </r>
    <r>
      <rPr>
        <b/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and for calculating growth rates depicted in </t>
    </r>
    <r>
      <rPr>
        <b/>
        <sz val="14"/>
        <color theme="1"/>
        <rFont val="Calibri"/>
        <family val="2"/>
        <scheme val="minor"/>
      </rPr>
      <t>Fig. 3c</t>
    </r>
    <r>
      <rPr>
        <sz val="14"/>
        <color theme="1"/>
        <rFont val="Calibri"/>
        <family val="2"/>
        <scheme val="minor"/>
      </rPr>
      <t/>
    </r>
  </si>
  <si>
    <r>
      <t>Volumetric bisabolene productivities [mg * L</t>
    </r>
    <r>
      <rPr>
        <b/>
        <vertAlign val="superscript"/>
        <sz val="18"/>
        <color theme="1"/>
        <rFont val="Calibri"/>
        <family val="2"/>
        <scheme val="minor"/>
      </rPr>
      <t>-1 *</t>
    </r>
    <r>
      <rPr>
        <b/>
        <sz val="18"/>
        <color theme="1"/>
        <rFont val="Calibri"/>
        <family val="2"/>
        <scheme val="minor"/>
      </rPr>
      <t>d</t>
    </r>
    <r>
      <rPr>
        <b/>
        <vertAlign val="superscript"/>
        <sz val="18"/>
        <color theme="1"/>
        <rFont val="Calibri"/>
        <family val="2"/>
        <scheme val="minor"/>
      </rPr>
      <t>-1</t>
    </r>
    <r>
      <rPr>
        <b/>
        <sz val="18"/>
        <color theme="1"/>
        <rFont val="Calibri"/>
        <family val="2"/>
        <scheme val="minor"/>
      </rPr>
      <t>] from MC cultivation at indicated growth phases</t>
    </r>
  </si>
  <si>
    <t>growth phase</t>
  </si>
  <si>
    <t>phase 1</t>
  </si>
  <si>
    <r>
      <t xml:space="preserve">Source data used for generating </t>
    </r>
    <r>
      <rPr>
        <b/>
        <sz val="14"/>
        <color theme="1"/>
        <rFont val="Calibri"/>
        <family val="2"/>
        <scheme val="minor"/>
      </rPr>
      <t>Fig. 4e</t>
    </r>
  </si>
  <si>
    <r>
      <t>Volumetric patchoulol productivities [mg * L</t>
    </r>
    <r>
      <rPr>
        <b/>
        <vertAlign val="superscript"/>
        <sz val="18"/>
        <color theme="1"/>
        <rFont val="Calibri"/>
        <family val="2"/>
        <scheme val="minor"/>
      </rPr>
      <t>-1 *</t>
    </r>
    <r>
      <rPr>
        <b/>
        <sz val="18"/>
        <color theme="1"/>
        <rFont val="Calibri"/>
        <family val="2"/>
        <scheme val="minor"/>
      </rPr>
      <t>d</t>
    </r>
    <r>
      <rPr>
        <b/>
        <vertAlign val="superscript"/>
        <sz val="18"/>
        <color theme="1"/>
        <rFont val="Calibri"/>
        <family val="2"/>
        <scheme val="minor"/>
      </rPr>
      <t>-1</t>
    </r>
    <r>
      <rPr>
        <b/>
        <sz val="18"/>
        <color theme="1"/>
        <rFont val="Calibri"/>
        <family val="2"/>
        <scheme val="minor"/>
      </rPr>
      <t>] from MC cultivation at indicated growth phases</t>
    </r>
  </si>
  <si>
    <r>
      <t>Volumetric bisabolol productivities [mg * L</t>
    </r>
    <r>
      <rPr>
        <b/>
        <vertAlign val="superscript"/>
        <sz val="18"/>
        <color theme="1"/>
        <rFont val="Calibri"/>
        <family val="2"/>
        <scheme val="minor"/>
      </rPr>
      <t>-1 *</t>
    </r>
    <r>
      <rPr>
        <b/>
        <sz val="18"/>
        <color theme="1"/>
        <rFont val="Calibri"/>
        <family val="2"/>
        <scheme val="minor"/>
      </rPr>
      <t>d</t>
    </r>
    <r>
      <rPr>
        <b/>
        <vertAlign val="superscript"/>
        <sz val="18"/>
        <color theme="1"/>
        <rFont val="Calibri"/>
        <family val="2"/>
        <scheme val="minor"/>
      </rPr>
      <t>-1</t>
    </r>
    <r>
      <rPr>
        <b/>
        <sz val="18"/>
        <color theme="1"/>
        <rFont val="Calibri"/>
        <family val="2"/>
        <scheme val="minor"/>
      </rPr>
      <t>] from MC cultivation at indicated growth phases</t>
    </r>
  </si>
  <si>
    <r>
      <t xml:space="preserve">Source data used for generating </t>
    </r>
    <r>
      <rPr>
        <b/>
        <sz val="14"/>
        <color theme="1"/>
        <rFont val="Calibri"/>
        <family val="2"/>
        <scheme val="minor"/>
      </rPr>
      <t>Fig. 4f</t>
    </r>
  </si>
  <si>
    <t>Table 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</si>
</sst>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vertAlign val="subscript"/>
      <sz val="14"/>
      <color theme="1"/>
      <name val="Calibri"/>
      <family val="2"/>
      <scheme val="minor"/>
    </font>
    <font>
      <b/>
      <vertAlign val="superscript"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vertAlign val="subscript"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vertAlign val="superscript"/>
      <sz val="18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1" fillId="0" borderId="4" xfId="0" applyFont="1" applyBorder="1"/>
    <xf numFmtId="0" fontId="0" fillId="0" borderId="0" xfId="0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4" fillId="0" borderId="2" xfId="0" applyFont="1" applyBorder="1"/>
    <xf numFmtId="0" fontId="4" fillId="0" borderId="3" xfId="0" applyFont="1" applyBorder="1"/>
    <xf numFmtId="0" fontId="2" fillId="0" borderId="0" xfId="0" applyFont="1" applyAlignment="1"/>
    <xf numFmtId="0" fontId="5" fillId="0" borderId="0" xfId="0" applyFont="1" applyAlignment="1">
      <alignment vertical="center"/>
    </xf>
    <xf numFmtId="0" fontId="2" fillId="0" borderId="0" xfId="0" applyFont="1"/>
    <xf numFmtId="0" fontId="10" fillId="0" borderId="0" xfId="0" applyFont="1" applyAlignment="1">
      <alignment horizontal="center"/>
    </xf>
    <xf numFmtId="0" fontId="8" fillId="0" borderId="0" xfId="0" applyFont="1" applyAlignment="1"/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2" fillId="0" borderId="5" xfId="0" applyFont="1" applyBorder="1"/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542925</xdr:colOff>
      <xdr:row>0</xdr:row>
      <xdr:rowOff>114300</xdr:rowOff>
    </xdr:from>
    <xdr:ext cx="2234216" cy="44163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/>
            <xdr:cNvSpPr txBox="1"/>
          </xdr:nvSpPr>
          <xdr:spPr>
            <a:xfrm>
              <a:off x="7858125" y="114300"/>
              <a:ext cx="2234216" cy="441635"/>
            </a:xfrm>
            <a:prstGeom prst="rect">
              <a:avLst/>
            </a:prstGeom>
            <a:solidFill>
              <a:schemeClr val="bg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ctr">
              <a:noAutofit/>
            </a:bodyPr>
            <a:lstStyle/>
            <a:p>
              <a:pPr algn="ctr"/>
              <a14:m>
                <m:oMath xmlns:m="http://schemas.openxmlformats.org/officeDocument/2006/math">
                  <m:r>
                    <a:rPr lang="de-DE" sz="1400" b="0" i="1">
                      <a:latin typeface="Cambria Math" panose="02040503050406030204" pitchFamily="18" charset="0"/>
                    </a:rPr>
                    <m:t>µ</m:t>
                  </m:r>
                  <m:r>
                    <a:rPr lang="sv-SE" sz="1400" i="1">
                      <a:latin typeface="Cambria Math" panose="02040503050406030204" pitchFamily="18" charset="0"/>
                    </a:rPr>
                    <m:t>=</m:t>
                  </m:r>
                  <m:f>
                    <m:fPr>
                      <m:ctrlPr>
                        <a:rPr lang="sv-SE" sz="14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func>
                        <m:funcPr>
                          <m:ctrlPr>
                            <a:rPr lang="de-DE" sz="1400" b="0" i="1">
                              <a:latin typeface="Cambria Math" panose="02040503050406030204" pitchFamily="18" charset="0"/>
                            </a:rPr>
                          </m:ctrlPr>
                        </m:funcPr>
                        <m:fName>
                          <m:r>
                            <m:rPr>
                              <m:sty m:val="p"/>
                            </m:rPr>
                            <a:rPr lang="de-DE" sz="1400" b="0" i="0">
                              <a:latin typeface="Cambria Math" panose="02040503050406030204" pitchFamily="18" charset="0"/>
                            </a:rPr>
                            <m:t>ln</m:t>
                          </m:r>
                        </m:fName>
                        <m:e>
                          <m:d>
                            <m:dPr>
                              <m:ctrlPr>
                                <a:rPr lang="de-DE" sz="14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de-DE" sz="1400" b="0" i="1">
                                  <a:latin typeface="Cambria Math" panose="02040503050406030204" pitchFamily="18" charset="0"/>
                                </a:rPr>
                                <m:t>𝑂𝐷</m:t>
                              </m:r>
                              <m:r>
                                <a:rPr lang="de-DE" sz="1400" b="0" i="1" baseline="-25000">
                                  <a:latin typeface="Cambria Math" panose="02040503050406030204" pitchFamily="18" charset="0"/>
                                </a:rPr>
                                <m:t>𝐵</m:t>
                              </m:r>
                            </m:e>
                          </m:d>
                        </m:e>
                      </m:func>
                      <m:r>
                        <a:rPr lang="de-DE" sz="1400" b="0" i="1">
                          <a:latin typeface="Cambria Math" panose="02040503050406030204" pitchFamily="18" charset="0"/>
                        </a:rPr>
                        <m:t>−</m:t>
                      </m:r>
                      <m:r>
                        <m:rPr>
                          <m:sty m:val="p"/>
                        </m:rPr>
                        <a:rPr lang="de-DE" sz="1400" b="0" i="0">
                          <a:latin typeface="Cambria Math" panose="02040503050406030204" pitchFamily="18" charset="0"/>
                        </a:rPr>
                        <m:t>ln</m:t>
                      </m:r>
                      <m:r>
                        <a:rPr lang="de-DE" sz="1400" b="0" i="1">
                          <a:latin typeface="Cambria Math" panose="02040503050406030204" pitchFamily="18" charset="0"/>
                        </a:rPr>
                        <m:t>⁡(</m:t>
                      </m:r>
                      <m:r>
                        <a:rPr lang="de-DE" sz="1400" b="0" i="1">
                          <a:latin typeface="Cambria Math" panose="02040503050406030204" pitchFamily="18" charset="0"/>
                        </a:rPr>
                        <m:t>𝑂𝐷𝐴</m:t>
                      </m:r>
                      <m:r>
                        <a:rPr lang="de-DE" sz="1400" b="0" i="1">
                          <a:latin typeface="Cambria Math" panose="02040503050406030204" pitchFamily="18" charset="0"/>
                        </a:rPr>
                        <m:t>)</m:t>
                      </m:r>
                    </m:num>
                    <m:den>
                      <m:r>
                        <a:rPr lang="de-DE" sz="1400" b="0" i="1">
                          <a:latin typeface="Cambria Math" panose="02040503050406030204" pitchFamily="18" charset="0"/>
                        </a:rPr>
                        <m:t>𝑡</m:t>
                      </m:r>
                      <m:r>
                        <a:rPr lang="de-DE" sz="1400" b="0" i="1" baseline="-25000">
                          <a:latin typeface="Cambria Math" panose="02040503050406030204" pitchFamily="18" charset="0"/>
                        </a:rPr>
                        <m:t>𝐵</m:t>
                      </m:r>
                      <m:r>
                        <a:rPr lang="de-DE" sz="1400" b="0" i="1">
                          <a:latin typeface="Cambria Math" panose="02040503050406030204" pitchFamily="18" charset="0"/>
                        </a:rPr>
                        <m:t>−</m:t>
                      </m:r>
                      <m:r>
                        <a:rPr lang="de-DE" sz="1400" b="0" i="1">
                          <a:latin typeface="Cambria Math" panose="02040503050406030204" pitchFamily="18" charset="0"/>
                        </a:rPr>
                        <m:t>𝑡𝐴</m:t>
                      </m:r>
                    </m:den>
                  </m:f>
                </m:oMath>
              </a14:m>
              <a:r>
                <a:rPr lang="sv-SE" sz="1400"/>
                <a:t> [h</a:t>
              </a:r>
              <a:r>
                <a:rPr lang="sv-SE" sz="1400" baseline="30000"/>
                <a:t>-1</a:t>
              </a:r>
              <a:r>
                <a:rPr lang="sv-SE" sz="1400"/>
                <a:t>]</a:t>
              </a:r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7858125" y="114300"/>
              <a:ext cx="2234216" cy="441635"/>
            </a:xfrm>
            <a:prstGeom prst="rect">
              <a:avLst/>
            </a:prstGeom>
            <a:solidFill>
              <a:schemeClr val="bg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ctr">
              <a:noAutofit/>
            </a:bodyPr>
            <a:lstStyle/>
            <a:p>
              <a:pPr algn="ctr"/>
              <a:r>
                <a:rPr lang="de-DE" sz="1400" b="0" i="0">
                  <a:latin typeface="Cambria Math" panose="02040503050406030204" pitchFamily="18" charset="0"/>
                </a:rPr>
                <a:t>µ</a:t>
              </a:r>
              <a:r>
                <a:rPr lang="sv-SE" sz="1400" i="0">
                  <a:latin typeface="Cambria Math" panose="02040503050406030204" pitchFamily="18" charset="0"/>
                </a:rPr>
                <a:t>=(</a:t>
              </a:r>
              <a:r>
                <a:rPr lang="de-DE" sz="1400" b="0" i="0">
                  <a:latin typeface="Cambria Math" panose="02040503050406030204" pitchFamily="18" charset="0"/>
                </a:rPr>
                <a:t>ln⁡(𝑂𝐷</a:t>
              </a:r>
              <a:r>
                <a:rPr lang="de-DE" sz="1400" b="0" i="0" baseline="-25000">
                  <a:latin typeface="Cambria Math" panose="02040503050406030204" pitchFamily="18" charset="0"/>
                </a:rPr>
                <a:t>𝐵)</a:t>
              </a:r>
              <a:r>
                <a:rPr lang="de-DE" sz="1400" b="0" i="0">
                  <a:latin typeface="Cambria Math" panose="02040503050406030204" pitchFamily="18" charset="0"/>
                </a:rPr>
                <a:t>−ln⁡(𝑂𝐷</a:t>
              </a:r>
              <a:r>
                <a:rPr lang="de-DE" sz="1400" b="0" i="0" baseline="-25000">
                  <a:latin typeface="Cambria Math" panose="02040503050406030204" pitchFamily="18" charset="0"/>
                </a:rPr>
                <a:t>𝐴</a:t>
              </a:r>
              <a:r>
                <a:rPr lang="de-DE" sz="1400" b="0" i="0">
                  <a:latin typeface="Cambria Math" panose="02040503050406030204" pitchFamily="18" charset="0"/>
                </a:rPr>
                <a:t>)</a:t>
              </a:r>
              <a:r>
                <a:rPr lang="sv-SE" sz="1400" b="0" i="0">
                  <a:latin typeface="Cambria Math" panose="02040503050406030204" pitchFamily="18" charset="0"/>
                </a:rPr>
                <a:t>)/(</a:t>
              </a:r>
              <a:r>
                <a:rPr lang="de-DE" sz="1400" b="0" i="0">
                  <a:latin typeface="Cambria Math" panose="02040503050406030204" pitchFamily="18" charset="0"/>
                </a:rPr>
                <a:t>𝑡</a:t>
              </a:r>
              <a:r>
                <a:rPr lang="de-DE" sz="1400" b="0" i="0" baseline="-25000">
                  <a:latin typeface="Cambria Math" panose="02040503050406030204" pitchFamily="18" charset="0"/>
                </a:rPr>
                <a:t>𝐵</a:t>
              </a:r>
              <a:r>
                <a:rPr lang="de-DE" sz="1400" b="0" i="0">
                  <a:latin typeface="Cambria Math" panose="02040503050406030204" pitchFamily="18" charset="0"/>
                </a:rPr>
                <a:t>−𝑡</a:t>
              </a:r>
              <a:r>
                <a:rPr lang="de-DE" sz="1400" b="0" i="0" baseline="-25000">
                  <a:latin typeface="Cambria Math" panose="02040503050406030204" pitchFamily="18" charset="0"/>
                </a:rPr>
                <a:t>𝐴</a:t>
              </a:r>
              <a:r>
                <a:rPr lang="sv-SE" sz="1400" b="0" i="0" baseline="-25000">
                  <a:latin typeface="Cambria Math" panose="02040503050406030204" pitchFamily="18" charset="0"/>
                </a:rPr>
                <a:t>)</a:t>
              </a:r>
              <a:r>
                <a:rPr lang="sv-SE" sz="1400"/>
                <a:t> [h</a:t>
              </a:r>
              <a:r>
                <a:rPr lang="sv-SE" sz="1400" baseline="30000"/>
                <a:t>-1</a:t>
              </a:r>
              <a:r>
                <a:rPr lang="sv-SE" sz="1400"/>
                <a:t>]</a:t>
              </a: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7"/>
  <sheetViews>
    <sheetView workbookViewId="0">
      <selection activeCell="H31" sqref="H31"/>
    </sheetView>
  </sheetViews>
  <sheetFormatPr defaultRowHeight="14.5" x14ac:dyDescent="0.35"/>
  <cols>
    <col min="1" max="1" width="9.1796875" customWidth="1"/>
    <col min="6" max="6" width="9.1796875" customWidth="1"/>
  </cols>
  <sheetData>
    <row r="1" spans="1:59" ht="26.5" x14ac:dyDescent="0.7">
      <c r="A1" s="17" t="s">
        <v>19</v>
      </c>
      <c r="B1" s="13"/>
      <c r="C1" s="13"/>
      <c r="D1" s="13"/>
      <c r="E1" s="13"/>
      <c r="F1" s="13"/>
      <c r="G1" s="13"/>
      <c r="H1" s="13"/>
      <c r="L1" s="15"/>
    </row>
    <row r="2" spans="1:59" ht="48.75" customHeight="1" x14ac:dyDescent="0.35">
      <c r="A2" s="22" t="s">
        <v>39</v>
      </c>
      <c r="B2" s="23"/>
      <c r="C2" s="23"/>
      <c r="D2" s="23"/>
      <c r="E2" s="23"/>
      <c r="F2" s="23"/>
      <c r="G2" s="23"/>
      <c r="L2" s="15"/>
    </row>
    <row r="4" spans="1:59" ht="15.5" x14ac:dyDescent="0.35">
      <c r="B4" s="24" t="s">
        <v>6</v>
      </c>
      <c r="C4" s="24"/>
      <c r="D4" s="24"/>
      <c r="H4" s="24" t="s">
        <v>7</v>
      </c>
      <c r="I4" s="24"/>
      <c r="J4" s="24"/>
      <c r="N4" s="24" t="s">
        <v>8</v>
      </c>
      <c r="O4" s="24"/>
      <c r="P4" s="24"/>
      <c r="T4" s="24" t="s">
        <v>9</v>
      </c>
      <c r="U4" s="24"/>
      <c r="V4" s="24"/>
      <c r="Z4" s="24" t="s">
        <v>10</v>
      </c>
      <c r="AA4" s="24"/>
      <c r="AB4" s="24"/>
      <c r="AF4" s="24" t="s">
        <v>11</v>
      </c>
      <c r="AG4" s="24"/>
      <c r="AH4" s="24"/>
      <c r="AL4" s="24" t="s">
        <v>12</v>
      </c>
      <c r="AM4" s="24"/>
      <c r="AN4" s="24"/>
      <c r="AR4" s="24" t="s">
        <v>20</v>
      </c>
      <c r="AS4" s="24"/>
      <c r="AT4" s="24"/>
      <c r="AX4" s="24" t="s">
        <v>13</v>
      </c>
      <c r="AY4" s="24"/>
      <c r="AZ4" s="24"/>
      <c r="BD4" s="24" t="s">
        <v>14</v>
      </c>
      <c r="BE4" s="24"/>
      <c r="BF4" s="24"/>
    </row>
    <row r="6" spans="1:59" x14ac:dyDescent="0.35">
      <c r="A6" s="1" t="s">
        <v>0</v>
      </c>
      <c r="B6" s="2">
        <v>0.221</v>
      </c>
      <c r="C6" s="2">
        <v>0.186</v>
      </c>
      <c r="D6" s="2">
        <v>0.21099999999999999</v>
      </c>
      <c r="E6" s="3">
        <v>0.19600000000000001</v>
      </c>
      <c r="G6" s="1" t="s">
        <v>0</v>
      </c>
      <c r="H6" s="2">
        <v>0.221</v>
      </c>
      <c r="I6" s="2">
        <v>0.20599999999999999</v>
      </c>
      <c r="J6" s="2">
        <v>0.18099999999999999</v>
      </c>
      <c r="K6" s="3">
        <v>0.316</v>
      </c>
      <c r="M6" s="1" t="s">
        <v>0</v>
      </c>
      <c r="N6" s="2">
        <v>0.54700000000000004</v>
      </c>
      <c r="O6" s="2">
        <v>0.437</v>
      </c>
      <c r="P6" s="2">
        <v>0.47199999999999998</v>
      </c>
      <c r="Q6" s="3">
        <v>0.46700000000000003</v>
      </c>
      <c r="S6" s="1" t="s">
        <v>0</v>
      </c>
      <c r="T6" s="2">
        <v>0.84</v>
      </c>
      <c r="U6" s="2">
        <v>0.66</v>
      </c>
      <c r="V6" s="2">
        <v>0.7</v>
      </c>
      <c r="W6" s="3">
        <v>0.84</v>
      </c>
      <c r="Y6" s="1" t="s">
        <v>0</v>
      </c>
      <c r="Z6" s="2">
        <v>1.304</v>
      </c>
      <c r="AA6" s="2">
        <v>1.1040000000000001</v>
      </c>
      <c r="AB6" s="2">
        <v>1.1040000000000001</v>
      </c>
      <c r="AC6" s="3">
        <v>1.1040000000000001</v>
      </c>
      <c r="AE6" s="1" t="s">
        <v>0</v>
      </c>
      <c r="AF6" s="2">
        <v>1.833</v>
      </c>
      <c r="AG6" s="2">
        <v>1.5580000000000001</v>
      </c>
      <c r="AH6" s="2">
        <v>1.4330000000000001</v>
      </c>
      <c r="AI6" s="3">
        <v>1.5329999999999999</v>
      </c>
      <c r="AK6" s="1" t="s">
        <v>0</v>
      </c>
      <c r="AL6" s="2">
        <v>2.2170000000000001</v>
      </c>
      <c r="AM6" s="2">
        <v>1.867</v>
      </c>
      <c r="AN6" s="2">
        <v>2.117</v>
      </c>
      <c r="AO6" s="3">
        <v>1.8420000000000001</v>
      </c>
      <c r="AQ6" s="1" t="s">
        <v>0</v>
      </c>
      <c r="AR6" s="2">
        <v>2.0649999999999999</v>
      </c>
      <c r="AS6" s="2">
        <v>1.84</v>
      </c>
      <c r="AT6" s="2">
        <v>2.0630000000000002</v>
      </c>
      <c r="AU6" s="3">
        <v>1.9379999999999999</v>
      </c>
      <c r="AW6" s="1" t="s">
        <v>0</v>
      </c>
      <c r="AX6" s="2">
        <v>2.375</v>
      </c>
      <c r="AY6" s="2">
        <v>2.2749999999999999</v>
      </c>
      <c r="AZ6" s="2">
        <v>2.2749999999999999</v>
      </c>
      <c r="BA6" s="3">
        <v>2.2749999999999999</v>
      </c>
      <c r="BC6" s="1" t="s">
        <v>0</v>
      </c>
      <c r="BD6" s="2">
        <v>2.8380000000000001</v>
      </c>
      <c r="BE6" s="2">
        <v>2.4630000000000001</v>
      </c>
      <c r="BF6" s="2">
        <v>2.9630000000000001</v>
      </c>
      <c r="BG6" s="3">
        <v>2.613</v>
      </c>
    </row>
    <row r="7" spans="1:59" x14ac:dyDescent="0.35">
      <c r="A7" s="4"/>
      <c r="B7" s="5"/>
      <c r="C7" s="5"/>
      <c r="D7" s="5"/>
      <c r="E7" s="6"/>
      <c r="G7" s="4"/>
      <c r="H7" s="5"/>
      <c r="I7" s="5"/>
      <c r="J7" s="5"/>
      <c r="K7" s="6"/>
      <c r="M7" s="4"/>
      <c r="N7" s="5"/>
      <c r="O7" s="5"/>
      <c r="P7" s="5"/>
      <c r="Q7" s="6"/>
      <c r="S7" s="4"/>
      <c r="T7" s="5"/>
      <c r="U7" s="5"/>
      <c r="V7" s="5"/>
      <c r="W7" s="6"/>
      <c r="Y7" s="4"/>
      <c r="Z7" s="5"/>
      <c r="AA7" s="5"/>
      <c r="AB7" s="5"/>
      <c r="AC7" s="6"/>
      <c r="AE7" s="4"/>
      <c r="AF7" s="5"/>
      <c r="AG7" s="5"/>
      <c r="AH7" s="5"/>
      <c r="AI7" s="6"/>
      <c r="AK7" s="4"/>
      <c r="AL7" s="5"/>
      <c r="AM7" s="5"/>
      <c r="AN7" s="5"/>
      <c r="AO7" s="6"/>
      <c r="AQ7" s="4"/>
      <c r="AR7" s="5"/>
      <c r="AS7" s="5"/>
      <c r="AT7" s="5"/>
      <c r="AU7" s="6"/>
      <c r="AW7" s="4"/>
      <c r="AX7" s="5"/>
      <c r="AY7" s="5"/>
      <c r="AZ7" s="5"/>
      <c r="BA7" s="6"/>
      <c r="BC7" s="4"/>
      <c r="BD7" s="5"/>
      <c r="BE7" s="5"/>
      <c r="BF7" s="5"/>
      <c r="BG7" s="6"/>
    </row>
    <row r="8" spans="1:59" x14ac:dyDescent="0.35">
      <c r="A8" s="7" t="s">
        <v>1</v>
      </c>
      <c r="B8" s="5">
        <f>AVERAGE(B6:E6)</f>
        <v>0.20350000000000001</v>
      </c>
      <c r="C8" s="5"/>
      <c r="D8" s="5"/>
      <c r="E8" s="6"/>
      <c r="G8" s="7" t="s">
        <v>1</v>
      </c>
      <c r="H8" s="5">
        <f>AVERAGE(H6:K6)</f>
        <v>0.23099999999999998</v>
      </c>
      <c r="I8" s="5"/>
      <c r="J8" s="5"/>
      <c r="K8" s="6"/>
      <c r="M8" s="7" t="s">
        <v>1</v>
      </c>
      <c r="N8" s="5">
        <f>AVERAGE(N6:Q6)</f>
        <v>0.48075000000000001</v>
      </c>
      <c r="O8" s="5"/>
      <c r="P8" s="5"/>
      <c r="Q8" s="6"/>
      <c r="S8" s="7" t="s">
        <v>1</v>
      </c>
      <c r="T8" s="5">
        <f>AVERAGE(T6:W6)</f>
        <v>0.76</v>
      </c>
      <c r="U8" s="5"/>
      <c r="V8" s="5"/>
      <c r="W8" s="6"/>
      <c r="Y8" s="7" t="s">
        <v>1</v>
      </c>
      <c r="Z8" s="5">
        <f>AVERAGE(Z6:AC6)</f>
        <v>1.1540000000000001</v>
      </c>
      <c r="AA8" s="5"/>
      <c r="AB8" s="5"/>
      <c r="AC8" s="6"/>
      <c r="AE8" s="7" t="s">
        <v>1</v>
      </c>
      <c r="AF8" s="5">
        <f>AVERAGE(AF6:AI6)</f>
        <v>1.5892499999999998</v>
      </c>
      <c r="AG8" s="5"/>
      <c r="AH8" s="5"/>
      <c r="AI8" s="6"/>
      <c r="AK8" s="7" t="s">
        <v>1</v>
      </c>
      <c r="AL8" s="5">
        <f>AVERAGE(AL6:AO6)</f>
        <v>2.0107499999999998</v>
      </c>
      <c r="AM8" s="5"/>
      <c r="AN8" s="5"/>
      <c r="AO8" s="6"/>
      <c r="AQ8" s="7" t="s">
        <v>1</v>
      </c>
      <c r="AR8" s="5">
        <f>AVERAGE(AR6:AU6)</f>
        <v>1.9764999999999999</v>
      </c>
      <c r="AS8" s="5"/>
      <c r="AT8" s="5"/>
      <c r="AU8" s="6"/>
      <c r="AW8" s="7" t="s">
        <v>1</v>
      </c>
      <c r="AX8" s="5">
        <f>AVERAGE(AX6:BA6)</f>
        <v>2.3000000000000003</v>
      </c>
      <c r="AY8" s="5"/>
      <c r="AZ8" s="5"/>
      <c r="BA8" s="6"/>
      <c r="BC8" s="7" t="s">
        <v>1</v>
      </c>
      <c r="BD8" s="5">
        <f>AVERAGE(BD6:BG6)</f>
        <v>2.7192499999999997</v>
      </c>
      <c r="BE8" s="5"/>
      <c r="BF8" s="5"/>
      <c r="BG8" s="6"/>
    </row>
    <row r="9" spans="1:59" x14ac:dyDescent="0.35">
      <c r="A9" s="8" t="s">
        <v>2</v>
      </c>
      <c r="B9" s="9">
        <f>_xlfn.STDEV.P(B6:E6)</f>
        <v>1.3462912017836259E-2</v>
      </c>
      <c r="C9" s="9"/>
      <c r="D9" s="9"/>
      <c r="E9" s="10"/>
      <c r="G9" s="8" t="s">
        <v>2</v>
      </c>
      <c r="H9" s="9">
        <f>_xlfn.STDEV.P(H6:K6)</f>
        <v>5.1112620750652218E-2</v>
      </c>
      <c r="I9" s="9"/>
      <c r="J9" s="9"/>
      <c r="K9" s="10"/>
      <c r="M9" s="8" t="s">
        <v>2</v>
      </c>
      <c r="N9" s="9">
        <f>_xlfn.STDEV.P(N6:Q6)</f>
        <v>4.0523912693618339E-2</v>
      </c>
      <c r="O9" s="9"/>
      <c r="P9" s="9"/>
      <c r="Q9" s="10"/>
      <c r="S9" s="8" t="s">
        <v>2</v>
      </c>
      <c r="T9" s="9">
        <f>_xlfn.STDEV.P(T6:W6)</f>
        <v>8.1240384046359235E-2</v>
      </c>
      <c r="U9" s="9"/>
      <c r="V9" s="9"/>
      <c r="W9" s="10"/>
      <c r="Y9" s="8" t="s">
        <v>2</v>
      </c>
      <c r="Z9" s="9">
        <f>_xlfn.STDEV.P(Z6:AC6)</f>
        <v>8.6602540378443851E-2</v>
      </c>
      <c r="AA9" s="9"/>
      <c r="AB9" s="9"/>
      <c r="AC9" s="10"/>
      <c r="AE9" s="8" t="s">
        <v>2</v>
      </c>
      <c r="AF9" s="9">
        <f>_xlfn.STDEV.P(AF6:AI6)</f>
        <v>0.14829763147130837</v>
      </c>
      <c r="AG9" s="9"/>
      <c r="AH9" s="9"/>
      <c r="AI9" s="10"/>
      <c r="AK9" s="8" t="s">
        <v>2</v>
      </c>
      <c r="AL9" s="9">
        <f>_xlfn.STDEV.P(AL6:AO6)</f>
        <v>0.16044372066241794</v>
      </c>
      <c r="AM9" s="9"/>
      <c r="AN9" s="9"/>
      <c r="AO9" s="10"/>
      <c r="AQ9" s="8" t="s">
        <v>2</v>
      </c>
      <c r="AR9" s="9">
        <f>_xlfn.STDEV.P(AR6:AU6)</f>
        <v>9.4112964037905006E-2</v>
      </c>
      <c r="AS9" s="9"/>
      <c r="AT9" s="9"/>
      <c r="AU9" s="10"/>
      <c r="AW9" s="8" t="s">
        <v>2</v>
      </c>
      <c r="AX9" s="9">
        <f>_xlfn.STDEV.P(AX6:BA6)</f>
        <v>4.3301270189221974E-2</v>
      </c>
      <c r="AY9" s="9"/>
      <c r="AZ9" s="9"/>
      <c r="BA9" s="10"/>
      <c r="BC9" s="8" t="s">
        <v>2</v>
      </c>
      <c r="BD9" s="9">
        <f>_xlfn.STDEV.P(BD6:BG6)</f>
        <v>0.19395150811478626</v>
      </c>
      <c r="BE9" s="9"/>
      <c r="BF9" s="9"/>
      <c r="BG9" s="10"/>
    </row>
    <row r="11" spans="1:59" x14ac:dyDescent="0.35">
      <c r="A11" s="1" t="s">
        <v>3</v>
      </c>
      <c r="B11" s="2">
        <v>0.216</v>
      </c>
      <c r="C11" s="2">
        <v>0.21099999999999999</v>
      </c>
      <c r="D11" s="2">
        <v>0.191</v>
      </c>
      <c r="E11" s="3">
        <v>0.23100000000000001</v>
      </c>
      <c r="G11" s="1" t="s">
        <v>3</v>
      </c>
      <c r="H11" s="2">
        <v>0.191</v>
      </c>
      <c r="I11" s="2">
        <v>0.38600000000000001</v>
      </c>
      <c r="J11" s="2">
        <v>0.216</v>
      </c>
      <c r="K11" s="3">
        <v>0.26100000000000001</v>
      </c>
      <c r="M11" s="1" t="s">
        <v>3</v>
      </c>
      <c r="N11" s="2">
        <v>0.52200000000000002</v>
      </c>
      <c r="O11" s="2">
        <v>0.48699999999999999</v>
      </c>
      <c r="P11" s="2">
        <v>0.38200000000000001</v>
      </c>
      <c r="Q11" s="3">
        <v>0.45700000000000002</v>
      </c>
      <c r="S11" s="1" t="s">
        <v>3</v>
      </c>
      <c r="T11" s="2">
        <v>1.06</v>
      </c>
      <c r="U11" s="2">
        <v>0.73</v>
      </c>
      <c r="V11" s="2">
        <v>0.85</v>
      </c>
      <c r="W11" s="3">
        <v>0.75</v>
      </c>
      <c r="Y11" s="1" t="s">
        <v>3</v>
      </c>
      <c r="Z11" s="2">
        <v>1.254</v>
      </c>
      <c r="AA11" s="2">
        <v>0.97899999999999998</v>
      </c>
      <c r="AB11" s="2">
        <v>0.97899999999999998</v>
      </c>
      <c r="AC11" s="3">
        <v>1.079</v>
      </c>
      <c r="AE11" s="1" t="s">
        <v>3</v>
      </c>
      <c r="AF11" s="2">
        <v>1.9830000000000001</v>
      </c>
      <c r="AG11" s="2">
        <v>1.583</v>
      </c>
      <c r="AH11" s="2">
        <v>1.7330000000000001</v>
      </c>
      <c r="AI11" s="3">
        <v>1.5580000000000001</v>
      </c>
      <c r="AK11" s="1" t="s">
        <v>3</v>
      </c>
      <c r="AL11" s="2">
        <v>2.2170000000000001</v>
      </c>
      <c r="AM11" s="2">
        <v>2.0419999999999998</v>
      </c>
      <c r="AN11" s="2">
        <v>1.917</v>
      </c>
      <c r="AO11" s="3">
        <v>2.0169999999999999</v>
      </c>
      <c r="AQ11" s="1" t="s">
        <v>3</v>
      </c>
      <c r="AR11" s="2">
        <v>2.14</v>
      </c>
      <c r="AS11" s="2">
        <v>1.9650000000000001</v>
      </c>
      <c r="AT11" s="2">
        <v>2.0630000000000002</v>
      </c>
      <c r="AU11" s="3">
        <v>2.1629999999999998</v>
      </c>
      <c r="AW11" s="1" t="s">
        <v>3</v>
      </c>
      <c r="AX11" s="2">
        <v>2.75</v>
      </c>
      <c r="AY11" s="2">
        <v>2.2749999999999999</v>
      </c>
      <c r="AZ11" s="2">
        <v>2.1749999999999998</v>
      </c>
      <c r="BA11" s="3">
        <v>2.6</v>
      </c>
      <c r="BC11" s="1" t="s">
        <v>3</v>
      </c>
      <c r="BD11" s="2">
        <v>2.4380000000000002</v>
      </c>
      <c r="BE11" s="2">
        <v>2.0880000000000001</v>
      </c>
      <c r="BF11" s="2">
        <v>2.2879999999999998</v>
      </c>
      <c r="BG11" s="3">
        <v>2.1880000000000002</v>
      </c>
    </row>
    <row r="12" spans="1:59" x14ac:dyDescent="0.35">
      <c r="A12" s="7"/>
      <c r="B12" s="5"/>
      <c r="C12" s="5"/>
      <c r="D12" s="5"/>
      <c r="E12" s="6"/>
      <c r="G12" s="7"/>
      <c r="H12" s="5"/>
      <c r="I12" s="5"/>
      <c r="J12" s="5"/>
      <c r="K12" s="6"/>
      <c r="M12" s="7"/>
      <c r="N12" s="5"/>
      <c r="O12" s="5"/>
      <c r="P12" s="5"/>
      <c r="Q12" s="6"/>
      <c r="S12" s="7"/>
      <c r="T12" s="5"/>
      <c r="U12" s="5"/>
      <c r="V12" s="5"/>
      <c r="W12" s="6"/>
      <c r="Y12" s="7"/>
      <c r="Z12" s="5"/>
      <c r="AA12" s="5"/>
      <c r="AB12" s="5"/>
      <c r="AC12" s="6"/>
      <c r="AE12" s="7"/>
      <c r="AF12" s="5"/>
      <c r="AG12" s="5"/>
      <c r="AH12" s="5"/>
      <c r="AI12" s="6"/>
      <c r="AK12" s="7"/>
      <c r="AL12" s="5"/>
      <c r="AM12" s="5"/>
      <c r="AN12" s="5"/>
      <c r="AO12" s="6"/>
      <c r="AQ12" s="7"/>
      <c r="AR12" s="5"/>
      <c r="AS12" s="5"/>
      <c r="AT12" s="5"/>
      <c r="AU12" s="6"/>
      <c r="AW12" s="7"/>
      <c r="AX12" s="5"/>
      <c r="AY12" s="5"/>
      <c r="AZ12" s="5"/>
      <c r="BA12" s="6"/>
      <c r="BC12" s="7"/>
      <c r="BD12" s="5"/>
      <c r="BE12" s="5"/>
      <c r="BF12" s="5"/>
      <c r="BG12" s="6"/>
    </row>
    <row r="13" spans="1:59" x14ac:dyDescent="0.35">
      <c r="A13" s="7" t="s">
        <v>1</v>
      </c>
      <c r="B13" s="5">
        <f>AVERAGE(B11:E11)</f>
        <v>0.21224999999999999</v>
      </c>
      <c r="C13" s="5"/>
      <c r="D13" s="5"/>
      <c r="E13" s="6"/>
      <c r="G13" s="7" t="s">
        <v>1</v>
      </c>
      <c r="H13" s="5">
        <f>AVERAGE(H11:K11)</f>
        <v>0.26349999999999996</v>
      </c>
      <c r="I13" s="5"/>
      <c r="J13" s="5"/>
      <c r="K13" s="6"/>
      <c r="M13" s="7" t="s">
        <v>1</v>
      </c>
      <c r="N13" s="5">
        <f>AVERAGE(N11:Q11)</f>
        <v>0.46200000000000002</v>
      </c>
      <c r="O13" s="5"/>
      <c r="P13" s="5"/>
      <c r="Q13" s="6"/>
      <c r="S13" s="7" t="s">
        <v>1</v>
      </c>
      <c r="T13" s="5">
        <f>AVERAGE(T11:W11)</f>
        <v>0.84750000000000003</v>
      </c>
      <c r="U13" s="5"/>
      <c r="V13" s="5"/>
      <c r="W13" s="6"/>
      <c r="Y13" s="7" t="s">
        <v>1</v>
      </c>
      <c r="Z13" s="5">
        <f>AVERAGE(Z11:AC11)</f>
        <v>1.0727500000000001</v>
      </c>
      <c r="AA13" s="5"/>
      <c r="AB13" s="5"/>
      <c r="AC13" s="6"/>
      <c r="AE13" s="7" t="s">
        <v>1</v>
      </c>
      <c r="AF13" s="5">
        <f>AVERAGE(AF11:AI11)</f>
        <v>1.7142499999999998</v>
      </c>
      <c r="AG13" s="5"/>
      <c r="AH13" s="5"/>
      <c r="AI13" s="6"/>
      <c r="AK13" s="7" t="s">
        <v>1</v>
      </c>
      <c r="AL13" s="5">
        <f>AVERAGE(AL11:AO11)</f>
        <v>2.0482499999999999</v>
      </c>
      <c r="AM13" s="5"/>
      <c r="AN13" s="5"/>
      <c r="AO13" s="6"/>
      <c r="AQ13" s="7" t="s">
        <v>1</v>
      </c>
      <c r="AR13" s="5">
        <f>AVERAGE(AR11:AU11)</f>
        <v>2.0827500000000003</v>
      </c>
      <c r="AS13" s="5"/>
      <c r="AT13" s="5"/>
      <c r="AU13" s="6"/>
      <c r="AW13" s="7" t="s">
        <v>1</v>
      </c>
      <c r="AX13" s="5">
        <f>AVERAGE(AX11:BA11)</f>
        <v>2.4500000000000002</v>
      </c>
      <c r="AY13" s="5"/>
      <c r="AZ13" s="5"/>
      <c r="BA13" s="6"/>
      <c r="BC13" s="7" t="s">
        <v>1</v>
      </c>
      <c r="BD13" s="5">
        <f>AVERAGE(BD11:BG11)</f>
        <v>2.2505000000000002</v>
      </c>
      <c r="BE13" s="5"/>
      <c r="BF13" s="5"/>
      <c r="BG13" s="6"/>
    </row>
    <row r="14" spans="1:59" x14ac:dyDescent="0.35">
      <c r="A14" s="8" t="s">
        <v>2</v>
      </c>
      <c r="B14" s="9">
        <f>_xlfn.STDEV.P(B11:E11)</f>
        <v>1.4306903927824499E-2</v>
      </c>
      <c r="C14" s="9"/>
      <c r="D14" s="9"/>
      <c r="E14" s="10"/>
      <c r="G14" s="8" t="s">
        <v>2</v>
      </c>
      <c r="H14" s="9">
        <f>_xlfn.STDEV.P(H11:K11)</f>
        <v>7.5041655099018389E-2</v>
      </c>
      <c r="I14" s="9"/>
      <c r="J14" s="9"/>
      <c r="K14" s="10"/>
      <c r="M14" s="8" t="s">
        <v>2</v>
      </c>
      <c r="N14" s="9">
        <f>_xlfn.STDEV.P(N11:Q11)</f>
        <v>5.1599418601375853E-2</v>
      </c>
      <c r="O14" s="9"/>
      <c r="P14" s="9"/>
      <c r="Q14" s="10"/>
      <c r="S14" s="8" t="s">
        <v>2</v>
      </c>
      <c r="T14" s="9">
        <f>_xlfn.STDEV.P(T11:W11)</f>
        <v>0.13083864108129509</v>
      </c>
      <c r="U14" s="9"/>
      <c r="V14" s="9"/>
      <c r="W14" s="10"/>
      <c r="Y14" s="8" t="s">
        <v>2</v>
      </c>
      <c r="Z14" s="9">
        <f>_xlfn.STDEV.P(Z11:AC11)</f>
        <v>0.11232625472257075</v>
      </c>
      <c r="AA14" s="9"/>
      <c r="AB14" s="9"/>
      <c r="AC14" s="10"/>
      <c r="AE14" s="8" t="s">
        <v>2</v>
      </c>
      <c r="AF14" s="9">
        <f>_xlfn.STDEV.P(AF11:AI11)</f>
        <v>0.16898132293244722</v>
      </c>
      <c r="AG14" s="9"/>
      <c r="AH14" s="9"/>
      <c r="AI14" s="10"/>
      <c r="AK14" s="8" t="s">
        <v>2</v>
      </c>
      <c r="AL14" s="9">
        <f>_xlfn.STDEV.P(AL11:AO11)</f>
        <v>0.10807260291119118</v>
      </c>
      <c r="AM14" s="9"/>
      <c r="AN14" s="9"/>
      <c r="AO14" s="10"/>
      <c r="AQ14" s="8" t="s">
        <v>2</v>
      </c>
      <c r="AR14" s="9">
        <f>_xlfn.STDEV.P(AR11:AU11)</f>
        <v>7.7415679936302245E-2</v>
      </c>
      <c r="AS14" s="9"/>
      <c r="AT14" s="9"/>
      <c r="AU14" s="10"/>
      <c r="AW14" s="8" t="s">
        <v>2</v>
      </c>
      <c r="AX14" s="9">
        <f>_xlfn.STDEV.P(AX11:BA11)</f>
        <v>0.23385358667337142</v>
      </c>
      <c r="AY14" s="9"/>
      <c r="AZ14" s="9"/>
      <c r="BA14" s="10"/>
      <c r="BC14" s="8" t="s">
        <v>2</v>
      </c>
      <c r="BD14" s="9">
        <f>_xlfn.STDEV.P(BD11:BG11)</f>
        <v>0.12930100540985751</v>
      </c>
      <c r="BE14" s="9"/>
      <c r="BF14" s="9"/>
      <c r="BG14" s="10"/>
    </row>
    <row r="15" spans="1:59" x14ac:dyDescent="0.35">
      <c r="AE15" s="5"/>
      <c r="AF15" s="5"/>
      <c r="AG15" s="5"/>
      <c r="AH15" s="5"/>
      <c r="AI15" s="5"/>
    </row>
    <row r="16" spans="1:59" x14ac:dyDescent="0.35">
      <c r="A16" s="1" t="s">
        <v>4</v>
      </c>
      <c r="B16" s="2">
        <v>0.20599999999999999</v>
      </c>
      <c r="C16" s="2">
        <v>0.161</v>
      </c>
      <c r="D16" s="2">
        <v>0.216</v>
      </c>
      <c r="E16" s="3">
        <v>0.20100000000000001</v>
      </c>
      <c r="G16" s="1" t="s">
        <v>4</v>
      </c>
      <c r="H16" s="2">
        <v>0.24099999999999999</v>
      </c>
      <c r="I16" s="2">
        <v>0.23599999999999999</v>
      </c>
      <c r="J16" s="2">
        <v>0.22600000000000001</v>
      </c>
      <c r="K16" s="3">
        <v>0.21099999999999999</v>
      </c>
      <c r="M16" s="1" t="s">
        <v>4</v>
      </c>
      <c r="N16" s="2">
        <v>0.432</v>
      </c>
      <c r="O16" s="2">
        <v>0.437</v>
      </c>
      <c r="P16" s="2">
        <v>0.48699999999999999</v>
      </c>
      <c r="Q16" s="3">
        <v>0.42199999999999999</v>
      </c>
      <c r="S16" s="1" t="s">
        <v>4</v>
      </c>
      <c r="T16" s="2">
        <v>0.72</v>
      </c>
      <c r="U16" s="2">
        <v>0.85</v>
      </c>
      <c r="V16" s="2">
        <v>0.82</v>
      </c>
      <c r="W16" s="3">
        <v>0.65</v>
      </c>
      <c r="Y16" s="1" t="s">
        <v>4</v>
      </c>
      <c r="Z16" s="2">
        <v>1.1539999999999999</v>
      </c>
      <c r="AA16" s="2">
        <v>1.304</v>
      </c>
      <c r="AB16" s="2">
        <v>1.304</v>
      </c>
      <c r="AC16" s="3">
        <v>1.079</v>
      </c>
      <c r="AE16" s="1" t="s">
        <v>4</v>
      </c>
      <c r="AF16" s="2">
        <v>1.9330000000000001</v>
      </c>
      <c r="AG16" s="2">
        <v>2.133</v>
      </c>
      <c r="AH16" s="2">
        <v>1.708</v>
      </c>
      <c r="AI16" s="3">
        <v>1.583</v>
      </c>
      <c r="AK16" s="1" t="s">
        <v>4</v>
      </c>
      <c r="AL16" s="2">
        <v>2.4670000000000001</v>
      </c>
      <c r="AM16" s="2">
        <v>2.492</v>
      </c>
      <c r="AN16" s="2">
        <v>2.367</v>
      </c>
      <c r="AO16" s="3">
        <v>2.1669999999999998</v>
      </c>
      <c r="AQ16" s="1" t="s">
        <v>4</v>
      </c>
      <c r="AR16" s="2">
        <v>2.14</v>
      </c>
      <c r="AS16" s="2">
        <v>2.44</v>
      </c>
      <c r="AT16" s="2">
        <v>2.3879999999999999</v>
      </c>
      <c r="AU16" s="3">
        <v>2.113</v>
      </c>
      <c r="AW16" s="1" t="s">
        <v>4</v>
      </c>
      <c r="AX16" s="2">
        <v>2.625</v>
      </c>
      <c r="AY16" s="2">
        <v>3.125</v>
      </c>
      <c r="AZ16" s="2">
        <v>2.5499999999999998</v>
      </c>
      <c r="BA16" s="3">
        <v>2.4</v>
      </c>
      <c r="BC16" s="1" t="s">
        <v>4</v>
      </c>
      <c r="BD16" s="2">
        <v>2.6379999999999999</v>
      </c>
      <c r="BE16" s="2">
        <v>2.8879999999999999</v>
      </c>
      <c r="BF16" s="2">
        <v>2.6880000000000002</v>
      </c>
      <c r="BG16" s="3">
        <v>2.1379999999999999</v>
      </c>
    </row>
    <row r="17" spans="1:59" x14ac:dyDescent="0.35">
      <c r="A17" s="7"/>
      <c r="B17" s="5"/>
      <c r="C17" s="5"/>
      <c r="D17" s="5"/>
      <c r="E17" s="6"/>
      <c r="G17" s="7"/>
      <c r="H17" s="5"/>
      <c r="I17" s="5"/>
      <c r="J17" s="5"/>
      <c r="K17" s="6"/>
      <c r="M17" s="7"/>
      <c r="N17" s="5"/>
      <c r="O17" s="5"/>
      <c r="P17" s="5"/>
      <c r="Q17" s="6"/>
      <c r="S17" s="7"/>
      <c r="T17" s="5"/>
      <c r="U17" s="5"/>
      <c r="V17" s="5"/>
      <c r="W17" s="6"/>
      <c r="Y17" s="7"/>
      <c r="Z17" s="5"/>
      <c r="AA17" s="5"/>
      <c r="AB17" s="5"/>
      <c r="AC17" s="6"/>
      <c r="AE17" s="7"/>
      <c r="AF17" s="5"/>
      <c r="AG17" s="5"/>
      <c r="AH17" s="5"/>
      <c r="AI17" s="6"/>
      <c r="AK17" s="7"/>
      <c r="AL17" s="5"/>
      <c r="AM17" s="5"/>
      <c r="AN17" s="5"/>
      <c r="AO17" s="6"/>
      <c r="AQ17" s="7"/>
      <c r="AR17" s="5"/>
      <c r="AS17" s="5"/>
      <c r="AT17" s="5"/>
      <c r="AU17" s="6"/>
      <c r="AW17" s="7"/>
      <c r="AX17" s="5"/>
      <c r="AY17" s="5"/>
      <c r="AZ17" s="5"/>
      <c r="BA17" s="6"/>
      <c r="BC17" s="7"/>
      <c r="BD17" s="5"/>
      <c r="BE17" s="5"/>
      <c r="BF17" s="5"/>
      <c r="BG17" s="6"/>
    </row>
    <row r="18" spans="1:59" x14ac:dyDescent="0.35">
      <c r="A18" s="7" t="s">
        <v>1</v>
      </c>
      <c r="B18" s="5">
        <f>AVERAGE(B16:E16)</f>
        <v>0.19600000000000001</v>
      </c>
      <c r="C18" s="5"/>
      <c r="D18" s="5"/>
      <c r="E18" s="6"/>
      <c r="G18" s="7" t="s">
        <v>1</v>
      </c>
      <c r="H18" s="5">
        <f>AVERAGE(H16:K16)</f>
        <v>0.22849999999999998</v>
      </c>
      <c r="I18" s="5"/>
      <c r="J18" s="5"/>
      <c r="K18" s="6"/>
      <c r="M18" s="7" t="s">
        <v>1</v>
      </c>
      <c r="N18" s="5">
        <f>AVERAGE(N16:Q16)</f>
        <v>0.44449999999999995</v>
      </c>
      <c r="O18" s="5"/>
      <c r="P18" s="5"/>
      <c r="Q18" s="6"/>
      <c r="S18" s="7" t="s">
        <v>1</v>
      </c>
      <c r="T18" s="5">
        <f>AVERAGE(T16:W16)</f>
        <v>0.7599999999999999</v>
      </c>
      <c r="U18" s="5"/>
      <c r="V18" s="5"/>
      <c r="W18" s="6"/>
      <c r="Y18" s="7" t="s">
        <v>1</v>
      </c>
      <c r="Z18" s="5">
        <f>AVERAGE(Z16:AC16)</f>
        <v>1.21025</v>
      </c>
      <c r="AA18" s="5"/>
      <c r="AB18" s="5"/>
      <c r="AC18" s="6"/>
      <c r="AE18" s="7" t="s">
        <v>1</v>
      </c>
      <c r="AF18" s="5">
        <f>AVERAGE(AF16:AI16)</f>
        <v>1.8392500000000001</v>
      </c>
      <c r="AG18" s="5"/>
      <c r="AH18" s="5"/>
      <c r="AI18" s="6"/>
      <c r="AK18" s="7" t="s">
        <v>1</v>
      </c>
      <c r="AL18" s="5">
        <f>AVERAGE(AL16:AO16)</f>
        <v>2.3732499999999996</v>
      </c>
      <c r="AM18" s="5"/>
      <c r="AN18" s="5"/>
      <c r="AO18" s="6"/>
      <c r="AQ18" s="7" t="s">
        <v>1</v>
      </c>
      <c r="AR18" s="5">
        <f>AVERAGE(AR16:AU16)</f>
        <v>2.2702499999999999</v>
      </c>
      <c r="AS18" s="5"/>
      <c r="AT18" s="5"/>
      <c r="AU18" s="6"/>
      <c r="AW18" s="7" t="s">
        <v>1</v>
      </c>
      <c r="AX18" s="5">
        <f>AVERAGE(AX16:BA16)</f>
        <v>2.6750000000000003</v>
      </c>
      <c r="AY18" s="5"/>
      <c r="AZ18" s="5"/>
      <c r="BA18" s="6"/>
      <c r="BC18" s="7" t="s">
        <v>1</v>
      </c>
      <c r="BD18" s="5">
        <f>AVERAGE(BD16:BG16)</f>
        <v>2.5880000000000001</v>
      </c>
      <c r="BE18" s="5"/>
      <c r="BF18" s="5"/>
      <c r="BG18" s="6"/>
    </row>
    <row r="19" spans="1:59" x14ac:dyDescent="0.35">
      <c r="A19" s="8" t="s">
        <v>2</v>
      </c>
      <c r="B19" s="9">
        <f>_xlfn.STDEV.P(B16:E16)</f>
        <v>2.0916500663351732E-2</v>
      </c>
      <c r="C19" s="9"/>
      <c r="D19" s="9"/>
      <c r="E19" s="10"/>
      <c r="G19" s="8" t="s">
        <v>2</v>
      </c>
      <c r="H19" s="9">
        <f>_xlfn.STDEV.P(H16:K16)</f>
        <v>1.1456439237389598E-2</v>
      </c>
      <c r="I19" s="9"/>
      <c r="J19" s="9"/>
      <c r="K19" s="10"/>
      <c r="M19" s="8" t="s">
        <v>2</v>
      </c>
      <c r="N19" s="9">
        <f>_xlfn.STDEV.P(N16:Q16)</f>
        <v>2.5124689052802227E-2</v>
      </c>
      <c r="O19" s="9"/>
      <c r="P19" s="9"/>
      <c r="Q19" s="10"/>
      <c r="S19" s="8" t="s">
        <v>2</v>
      </c>
      <c r="T19" s="9">
        <f>_xlfn.STDEV.P(T16:W16)</f>
        <v>7.968688725254662E-2</v>
      </c>
      <c r="U19" s="9"/>
      <c r="V19" s="9"/>
      <c r="W19" s="10"/>
      <c r="Y19" s="8" t="s">
        <v>2</v>
      </c>
      <c r="Z19" s="9">
        <f>_xlfn.STDEV.P(Z16:AC16)</f>
        <v>9.74278579257494E-2</v>
      </c>
      <c r="AA19" s="9"/>
      <c r="AB19" s="9"/>
      <c r="AC19" s="10"/>
      <c r="AE19" s="8" t="s">
        <v>2</v>
      </c>
      <c r="AF19" s="9">
        <f>_xlfn.STDEV.P(AF16:AI16)</f>
        <v>0.21093171288357637</v>
      </c>
      <c r="AG19" s="9"/>
      <c r="AH19" s="9"/>
      <c r="AI19" s="10"/>
      <c r="AK19" s="8" t="s">
        <v>2</v>
      </c>
      <c r="AL19" s="9">
        <f>_xlfn.STDEV.P(AL16:AO16)</f>
        <v>0.12793430931536709</v>
      </c>
      <c r="AM19" s="9"/>
      <c r="AN19" s="9"/>
      <c r="AO19" s="10"/>
      <c r="AQ19" s="8" t="s">
        <v>2</v>
      </c>
      <c r="AR19" s="9">
        <f>_xlfn.STDEV.P(AR16:AU16)</f>
        <v>0.14523493897819487</v>
      </c>
      <c r="AS19" s="9"/>
      <c r="AT19" s="9"/>
      <c r="AU19" s="10"/>
      <c r="AW19" s="8" t="s">
        <v>2</v>
      </c>
      <c r="AX19" s="9">
        <f>_xlfn.STDEV.P(AX16:BA16)</f>
        <v>0.27214426321346086</v>
      </c>
      <c r="AY19" s="9"/>
      <c r="AZ19" s="9"/>
      <c r="BA19" s="10"/>
      <c r="BC19" s="8" t="s">
        <v>2</v>
      </c>
      <c r="BD19" s="9">
        <f>_xlfn.STDEV.P(BD16:BG16)</f>
        <v>0.27613402542968141</v>
      </c>
      <c r="BE19" s="9"/>
      <c r="BF19" s="9"/>
      <c r="BG19" s="10"/>
    </row>
    <row r="21" spans="1:59" x14ac:dyDescent="0.35">
      <c r="A21" s="1" t="s">
        <v>5</v>
      </c>
      <c r="B21" s="2">
        <v>0.20100000000000001</v>
      </c>
      <c r="C21" s="2">
        <v>0.23599999999999999</v>
      </c>
      <c r="D21" s="2">
        <v>0.191</v>
      </c>
      <c r="E21" s="3">
        <v>0.20599999999999999</v>
      </c>
      <c r="G21" s="1" t="s">
        <v>5</v>
      </c>
      <c r="H21" s="2">
        <v>0.23100000000000001</v>
      </c>
      <c r="I21" s="2">
        <v>0.25600000000000001</v>
      </c>
      <c r="J21" s="2">
        <v>0.18099999999999999</v>
      </c>
      <c r="K21" s="3">
        <v>0.19600000000000001</v>
      </c>
      <c r="M21" s="1" t="s">
        <v>5</v>
      </c>
      <c r="N21" s="2">
        <v>0.42699999999999999</v>
      </c>
      <c r="O21" s="2">
        <v>0.29199999999999998</v>
      </c>
      <c r="P21" s="2">
        <v>0.38200000000000001</v>
      </c>
      <c r="Q21" s="3">
        <v>0.39200000000000002</v>
      </c>
      <c r="S21" s="1" t="s">
        <v>5</v>
      </c>
      <c r="T21" s="2">
        <v>0.7</v>
      </c>
      <c r="U21" s="2">
        <v>0.63</v>
      </c>
      <c r="V21" s="2">
        <v>0.56999999999999995</v>
      </c>
      <c r="W21" s="3">
        <v>0.5</v>
      </c>
      <c r="Y21" s="1" t="s">
        <v>5</v>
      </c>
      <c r="Z21" s="2">
        <v>1.054</v>
      </c>
      <c r="AA21" s="2">
        <v>0.92900000000000005</v>
      </c>
      <c r="AB21" s="2">
        <v>0.92900000000000005</v>
      </c>
      <c r="AC21" s="3">
        <v>0.85399999999999998</v>
      </c>
      <c r="AE21" s="1" t="s">
        <v>5</v>
      </c>
      <c r="AF21" s="2">
        <v>1.708</v>
      </c>
      <c r="AG21" s="2">
        <v>1.3080000000000001</v>
      </c>
      <c r="AH21" s="2">
        <v>1.333</v>
      </c>
      <c r="AI21" s="3">
        <v>1.1830000000000001</v>
      </c>
      <c r="AK21" s="1" t="s">
        <v>5</v>
      </c>
      <c r="AL21" s="2">
        <v>2.0670000000000002</v>
      </c>
      <c r="AM21" s="2">
        <v>1.9670000000000001</v>
      </c>
      <c r="AN21" s="2">
        <v>1.8420000000000001</v>
      </c>
      <c r="AO21" s="3">
        <v>1.6419999999999999</v>
      </c>
      <c r="AQ21" s="1" t="s">
        <v>5</v>
      </c>
      <c r="AR21" s="2">
        <v>1.99</v>
      </c>
      <c r="AS21" s="2">
        <v>1.913</v>
      </c>
      <c r="AT21" s="2"/>
      <c r="AU21" s="3"/>
      <c r="AW21" s="1" t="s">
        <v>5</v>
      </c>
      <c r="AX21" s="2">
        <v>2.4750000000000001</v>
      </c>
      <c r="AY21" s="2">
        <v>2.125</v>
      </c>
      <c r="AZ21" s="2">
        <v>2.2000000000000002</v>
      </c>
      <c r="BA21" s="3">
        <v>2.0249999999999999</v>
      </c>
      <c r="BC21" s="1" t="s">
        <v>5</v>
      </c>
      <c r="BD21" s="2">
        <v>2.8879999999999999</v>
      </c>
      <c r="BE21" s="2">
        <v>2.2879999999999998</v>
      </c>
      <c r="BF21" s="2">
        <v>2.5379999999999998</v>
      </c>
      <c r="BG21" s="3">
        <v>2.3130000000000002</v>
      </c>
    </row>
    <row r="22" spans="1:59" x14ac:dyDescent="0.35">
      <c r="A22" s="7"/>
      <c r="B22" s="5"/>
      <c r="C22" s="5"/>
      <c r="D22" s="5"/>
      <c r="E22" s="6"/>
      <c r="G22" s="7"/>
      <c r="H22" s="5"/>
      <c r="I22" s="5"/>
      <c r="J22" s="5"/>
      <c r="K22" s="6"/>
      <c r="M22" s="7"/>
      <c r="N22" s="5"/>
      <c r="O22" s="5"/>
      <c r="P22" s="5"/>
      <c r="Q22" s="6"/>
      <c r="S22" s="7"/>
      <c r="T22" s="5"/>
      <c r="U22" s="5"/>
      <c r="V22" s="5"/>
      <c r="W22" s="6"/>
      <c r="Y22" s="7"/>
      <c r="Z22" s="5"/>
      <c r="AA22" s="5"/>
      <c r="AB22" s="5"/>
      <c r="AC22" s="6"/>
      <c r="AE22" s="7"/>
      <c r="AF22" s="5"/>
      <c r="AG22" s="5"/>
      <c r="AH22" s="5"/>
      <c r="AI22" s="6"/>
      <c r="AK22" s="7"/>
      <c r="AL22" s="5"/>
      <c r="AM22" s="5"/>
      <c r="AN22" s="5"/>
      <c r="AO22" s="6"/>
      <c r="AQ22" s="7"/>
      <c r="AR22" s="5"/>
      <c r="AS22" s="5"/>
      <c r="AT22" s="5"/>
      <c r="AU22" s="6"/>
      <c r="AW22" s="7"/>
      <c r="AX22" s="5"/>
      <c r="AY22" s="5"/>
      <c r="AZ22" s="5"/>
      <c r="BA22" s="6"/>
      <c r="BC22" s="7"/>
      <c r="BD22" s="5"/>
      <c r="BE22" s="5"/>
      <c r="BF22" s="5"/>
      <c r="BG22" s="6"/>
    </row>
    <row r="23" spans="1:59" x14ac:dyDescent="0.35">
      <c r="A23" s="7" t="s">
        <v>1</v>
      </c>
      <c r="B23" s="5">
        <f>AVERAGE(B21:E21)</f>
        <v>0.20849999999999999</v>
      </c>
      <c r="C23" s="5"/>
      <c r="D23" s="5"/>
      <c r="E23" s="6"/>
      <c r="G23" s="7" t="s">
        <v>1</v>
      </c>
      <c r="H23" s="5">
        <f>AVERAGE(H21:K21)</f>
        <v>0.21599999999999997</v>
      </c>
      <c r="I23" s="5"/>
      <c r="J23" s="5"/>
      <c r="K23" s="6"/>
      <c r="M23" s="7" t="s">
        <v>1</v>
      </c>
      <c r="N23" s="5">
        <f>AVERAGE(N21:Q21)</f>
        <v>0.37324999999999997</v>
      </c>
      <c r="O23" s="5"/>
      <c r="P23" s="5"/>
      <c r="Q23" s="6"/>
      <c r="S23" s="7" t="s">
        <v>1</v>
      </c>
      <c r="T23" s="5">
        <f>AVERAGE(T21:W21)</f>
        <v>0.6</v>
      </c>
      <c r="U23" s="5"/>
      <c r="V23" s="5"/>
      <c r="W23" s="6"/>
      <c r="Y23" s="7" t="s">
        <v>1</v>
      </c>
      <c r="Z23" s="5">
        <f>AVERAGE(Z21:AC21)</f>
        <v>0.9415</v>
      </c>
      <c r="AA23" s="5"/>
      <c r="AB23" s="5"/>
      <c r="AC23" s="6"/>
      <c r="AE23" s="7" t="s">
        <v>1</v>
      </c>
      <c r="AF23" s="5">
        <f>AVERAGE(AF21:AI21)</f>
        <v>1.383</v>
      </c>
      <c r="AG23" s="5"/>
      <c r="AH23" s="5"/>
      <c r="AI23" s="6"/>
      <c r="AK23" s="7" t="s">
        <v>1</v>
      </c>
      <c r="AL23" s="5">
        <f>AVERAGE(AL21:AO21)</f>
        <v>1.8795000000000002</v>
      </c>
      <c r="AM23" s="5"/>
      <c r="AN23" s="5"/>
      <c r="AO23" s="6"/>
      <c r="AQ23" s="7" t="s">
        <v>1</v>
      </c>
      <c r="AR23" s="5">
        <f>AVERAGE(AR21:AU21)</f>
        <v>1.9515</v>
      </c>
      <c r="AS23" s="5"/>
      <c r="AT23" s="5"/>
      <c r="AU23" s="6"/>
      <c r="AW23" s="7" t="s">
        <v>1</v>
      </c>
      <c r="AX23" s="5">
        <f>AVERAGE(AX21:BA21)</f>
        <v>2.2062499999999998</v>
      </c>
      <c r="AY23" s="5"/>
      <c r="AZ23" s="5"/>
      <c r="BA23" s="6"/>
      <c r="BC23" s="7" t="s">
        <v>1</v>
      </c>
      <c r="BD23" s="5">
        <f>AVERAGE(BD21:BG21)</f>
        <v>2.5067500000000003</v>
      </c>
      <c r="BE23" s="5"/>
      <c r="BF23" s="5"/>
      <c r="BG23" s="6"/>
    </row>
    <row r="24" spans="1:59" x14ac:dyDescent="0.35">
      <c r="A24" s="8" t="s">
        <v>2</v>
      </c>
      <c r="B24" s="9">
        <f>_xlfn.STDEV.P(B21:E21)</f>
        <v>1.6770509831248417E-2</v>
      </c>
      <c r="C24" s="9"/>
      <c r="D24" s="9"/>
      <c r="E24" s="10"/>
      <c r="G24" s="8" t="s">
        <v>2</v>
      </c>
      <c r="H24" s="9">
        <f>_xlfn.STDEV.P(H21:K21)</f>
        <v>2.9368350311177099E-2</v>
      </c>
      <c r="I24" s="9"/>
      <c r="J24" s="9"/>
      <c r="K24" s="10"/>
      <c r="M24" s="8" t="s">
        <v>2</v>
      </c>
      <c r="N24" s="9">
        <f>_xlfn.STDEV.P(N21:Q21)</f>
        <v>4.9796460717605164E-2</v>
      </c>
      <c r="O24" s="9"/>
      <c r="P24" s="9"/>
      <c r="Q24" s="10"/>
      <c r="S24" s="8" t="s">
        <v>2</v>
      </c>
      <c r="T24" s="9">
        <f>_xlfn.STDEV.P(T21:W21)</f>
        <v>7.3824115301167073E-2</v>
      </c>
      <c r="U24" s="9"/>
      <c r="V24" s="9"/>
      <c r="W24" s="10"/>
      <c r="Y24" s="8" t="s">
        <v>2</v>
      </c>
      <c r="Z24" s="9">
        <f>_xlfn.STDEV.P(Z21:AC21)</f>
        <v>7.1807033081725383E-2</v>
      </c>
      <c r="AA24" s="9"/>
      <c r="AB24" s="9"/>
      <c r="AC24" s="10"/>
      <c r="AE24" s="8" t="s">
        <v>2</v>
      </c>
      <c r="AF24" s="9">
        <f>_xlfn.STDEV.P(AF21:AI21)</f>
        <v>0.19605483926697628</v>
      </c>
      <c r="AG24" s="9"/>
      <c r="AH24" s="9"/>
      <c r="AI24" s="10"/>
      <c r="AK24" s="8" t="s">
        <v>2</v>
      </c>
      <c r="AL24" s="9">
        <f>_xlfn.STDEV.P(AL21:AO21)</f>
        <v>0.1586072192556191</v>
      </c>
      <c r="AM24" s="9"/>
      <c r="AN24" s="9"/>
      <c r="AO24" s="10"/>
      <c r="AQ24" s="8" t="s">
        <v>2</v>
      </c>
      <c r="AR24" s="9">
        <f>_xlfn.STDEV.P(AR21:AU21)</f>
        <v>3.8499999999999979E-2</v>
      </c>
      <c r="AS24" s="9"/>
      <c r="AT24" s="9"/>
      <c r="AU24" s="10"/>
      <c r="AW24" s="8" t="s">
        <v>2</v>
      </c>
      <c r="AX24" s="9">
        <f>_xlfn.STDEV.P(AX21:BA21)</f>
        <v>0.16712177446401177</v>
      </c>
      <c r="AY24" s="9"/>
      <c r="AZ24" s="9"/>
      <c r="BA24" s="10"/>
      <c r="BC24" s="8" t="s">
        <v>2</v>
      </c>
      <c r="BD24" s="9">
        <f>_xlfn.STDEV.P(BD21:BG21)</f>
        <v>0.24068586892462129</v>
      </c>
      <c r="BE24" s="9"/>
      <c r="BF24" s="9"/>
      <c r="BG24" s="10"/>
    </row>
    <row r="27" spans="1:59" x14ac:dyDescent="0.35">
      <c r="A27" t="s">
        <v>23</v>
      </c>
    </row>
  </sheetData>
  <mergeCells count="11">
    <mergeCell ref="A2:G2"/>
    <mergeCell ref="AL4:AN4"/>
    <mergeCell ref="AR4:AT4"/>
    <mergeCell ref="AX4:AZ4"/>
    <mergeCell ref="BD4:BF4"/>
    <mergeCell ref="B4:D4"/>
    <mergeCell ref="H4:J4"/>
    <mergeCell ref="N4:P4"/>
    <mergeCell ref="T4:V4"/>
    <mergeCell ref="Z4:AB4"/>
    <mergeCell ref="AF4:AH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workbookViewId="0">
      <selection activeCell="O36" sqref="O36"/>
    </sheetView>
  </sheetViews>
  <sheetFormatPr defaultRowHeight="14.5" x14ac:dyDescent="0.35"/>
  <cols>
    <col min="1" max="1" width="17.1796875" customWidth="1"/>
  </cols>
  <sheetData>
    <row r="1" spans="1:17" ht="27" x14ac:dyDescent="0.55000000000000004">
      <c r="A1" s="17" t="s">
        <v>40</v>
      </c>
      <c r="B1" s="13"/>
      <c r="C1" s="13"/>
      <c r="D1" s="13"/>
      <c r="E1" s="13"/>
      <c r="F1" s="13"/>
      <c r="G1" s="13"/>
      <c r="H1" s="13"/>
      <c r="L1" s="15"/>
    </row>
    <row r="2" spans="1:17" ht="18.5" x14ac:dyDescent="0.35">
      <c r="A2" s="22" t="s">
        <v>33</v>
      </c>
      <c r="B2" s="23"/>
      <c r="C2" s="23"/>
      <c r="D2" s="23"/>
      <c r="E2" s="23"/>
      <c r="F2" s="23"/>
      <c r="G2" s="23"/>
      <c r="L2" s="15"/>
    </row>
    <row r="3" spans="1:17" ht="18.5" x14ac:dyDescent="0.35">
      <c r="A3" s="19"/>
      <c r="B3" s="20"/>
      <c r="C3" s="20"/>
      <c r="D3" s="20"/>
      <c r="E3" s="20"/>
      <c r="F3" s="20"/>
      <c r="G3" s="20"/>
      <c r="L3" s="15"/>
    </row>
    <row r="4" spans="1:17" ht="15.5" x14ac:dyDescent="0.35">
      <c r="A4" s="15" t="s">
        <v>41</v>
      </c>
      <c r="B4" s="24" t="s">
        <v>42</v>
      </c>
      <c r="C4" s="24"/>
      <c r="D4" s="24"/>
      <c r="H4" s="24" t="s">
        <v>17</v>
      </c>
      <c r="I4" s="24"/>
      <c r="J4" s="24"/>
      <c r="N4" s="24" t="s">
        <v>18</v>
      </c>
      <c r="O4" s="24"/>
      <c r="P4" s="24"/>
    </row>
    <row r="6" spans="1:17" x14ac:dyDescent="0.35">
      <c r="A6" s="1" t="s">
        <v>0</v>
      </c>
      <c r="B6" s="2">
        <v>-7.7814500000000005E-4</v>
      </c>
      <c r="C6" s="2">
        <v>2.0621459999999999E-3</v>
      </c>
      <c r="D6" s="2">
        <v>7.0706199999999995E-4</v>
      </c>
      <c r="E6" s="3">
        <v>1.512776E-3</v>
      </c>
      <c r="G6" s="1" t="s">
        <v>0</v>
      </c>
      <c r="H6" s="2">
        <v>-1.468268E-3</v>
      </c>
      <c r="I6" s="2">
        <v>5.2014749999999997E-3</v>
      </c>
      <c r="J6" s="2">
        <v>-2.4327099999999998E-3</v>
      </c>
      <c r="K6" s="3">
        <v>-3.4421120000000002E-3</v>
      </c>
      <c r="M6" s="1" t="s">
        <v>0</v>
      </c>
      <c r="N6" s="2">
        <v>1.9137030000000001E-3</v>
      </c>
      <c r="O6" s="2">
        <v>1.7655399999999999E-3</v>
      </c>
      <c r="P6" s="2">
        <v>4.975986E-3</v>
      </c>
      <c r="Q6" s="3">
        <v>2.7295840000000002E-3</v>
      </c>
    </row>
    <row r="7" spans="1:17" x14ac:dyDescent="0.35">
      <c r="A7" s="4"/>
      <c r="B7" s="5"/>
      <c r="C7" s="5"/>
      <c r="D7" s="5"/>
      <c r="E7" s="6"/>
      <c r="G7" s="4"/>
      <c r="H7" s="5"/>
      <c r="I7" s="5"/>
      <c r="J7" s="5"/>
      <c r="K7" s="6"/>
      <c r="M7" s="4"/>
      <c r="N7" s="5"/>
      <c r="O7" s="5"/>
      <c r="P7" s="5"/>
      <c r="Q7" s="6"/>
    </row>
    <row r="8" spans="1:17" x14ac:dyDescent="0.35">
      <c r="A8" s="7" t="s">
        <v>1</v>
      </c>
      <c r="B8" s="5">
        <f>AVERAGE(B6:E6)</f>
        <v>8.7595974999999998E-4</v>
      </c>
      <c r="C8" s="5"/>
      <c r="D8" s="5"/>
      <c r="E8" s="6"/>
      <c r="G8" s="7" t="s">
        <v>1</v>
      </c>
      <c r="H8" s="5">
        <f>AVERAGE(H6:K6)</f>
        <v>-5.3540375000000009E-4</v>
      </c>
      <c r="I8" s="5"/>
      <c r="J8" s="5"/>
      <c r="K8" s="6"/>
      <c r="M8" s="7" t="s">
        <v>1</v>
      </c>
      <c r="N8" s="5">
        <f>AVERAGE(N6:Q6)</f>
        <v>2.8462032500000001E-3</v>
      </c>
      <c r="O8" s="5"/>
      <c r="P8" s="5"/>
      <c r="Q8" s="6"/>
    </row>
    <row r="9" spans="1:17" x14ac:dyDescent="0.35">
      <c r="A9" s="8" t="s">
        <v>2</v>
      </c>
      <c r="B9" s="9">
        <f>_xlfn.STDEV.P(B6:E6)</f>
        <v>1.0697151174355664E-3</v>
      </c>
      <c r="C9" s="9"/>
      <c r="D9" s="9"/>
      <c r="E9" s="10"/>
      <c r="G9" s="8" t="s">
        <v>2</v>
      </c>
      <c r="H9" s="9">
        <f>_xlfn.STDEV.P(H6:K6)</f>
        <v>3.3849201378332674E-3</v>
      </c>
      <c r="I9" s="9"/>
      <c r="J9" s="9"/>
      <c r="K9" s="10"/>
      <c r="M9" s="8" t="s">
        <v>2</v>
      </c>
      <c r="N9" s="9">
        <f>_xlfn.STDEV.P(N6:Q6)</f>
        <v>1.2832541045929631E-3</v>
      </c>
      <c r="O9" s="9"/>
      <c r="P9" s="9"/>
      <c r="Q9" s="10"/>
    </row>
    <row r="11" spans="1:17" x14ac:dyDescent="0.35">
      <c r="A11" s="1" t="s">
        <v>3</v>
      </c>
      <c r="B11" s="2">
        <v>1.1203292650000001</v>
      </c>
      <c r="C11" s="2">
        <v>1.1120927620000001</v>
      </c>
      <c r="D11" s="2">
        <v>0.79088480900000002</v>
      </c>
      <c r="E11" s="3">
        <v>1.075051897</v>
      </c>
      <c r="G11" s="1" t="s">
        <v>3</v>
      </c>
      <c r="H11" s="2">
        <v>1.744192494</v>
      </c>
      <c r="I11" s="2">
        <v>0.72926598899999995</v>
      </c>
      <c r="J11" s="2">
        <v>1.403835122</v>
      </c>
      <c r="K11" s="3">
        <v>1.0756929559999999</v>
      </c>
      <c r="M11" s="1" t="s">
        <v>3</v>
      </c>
      <c r="N11" s="2">
        <v>0.80417592400000004</v>
      </c>
      <c r="O11" s="2">
        <v>1.461231495</v>
      </c>
      <c r="P11" s="2">
        <v>1.434716605</v>
      </c>
      <c r="Q11" s="3">
        <v>1.9536167689999999</v>
      </c>
    </row>
    <row r="12" spans="1:17" x14ac:dyDescent="0.35">
      <c r="A12" s="7"/>
      <c r="B12" s="5"/>
      <c r="C12" s="5"/>
      <c r="D12" s="5"/>
      <c r="E12" s="6"/>
      <c r="G12" s="7"/>
      <c r="H12" s="5"/>
      <c r="I12" s="5"/>
      <c r="J12" s="5"/>
      <c r="K12" s="6"/>
      <c r="M12" s="7"/>
      <c r="N12" s="5"/>
      <c r="O12" s="5"/>
      <c r="P12" s="5"/>
      <c r="Q12" s="6"/>
    </row>
    <row r="13" spans="1:17" x14ac:dyDescent="0.35">
      <c r="A13" s="7" t="s">
        <v>1</v>
      </c>
      <c r="B13" s="5">
        <f>AVERAGE(B11:E11)</f>
        <v>1.0245896832500001</v>
      </c>
      <c r="C13" s="5"/>
      <c r="D13" s="5"/>
      <c r="E13" s="6"/>
      <c r="G13" s="7" t="s">
        <v>1</v>
      </c>
      <c r="H13" s="5">
        <f>AVERAGE(H11:K11)</f>
        <v>1.2382466402500001</v>
      </c>
      <c r="I13" s="5"/>
      <c r="J13" s="5"/>
      <c r="K13" s="6"/>
      <c r="M13" s="7" t="s">
        <v>1</v>
      </c>
      <c r="N13" s="5">
        <f>AVERAGE(N11:Q11)</f>
        <v>1.41343519825</v>
      </c>
      <c r="O13" s="5"/>
      <c r="P13" s="5"/>
      <c r="Q13" s="6"/>
    </row>
    <row r="14" spans="1:17" x14ac:dyDescent="0.35">
      <c r="A14" s="8" t="s">
        <v>2</v>
      </c>
      <c r="B14" s="9">
        <f>_xlfn.STDEV.P(B11:E11)</f>
        <v>0.13600299589453227</v>
      </c>
      <c r="C14" s="9"/>
      <c r="D14" s="9"/>
      <c r="E14" s="10"/>
      <c r="G14" s="8" t="s">
        <v>2</v>
      </c>
      <c r="H14" s="9">
        <f>_xlfn.STDEV.P(H11:K11)</f>
        <v>0.37712257815768857</v>
      </c>
      <c r="I14" s="9"/>
      <c r="J14" s="9"/>
      <c r="K14" s="10"/>
      <c r="M14" s="8" t="s">
        <v>2</v>
      </c>
      <c r="N14" s="9">
        <f>_xlfn.STDEV.P(N11:Q11)</f>
        <v>0.4079615107132803</v>
      </c>
      <c r="O14" s="9"/>
      <c r="P14" s="9"/>
      <c r="Q14" s="10"/>
    </row>
    <row r="18" spans="1:1" x14ac:dyDescent="0.35">
      <c r="A18" t="s">
        <v>23</v>
      </c>
    </row>
  </sheetData>
  <mergeCells count="4">
    <mergeCell ref="A2:G2"/>
    <mergeCell ref="B4:D4"/>
    <mergeCell ref="H4:J4"/>
    <mergeCell ref="N4:P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workbookViewId="0">
      <selection activeCell="O35" sqref="O35"/>
    </sheetView>
  </sheetViews>
  <sheetFormatPr defaultRowHeight="14.5" x14ac:dyDescent="0.35"/>
  <cols>
    <col min="1" max="1" width="16.81640625" customWidth="1"/>
  </cols>
  <sheetData>
    <row r="1" spans="1:17" ht="27" x14ac:dyDescent="0.55000000000000004">
      <c r="A1" s="17" t="s">
        <v>44</v>
      </c>
      <c r="B1" s="13"/>
      <c r="C1" s="13"/>
      <c r="D1" s="13"/>
      <c r="E1" s="13"/>
      <c r="F1" s="13"/>
      <c r="G1" s="13"/>
      <c r="H1" s="13"/>
      <c r="L1" s="15"/>
    </row>
    <row r="2" spans="1:17" ht="18.5" x14ac:dyDescent="0.35">
      <c r="A2" s="22" t="s">
        <v>43</v>
      </c>
      <c r="B2" s="23"/>
      <c r="C2" s="23"/>
      <c r="D2" s="23"/>
      <c r="E2" s="23"/>
      <c r="F2" s="23"/>
      <c r="G2" s="23"/>
      <c r="L2" s="15"/>
    </row>
    <row r="3" spans="1:17" ht="18.5" x14ac:dyDescent="0.35">
      <c r="A3" s="19"/>
      <c r="B3" s="20"/>
      <c r="C3" s="20"/>
      <c r="D3" s="20"/>
      <c r="E3" s="20"/>
      <c r="F3" s="20"/>
      <c r="G3" s="20"/>
      <c r="L3" s="15"/>
    </row>
    <row r="4" spans="1:17" ht="15.5" x14ac:dyDescent="0.35">
      <c r="A4" s="15" t="s">
        <v>41</v>
      </c>
      <c r="B4" s="24" t="s">
        <v>42</v>
      </c>
      <c r="C4" s="24"/>
      <c r="D4" s="24"/>
      <c r="H4" s="24" t="s">
        <v>17</v>
      </c>
      <c r="I4" s="24"/>
      <c r="J4" s="24"/>
      <c r="N4" s="24" t="s">
        <v>18</v>
      </c>
      <c r="O4" s="24"/>
      <c r="P4" s="24"/>
    </row>
    <row r="6" spans="1:17" x14ac:dyDescent="0.35">
      <c r="A6" s="1" t="s">
        <v>0</v>
      </c>
      <c r="B6" s="2">
        <v>-6.1826570000000003E-3</v>
      </c>
      <c r="C6" s="2">
        <v>-2.815274E-3</v>
      </c>
      <c r="D6" s="2">
        <v>7.8264649999999995E-3</v>
      </c>
      <c r="E6" s="3">
        <v>-6.7953249999999996E-3</v>
      </c>
      <c r="G6" s="1" t="s">
        <v>0</v>
      </c>
      <c r="H6" s="2">
        <v>7.6709999999999999E-3</v>
      </c>
      <c r="I6" s="2">
        <v>9.6259999999999991E-3</v>
      </c>
      <c r="J6" s="2">
        <v>7.5839999999999996E-3</v>
      </c>
      <c r="K6" s="3">
        <v>3.7450000000000001E-3</v>
      </c>
      <c r="M6" s="1" t="s">
        <v>0</v>
      </c>
      <c r="N6" s="2">
        <v>1.3129E-2</v>
      </c>
      <c r="O6" s="2">
        <v>3.1196999999999999E-2</v>
      </c>
      <c r="P6" s="2">
        <v>-7.5700000000000003E-3</v>
      </c>
      <c r="Q6" s="3">
        <v>1.1782000000000001E-2</v>
      </c>
    </row>
    <row r="7" spans="1:17" x14ac:dyDescent="0.35">
      <c r="A7" s="4"/>
      <c r="B7" s="5"/>
      <c r="C7" s="5"/>
      <c r="D7" s="5"/>
      <c r="E7" s="6"/>
      <c r="G7" s="4"/>
      <c r="H7" s="5"/>
      <c r="I7" s="5"/>
      <c r="J7" s="5"/>
      <c r="K7" s="6"/>
      <c r="M7" s="4"/>
      <c r="N7" s="5"/>
      <c r="O7" s="5"/>
      <c r="P7" s="5"/>
      <c r="Q7" s="6"/>
    </row>
    <row r="8" spans="1:17" x14ac:dyDescent="0.35">
      <c r="A8" s="7" t="s">
        <v>1</v>
      </c>
      <c r="B8" s="5">
        <f>AVERAGE(B6:E6)</f>
        <v>-1.9916977500000002E-3</v>
      </c>
      <c r="C8" s="5"/>
      <c r="D8" s="5"/>
      <c r="E8" s="6"/>
      <c r="G8" s="7" t="s">
        <v>1</v>
      </c>
      <c r="H8" s="5">
        <f>AVERAGE(H6:K6)</f>
        <v>7.1564999999999997E-3</v>
      </c>
      <c r="I8" s="5"/>
      <c r="J8" s="5"/>
      <c r="K8" s="6"/>
      <c r="M8" s="7" t="s">
        <v>1</v>
      </c>
      <c r="N8" s="5">
        <f>AVERAGE(N6:Q6)</f>
        <v>1.2134499999999999E-2</v>
      </c>
      <c r="O8" s="5"/>
      <c r="P8" s="5"/>
      <c r="Q8" s="6"/>
    </row>
    <row r="9" spans="1:17" x14ac:dyDescent="0.35">
      <c r="A9" s="8" t="s">
        <v>2</v>
      </c>
      <c r="B9" s="9">
        <f>_xlfn.STDEV.P(B6:E6)</f>
        <v>5.8675712994635766E-3</v>
      </c>
      <c r="C9" s="9"/>
      <c r="D9" s="9"/>
      <c r="E9" s="10"/>
      <c r="G9" s="8" t="s">
        <v>2</v>
      </c>
      <c r="H9" s="9">
        <f>_xlfn.STDEV.P(H6:K6)</f>
        <v>2.1321485056158725E-3</v>
      </c>
      <c r="I9" s="9"/>
      <c r="J9" s="9"/>
      <c r="K9" s="10"/>
      <c r="M9" s="8" t="s">
        <v>2</v>
      </c>
      <c r="N9" s="9">
        <f>_xlfn.STDEV.P(N6:Q6)</f>
        <v>1.3718231600683818E-2</v>
      </c>
      <c r="O9" s="9"/>
      <c r="P9" s="9"/>
      <c r="Q9" s="10"/>
    </row>
    <row r="11" spans="1:17" x14ac:dyDescent="0.35">
      <c r="A11" s="1" t="s">
        <v>4</v>
      </c>
      <c r="B11" s="2">
        <v>8.8053000000000006E-2</v>
      </c>
      <c r="C11" s="2">
        <v>1.6496E-2</v>
      </c>
      <c r="D11" s="2">
        <v>0.100123</v>
      </c>
      <c r="E11" s="3">
        <v>9.4808000000000003E-2</v>
      </c>
      <c r="G11" s="1" t="s">
        <v>4</v>
      </c>
      <c r="H11" s="2">
        <v>0.149147</v>
      </c>
      <c r="I11" s="2">
        <v>0.36785299999999999</v>
      </c>
      <c r="J11" s="2">
        <v>0.172624</v>
      </c>
      <c r="K11" s="3">
        <v>0.116545</v>
      </c>
      <c r="M11" s="1" t="s">
        <v>4</v>
      </c>
      <c r="N11" s="2">
        <v>0.38407000000000002</v>
      </c>
      <c r="O11" s="2">
        <v>0.36682700000000001</v>
      </c>
      <c r="P11" s="2">
        <v>0.34520299999999998</v>
      </c>
      <c r="Q11" s="3">
        <v>0.34006900000000001</v>
      </c>
    </row>
    <row r="12" spans="1:17" x14ac:dyDescent="0.35">
      <c r="A12" s="7"/>
      <c r="B12" s="5"/>
      <c r="C12" s="5"/>
      <c r="D12" s="5"/>
      <c r="E12" s="6"/>
      <c r="G12" s="7"/>
      <c r="H12" s="5"/>
      <c r="I12" s="5"/>
      <c r="J12" s="5"/>
      <c r="K12" s="6"/>
      <c r="M12" s="7"/>
      <c r="N12" s="5"/>
      <c r="O12" s="5"/>
      <c r="P12" s="5"/>
      <c r="Q12" s="6"/>
    </row>
    <row r="13" spans="1:17" x14ac:dyDescent="0.35">
      <c r="A13" s="7" t="s">
        <v>1</v>
      </c>
      <c r="B13" s="5">
        <f>AVERAGE(B11:E11)</f>
        <v>7.4870000000000006E-2</v>
      </c>
      <c r="C13" s="5"/>
      <c r="D13" s="5"/>
      <c r="E13" s="6"/>
      <c r="G13" s="7" t="s">
        <v>1</v>
      </c>
      <c r="H13" s="5">
        <f>AVERAGE(H11:K11)</f>
        <v>0.20154225000000001</v>
      </c>
      <c r="I13" s="5"/>
      <c r="J13" s="5"/>
      <c r="K13" s="6"/>
      <c r="M13" s="7" t="s">
        <v>1</v>
      </c>
      <c r="N13" s="5">
        <f>AVERAGE(N11:Q11)</f>
        <v>0.35904225000000001</v>
      </c>
      <c r="O13" s="5"/>
      <c r="P13" s="5"/>
      <c r="Q13" s="6"/>
    </row>
    <row r="14" spans="1:17" x14ac:dyDescent="0.35">
      <c r="A14" s="8" t="s">
        <v>2</v>
      </c>
      <c r="B14" s="9">
        <f>_xlfn.STDEV.P(B11:E11)</f>
        <v>3.3972611093349876E-2</v>
      </c>
      <c r="C14" s="9"/>
      <c r="D14" s="9"/>
      <c r="E14" s="10"/>
      <c r="G14" s="8" t="s">
        <v>2</v>
      </c>
      <c r="H14" s="9">
        <f>_xlfn.STDEV.P(H11:K11)</f>
        <v>9.8062894968930503E-2</v>
      </c>
      <c r="I14" s="9"/>
      <c r="J14" s="9"/>
      <c r="K14" s="10"/>
      <c r="M14" s="8" t="s">
        <v>2</v>
      </c>
      <c r="N14" s="9">
        <f>_xlfn.STDEV.P(N11:Q11)</f>
        <v>1.7596161930588737E-2</v>
      </c>
      <c r="O14" s="9"/>
      <c r="P14" s="9"/>
      <c r="Q14" s="10"/>
    </row>
    <row r="18" spans="1:1" x14ac:dyDescent="0.35">
      <c r="A18" t="s">
        <v>23</v>
      </c>
    </row>
  </sheetData>
  <mergeCells count="4">
    <mergeCell ref="A2:G2"/>
    <mergeCell ref="B4:D4"/>
    <mergeCell ref="H4:J4"/>
    <mergeCell ref="N4:P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abSelected="1" workbookViewId="0"/>
  </sheetViews>
  <sheetFormatPr defaultRowHeight="14.5" x14ac:dyDescent="0.35"/>
  <cols>
    <col min="1" max="1" width="16.81640625" customWidth="1"/>
  </cols>
  <sheetData>
    <row r="1" spans="1:17" ht="15.5" x14ac:dyDescent="0.35">
      <c r="A1" s="15" t="s">
        <v>47</v>
      </c>
    </row>
    <row r="3" spans="1:17" ht="27" x14ac:dyDescent="0.55000000000000004">
      <c r="A3" s="17" t="s">
        <v>45</v>
      </c>
      <c r="B3" s="13"/>
      <c r="C3" s="13"/>
      <c r="D3" s="13"/>
      <c r="E3" s="13"/>
      <c r="F3" s="13"/>
      <c r="G3" s="13"/>
      <c r="H3" s="13"/>
      <c r="L3" s="15"/>
    </row>
    <row r="4" spans="1:17" ht="18.5" x14ac:dyDescent="0.35">
      <c r="A4" s="22" t="s">
        <v>46</v>
      </c>
      <c r="B4" s="23"/>
      <c r="C4" s="23"/>
      <c r="D4" s="23"/>
      <c r="E4" s="23"/>
      <c r="F4" s="23"/>
      <c r="G4" s="23"/>
      <c r="L4" s="15"/>
    </row>
    <row r="5" spans="1:17" ht="18.5" x14ac:dyDescent="0.35">
      <c r="A5" s="19"/>
      <c r="B5" s="20"/>
      <c r="C5" s="20"/>
      <c r="D5" s="20"/>
      <c r="E5" s="20"/>
      <c r="F5" s="20"/>
      <c r="G5" s="20"/>
      <c r="L5" s="15"/>
    </row>
    <row r="6" spans="1:17" ht="15.5" x14ac:dyDescent="0.35">
      <c r="A6" s="15" t="s">
        <v>41</v>
      </c>
      <c r="B6" s="24" t="s">
        <v>42</v>
      </c>
      <c r="C6" s="24"/>
      <c r="D6" s="24"/>
      <c r="H6" s="24" t="s">
        <v>17</v>
      </c>
      <c r="I6" s="24"/>
      <c r="J6" s="24"/>
      <c r="N6" s="24" t="s">
        <v>18</v>
      </c>
      <c r="O6" s="24"/>
      <c r="P6" s="24"/>
    </row>
    <row r="8" spans="1:17" x14ac:dyDescent="0.35">
      <c r="A8" s="1" t="s">
        <v>0</v>
      </c>
      <c r="B8" s="2">
        <v>1.444E-3</v>
      </c>
      <c r="C8" s="2">
        <v>-1.119E-2</v>
      </c>
      <c r="D8" s="2">
        <v>-3.6999999999999999E-4</v>
      </c>
      <c r="E8" s="3">
        <v>-2.2499999999999998E-3</v>
      </c>
      <c r="G8" s="1" t="s">
        <v>0</v>
      </c>
      <c r="H8" s="2">
        <v>-4.1570000000000001E-3</v>
      </c>
      <c r="I8" s="2">
        <v>-2.555E-3</v>
      </c>
      <c r="J8" s="2">
        <v>-3.8089999999999999E-3</v>
      </c>
      <c r="K8" s="3">
        <v>-3.2989999999999998E-3</v>
      </c>
      <c r="M8" s="1" t="s">
        <v>0</v>
      </c>
      <c r="N8" s="2">
        <v>3.4982849999999998E-3</v>
      </c>
      <c r="O8" s="2">
        <v>2.1040144E-2</v>
      </c>
      <c r="P8" s="2">
        <v>4.9004230000000001E-3</v>
      </c>
      <c r="Q8" s="3">
        <v>3.5963779999999999E-3</v>
      </c>
    </row>
    <row r="9" spans="1:17" x14ac:dyDescent="0.35">
      <c r="A9" s="4"/>
      <c r="B9" s="5"/>
      <c r="C9" s="5"/>
      <c r="D9" s="5"/>
      <c r="E9" s="6"/>
      <c r="G9" s="4"/>
      <c r="H9" s="5"/>
      <c r="I9" s="5"/>
      <c r="J9" s="5"/>
      <c r="K9" s="6"/>
      <c r="M9" s="4"/>
      <c r="N9" s="5"/>
      <c r="O9" s="5"/>
      <c r="P9" s="5"/>
      <c r="Q9" s="6"/>
    </row>
    <row r="10" spans="1:17" x14ac:dyDescent="0.35">
      <c r="A10" s="7" t="s">
        <v>1</v>
      </c>
      <c r="B10" s="5">
        <f>AVERAGE(B8:E8)</f>
        <v>-3.0915000000000005E-3</v>
      </c>
      <c r="C10" s="5"/>
      <c r="D10" s="5"/>
      <c r="E10" s="6"/>
      <c r="G10" s="7" t="s">
        <v>1</v>
      </c>
      <c r="H10" s="5">
        <f>AVERAGE(H8:K8)</f>
        <v>-3.4549999999999997E-3</v>
      </c>
      <c r="I10" s="5"/>
      <c r="J10" s="5"/>
      <c r="K10" s="6"/>
      <c r="M10" s="7" t="s">
        <v>1</v>
      </c>
      <c r="N10" s="5">
        <f>AVERAGE(N8:Q8)</f>
        <v>8.2588074999999997E-3</v>
      </c>
      <c r="O10" s="5"/>
      <c r="P10" s="5"/>
      <c r="Q10" s="6"/>
    </row>
    <row r="11" spans="1:17" x14ac:dyDescent="0.35">
      <c r="A11" s="8" t="s">
        <v>2</v>
      </c>
      <c r="B11" s="9">
        <f>_xlfn.STDEV.P(B8:E8)</f>
        <v>4.854666492149589E-3</v>
      </c>
      <c r="C11" s="9"/>
      <c r="D11" s="9"/>
      <c r="E11" s="10"/>
      <c r="G11" s="8" t="s">
        <v>2</v>
      </c>
      <c r="H11" s="9">
        <f>_xlfn.STDEV.P(H8:K8)</f>
        <v>6.0258941245262528E-4</v>
      </c>
      <c r="I11" s="9"/>
      <c r="J11" s="9"/>
      <c r="K11" s="10"/>
      <c r="M11" s="8" t="s">
        <v>2</v>
      </c>
      <c r="N11" s="9">
        <f>_xlfn.STDEV.P(N8:Q8)</f>
        <v>7.4000360217290331E-3</v>
      </c>
      <c r="O11" s="9"/>
      <c r="P11" s="9"/>
      <c r="Q11" s="10"/>
    </row>
    <row r="13" spans="1:17" x14ac:dyDescent="0.35">
      <c r="A13" s="1" t="s">
        <v>5</v>
      </c>
      <c r="B13" s="2">
        <v>0.35206700000000002</v>
      </c>
      <c r="C13" s="2">
        <v>0.21129600000000001</v>
      </c>
      <c r="D13" s="2">
        <v>0.29492000000000002</v>
      </c>
      <c r="E13" s="3">
        <v>0.21048700000000001</v>
      </c>
      <c r="G13" s="1" t="s">
        <v>5</v>
      </c>
      <c r="H13" s="2">
        <v>0.51703965600000001</v>
      </c>
      <c r="I13" s="2">
        <v>0.37462935400000003</v>
      </c>
      <c r="J13" s="2">
        <v>0.30406212500000002</v>
      </c>
      <c r="K13" s="3">
        <v>0.43429567400000002</v>
      </c>
      <c r="M13" s="1" t="s">
        <v>5</v>
      </c>
      <c r="N13" s="2">
        <v>9.8373595999999994E-2</v>
      </c>
      <c r="O13" s="2">
        <v>0.60827453300000001</v>
      </c>
      <c r="P13" s="2">
        <v>1.023511098</v>
      </c>
      <c r="Q13" s="3">
        <v>0.70657834200000003</v>
      </c>
    </row>
    <row r="14" spans="1:17" x14ac:dyDescent="0.35">
      <c r="A14" s="7"/>
      <c r="B14" s="5"/>
      <c r="C14" s="5"/>
      <c r="D14" s="5"/>
      <c r="E14" s="6"/>
      <c r="G14" s="7"/>
      <c r="H14" s="5"/>
      <c r="I14" s="5"/>
      <c r="J14" s="5"/>
      <c r="K14" s="6"/>
      <c r="M14" s="7"/>
      <c r="N14" s="5"/>
      <c r="O14" s="5"/>
      <c r="P14" s="5"/>
      <c r="Q14" s="6"/>
    </row>
    <row r="15" spans="1:17" x14ac:dyDescent="0.35">
      <c r="A15" s="7" t="s">
        <v>1</v>
      </c>
      <c r="B15" s="5">
        <f>AVERAGE(B13:E13)</f>
        <v>0.26719250000000005</v>
      </c>
      <c r="C15" s="5"/>
      <c r="D15" s="5"/>
      <c r="E15" s="6"/>
      <c r="G15" s="7" t="s">
        <v>1</v>
      </c>
      <c r="H15" s="5">
        <f>AVERAGE(H13:K13)</f>
        <v>0.40750670224999996</v>
      </c>
      <c r="I15" s="5"/>
      <c r="J15" s="5"/>
      <c r="K15" s="6"/>
      <c r="M15" s="7" t="s">
        <v>1</v>
      </c>
      <c r="N15" s="5">
        <f>AVERAGE(N13:Q13)</f>
        <v>0.60918439224999998</v>
      </c>
      <c r="O15" s="5"/>
      <c r="P15" s="5"/>
      <c r="Q15" s="6"/>
    </row>
    <row r="16" spans="1:17" x14ac:dyDescent="0.35">
      <c r="A16" s="8" t="s">
        <v>2</v>
      </c>
      <c r="B16" s="9">
        <f>_xlfn.STDEV.P(B13:E13)</f>
        <v>5.9817278960597811E-2</v>
      </c>
      <c r="C16" s="9"/>
      <c r="D16" s="9"/>
      <c r="E16" s="10"/>
      <c r="G16" s="8" t="s">
        <v>2</v>
      </c>
      <c r="H16" s="9">
        <f>_xlfn.STDEV.P(H13:K13)</f>
        <v>7.8257296073601185E-2</v>
      </c>
      <c r="I16" s="9"/>
      <c r="J16" s="9"/>
      <c r="K16" s="10"/>
      <c r="M16" s="8" t="s">
        <v>2</v>
      </c>
      <c r="N16" s="9">
        <f>_xlfn.STDEV.P(N13:Q13)</f>
        <v>0.33244574668469068</v>
      </c>
      <c r="O16" s="9"/>
      <c r="P16" s="9"/>
      <c r="Q16" s="10"/>
    </row>
    <row r="20" spans="1:1" x14ac:dyDescent="0.35">
      <c r="A20" t="s">
        <v>23</v>
      </c>
    </row>
  </sheetData>
  <mergeCells count="4">
    <mergeCell ref="A4:G4"/>
    <mergeCell ref="B6:D6"/>
    <mergeCell ref="H6:J6"/>
    <mergeCell ref="N6:P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T8" sqref="T8"/>
    </sheetView>
  </sheetViews>
  <sheetFormatPr defaultRowHeight="14.5" x14ac:dyDescent="0.35"/>
  <sheetData>
    <row r="1" spans="1:17" ht="27" x14ac:dyDescent="0.55000000000000004">
      <c r="A1" s="17" t="s">
        <v>22</v>
      </c>
      <c r="B1" s="13"/>
      <c r="C1" s="13"/>
      <c r="D1" s="13"/>
      <c r="E1" s="13"/>
      <c r="F1" s="13"/>
      <c r="G1" s="13"/>
      <c r="H1" s="13"/>
      <c r="L1" s="15"/>
    </row>
    <row r="2" spans="1:17" ht="23.25" customHeight="1" x14ac:dyDescent="0.45">
      <c r="A2" s="25" t="s">
        <v>21</v>
      </c>
      <c r="B2" s="26"/>
      <c r="C2" s="26"/>
      <c r="D2" s="26"/>
      <c r="E2" s="26"/>
      <c r="F2" s="26"/>
      <c r="G2" s="26"/>
      <c r="L2" s="15"/>
    </row>
    <row r="3" spans="1:17" ht="15.5" x14ac:dyDescent="0.35">
      <c r="B3" s="24" t="s">
        <v>16</v>
      </c>
      <c r="C3" s="24"/>
      <c r="D3" s="24"/>
      <c r="H3" s="24" t="s">
        <v>17</v>
      </c>
      <c r="I3" s="24"/>
      <c r="J3" s="24"/>
      <c r="N3" s="24" t="s">
        <v>18</v>
      </c>
      <c r="O3" s="24"/>
      <c r="P3" s="24"/>
    </row>
    <row r="5" spans="1:17" x14ac:dyDescent="0.35">
      <c r="A5" s="1" t="s">
        <v>0</v>
      </c>
      <c r="B5" s="2">
        <v>2.4665434E-2</v>
      </c>
      <c r="C5" s="2">
        <v>2.3330269000000001E-2</v>
      </c>
      <c r="D5" s="2">
        <v>2.5128754999999999E-2</v>
      </c>
      <c r="E5" s="3">
        <v>1.7383770999999999E-2</v>
      </c>
      <c r="G5" s="1" t="s">
        <v>0</v>
      </c>
      <c r="H5" s="2">
        <v>1.1050839999999999E-2</v>
      </c>
      <c r="I5" s="2">
        <v>1.0938821E-2</v>
      </c>
      <c r="J5" s="2">
        <v>1.3557325E-2</v>
      </c>
      <c r="K5" s="3">
        <v>1.0657918000000001E-2</v>
      </c>
      <c r="M5" s="1" t="s">
        <v>0</v>
      </c>
      <c r="N5" s="2">
        <v>6.9090000000000002E-3</v>
      </c>
      <c r="O5" s="2">
        <v>6.3350000000000004E-3</v>
      </c>
      <c r="P5" s="2">
        <v>7.8720000000000005E-3</v>
      </c>
      <c r="Q5" s="3">
        <v>6.4980000000000003E-3</v>
      </c>
    </row>
    <row r="6" spans="1:17" x14ac:dyDescent="0.35">
      <c r="A6" s="4"/>
      <c r="B6" s="5"/>
      <c r="C6" s="5"/>
      <c r="D6" s="5"/>
      <c r="E6" s="6"/>
      <c r="G6" s="4"/>
      <c r="H6" s="5"/>
      <c r="I6" s="5"/>
      <c r="J6" s="5"/>
      <c r="K6" s="6"/>
      <c r="M6" s="4"/>
      <c r="N6" s="5"/>
      <c r="O6" s="5"/>
      <c r="P6" s="5"/>
      <c r="Q6" s="6"/>
    </row>
    <row r="7" spans="1:17" x14ac:dyDescent="0.35">
      <c r="A7" s="7" t="s">
        <v>1</v>
      </c>
      <c r="B7" s="5">
        <f>AVERAGE(B5:E5)</f>
        <v>2.2627057249999999E-2</v>
      </c>
      <c r="C7" s="5"/>
      <c r="D7" s="5"/>
      <c r="E7" s="6"/>
      <c r="G7" s="7" t="s">
        <v>1</v>
      </c>
      <c r="H7" s="5">
        <f>AVERAGE(H5:K5)</f>
        <v>1.1551226000000001E-2</v>
      </c>
      <c r="I7" s="5"/>
      <c r="J7" s="5"/>
      <c r="K7" s="6"/>
      <c r="M7" s="7" t="s">
        <v>1</v>
      </c>
      <c r="N7" s="5">
        <f>AVERAGE(N5:Q5)</f>
        <v>6.9035000000000008E-3</v>
      </c>
      <c r="O7" s="5"/>
      <c r="P7" s="5"/>
      <c r="Q7" s="6"/>
    </row>
    <row r="8" spans="1:17" x14ac:dyDescent="0.35">
      <c r="A8" s="8" t="s">
        <v>2</v>
      </c>
      <c r="B8" s="9">
        <f>_xlfn.STDEV.P(B5:E5)</f>
        <v>3.0983878417683913E-3</v>
      </c>
      <c r="C8" s="9"/>
      <c r="D8" s="9"/>
      <c r="E8" s="10"/>
      <c r="G8" s="8" t="s">
        <v>2</v>
      </c>
      <c r="H8" s="9">
        <f>_xlfn.STDEV.P(H5:K5)</f>
        <v>1.1670323917618998E-3</v>
      </c>
      <c r="I8" s="9"/>
      <c r="J8" s="9"/>
      <c r="K8" s="10"/>
      <c r="M8" s="8" t="s">
        <v>2</v>
      </c>
      <c r="N8" s="9">
        <f>_xlfn.STDEV.P(N5:Q5)</f>
        <v>5.9700188441913656E-4</v>
      </c>
      <c r="O8" s="9"/>
      <c r="P8" s="9"/>
      <c r="Q8" s="10"/>
    </row>
    <row r="10" spans="1:17" x14ac:dyDescent="0.35">
      <c r="A10" s="1" t="s">
        <v>3</v>
      </c>
      <c r="B10" s="2">
        <v>2.6150363999999999E-2</v>
      </c>
      <c r="C10" s="2">
        <v>1.2934671999999999E-2</v>
      </c>
      <c r="D10" s="2">
        <v>2.1002712999999999E-2</v>
      </c>
      <c r="E10" s="3">
        <v>1.9723094E-2</v>
      </c>
      <c r="G10" s="1" t="s">
        <v>3</v>
      </c>
      <c r="H10" s="2">
        <v>1.1865275999999999E-2</v>
      </c>
      <c r="I10" s="2">
        <v>1.5308746999999999E-2</v>
      </c>
      <c r="J10" s="2">
        <v>1.399252E-2</v>
      </c>
      <c r="K10" s="3">
        <v>1.3026184E-2</v>
      </c>
      <c r="M10" s="1" t="s">
        <v>3</v>
      </c>
      <c r="N10" s="2">
        <v>2.8300000000000001E-3</v>
      </c>
      <c r="O10" s="2">
        <v>1.315E-3</v>
      </c>
      <c r="P10" s="2">
        <v>2.251E-3</v>
      </c>
      <c r="Q10" s="3">
        <v>2.5000000000000001E-4</v>
      </c>
    </row>
    <row r="11" spans="1:17" x14ac:dyDescent="0.35">
      <c r="A11" s="7"/>
      <c r="B11" s="5"/>
      <c r="C11" s="5"/>
      <c r="D11" s="5"/>
      <c r="E11" s="6"/>
      <c r="G11" s="7"/>
      <c r="H11" s="5"/>
      <c r="I11" s="5"/>
      <c r="J11" s="5"/>
      <c r="K11" s="6"/>
      <c r="M11" s="7"/>
      <c r="N11" s="5"/>
      <c r="O11" s="5"/>
      <c r="P11" s="5"/>
      <c r="Q11" s="6"/>
    </row>
    <row r="12" spans="1:17" x14ac:dyDescent="0.35">
      <c r="A12" s="7" t="s">
        <v>1</v>
      </c>
      <c r="B12" s="5">
        <f>AVERAGE(B10:E10)</f>
        <v>1.9952710749999998E-2</v>
      </c>
      <c r="C12" s="5"/>
      <c r="D12" s="5"/>
      <c r="E12" s="6"/>
      <c r="G12" s="7" t="s">
        <v>1</v>
      </c>
      <c r="H12" s="5">
        <f>AVERAGE(H10:K10)</f>
        <v>1.3548181749999999E-2</v>
      </c>
      <c r="I12" s="5"/>
      <c r="J12" s="5"/>
      <c r="K12" s="6"/>
      <c r="M12" s="7" t="s">
        <v>1</v>
      </c>
      <c r="N12" s="5">
        <f>AVERAGE(N10:Q10)</f>
        <v>1.6615000000000002E-3</v>
      </c>
      <c r="O12" s="5"/>
      <c r="P12" s="5"/>
      <c r="Q12" s="6"/>
    </row>
    <row r="13" spans="1:17" x14ac:dyDescent="0.35">
      <c r="A13" s="8" t="s">
        <v>2</v>
      </c>
      <c r="B13" s="9">
        <f>_xlfn.STDEV.P(B10:E10)</f>
        <v>4.7121916949712187E-3</v>
      </c>
      <c r="C13" s="9"/>
      <c r="D13" s="9"/>
      <c r="E13" s="10"/>
      <c r="G13" s="8" t="s">
        <v>2</v>
      </c>
      <c r="H13" s="9">
        <f>_xlfn.STDEV.P(H10:K10)</f>
        <v>1.2650770623077424E-3</v>
      </c>
      <c r="I13" s="9"/>
      <c r="J13" s="9"/>
      <c r="K13" s="10"/>
      <c r="M13" s="8" t="s">
        <v>2</v>
      </c>
      <c r="N13" s="9">
        <f>_xlfn.STDEV.P(N10:Q10)</f>
        <v>9.7791832481041092E-4</v>
      </c>
      <c r="O13" s="9"/>
      <c r="P13" s="9"/>
      <c r="Q13" s="10"/>
    </row>
    <row r="15" spans="1:17" x14ac:dyDescent="0.35">
      <c r="A15" s="1" t="s">
        <v>4</v>
      </c>
      <c r="B15" s="2">
        <v>2.1764288E-2</v>
      </c>
      <c r="C15" s="2">
        <v>2.3752697E-2</v>
      </c>
      <c r="D15" s="2">
        <v>2.4354476E-2</v>
      </c>
      <c r="E15" s="3">
        <v>2.2678839999999999E-2</v>
      </c>
      <c r="G15" s="1" t="s">
        <v>4</v>
      </c>
      <c r="H15" s="2">
        <v>1.582269E-2</v>
      </c>
      <c r="I15" s="2">
        <v>1.3487241000000001E-2</v>
      </c>
      <c r="J15" s="2">
        <v>1.2414962999999999E-2</v>
      </c>
      <c r="K15" s="3">
        <v>1.4520849000000001E-2</v>
      </c>
      <c r="M15" s="1" t="s">
        <v>4</v>
      </c>
      <c r="N15" s="2">
        <v>4.5440000000000003E-3</v>
      </c>
      <c r="O15" s="2">
        <v>3.6610000000000002E-3</v>
      </c>
      <c r="P15" s="2">
        <v>2.5730000000000002E-3</v>
      </c>
      <c r="Q15" s="3">
        <v>2.5599999999999999E-4</v>
      </c>
    </row>
    <row r="16" spans="1:17" x14ac:dyDescent="0.35">
      <c r="A16" s="7"/>
      <c r="B16" s="5"/>
      <c r="C16" s="5"/>
      <c r="D16" s="5"/>
      <c r="E16" s="6"/>
      <c r="G16" s="7"/>
      <c r="H16" s="5"/>
      <c r="I16" s="5"/>
      <c r="J16" s="5"/>
      <c r="K16" s="6"/>
      <c r="M16" s="7"/>
      <c r="N16" s="5"/>
      <c r="O16" s="5"/>
      <c r="P16" s="5"/>
      <c r="Q16" s="6"/>
    </row>
    <row r="17" spans="1:17" x14ac:dyDescent="0.35">
      <c r="A17" s="7" t="s">
        <v>1</v>
      </c>
      <c r="B17" s="5">
        <f>AVERAGE(B15:E15)</f>
        <v>2.313757525E-2</v>
      </c>
      <c r="C17" s="5"/>
      <c r="D17" s="5"/>
      <c r="E17" s="6"/>
      <c r="G17" s="7" t="s">
        <v>1</v>
      </c>
      <c r="H17" s="5">
        <f>AVERAGE(H15:K15)</f>
        <v>1.406143575E-2</v>
      </c>
      <c r="I17" s="5"/>
      <c r="J17" s="5"/>
      <c r="K17" s="6"/>
      <c r="M17" s="7" t="s">
        <v>1</v>
      </c>
      <c r="N17" s="5">
        <f>AVERAGE(N15:Q15)</f>
        <v>2.7585000000000001E-3</v>
      </c>
      <c r="O17" s="5"/>
      <c r="P17" s="5"/>
      <c r="Q17" s="6"/>
    </row>
    <row r="18" spans="1:17" x14ac:dyDescent="0.35">
      <c r="A18" s="8" t="s">
        <v>2</v>
      </c>
      <c r="B18" s="9">
        <f>_xlfn.STDEV.P(B15:E15)</f>
        <v>9.9443176026295941E-4</v>
      </c>
      <c r="C18" s="9"/>
      <c r="D18" s="9"/>
      <c r="E18" s="10"/>
      <c r="G18" s="8" t="s">
        <v>2</v>
      </c>
      <c r="H18" s="9">
        <f>_xlfn.STDEV.P(H15:K15)</f>
        <v>1.2603222995367846E-3</v>
      </c>
      <c r="I18" s="9"/>
      <c r="J18" s="9"/>
      <c r="K18" s="10"/>
      <c r="M18" s="8" t="s">
        <v>2</v>
      </c>
      <c r="N18" s="9">
        <f>_xlfn.STDEV.P(N15:Q15)</f>
        <v>1.60463648531373E-3</v>
      </c>
      <c r="O18" s="9"/>
      <c r="P18" s="9"/>
      <c r="Q18" s="10"/>
    </row>
    <row r="20" spans="1:17" x14ac:dyDescent="0.35">
      <c r="A20" s="1" t="s">
        <v>5</v>
      </c>
      <c r="B20" s="2">
        <v>2.1094582000000001E-2</v>
      </c>
      <c r="C20" s="2">
        <v>1.791336E-2</v>
      </c>
      <c r="D20" s="2">
        <v>2.2732116E-2</v>
      </c>
      <c r="E20" s="3">
        <v>2.0456421999999998E-2</v>
      </c>
      <c r="G20" s="1" t="s">
        <v>5</v>
      </c>
      <c r="H20" s="2">
        <v>1.4024717000000001E-2</v>
      </c>
      <c r="I20" s="2">
        <v>1.5620983999999999E-2</v>
      </c>
      <c r="J20" s="2">
        <v>1.4252877000000001E-2</v>
      </c>
      <c r="K20" s="3">
        <v>1.3611269E-2</v>
      </c>
      <c r="M20" s="1" t="s">
        <v>5</v>
      </c>
      <c r="N20" s="2">
        <v>8.0929999999999995E-3</v>
      </c>
      <c r="O20" s="2">
        <v>6.1469999999999997E-3</v>
      </c>
      <c r="P20" s="2"/>
      <c r="Q20" s="3"/>
    </row>
    <row r="21" spans="1:17" x14ac:dyDescent="0.35">
      <c r="A21" s="7"/>
      <c r="B21" s="5"/>
      <c r="C21" s="5"/>
      <c r="D21" s="5"/>
      <c r="E21" s="6"/>
      <c r="G21" s="7"/>
      <c r="H21" s="5"/>
      <c r="I21" s="5"/>
      <c r="J21" s="5"/>
      <c r="K21" s="6"/>
      <c r="M21" s="7"/>
      <c r="N21" s="5"/>
      <c r="O21" s="5"/>
      <c r="P21" s="5"/>
      <c r="Q21" s="6"/>
    </row>
    <row r="22" spans="1:17" x14ac:dyDescent="0.35">
      <c r="A22" s="7" t="s">
        <v>1</v>
      </c>
      <c r="B22" s="5">
        <f>AVERAGE(B20:E20)</f>
        <v>2.0549120000000001E-2</v>
      </c>
      <c r="C22" s="5"/>
      <c r="D22" s="5"/>
      <c r="E22" s="6"/>
      <c r="G22" s="7" t="s">
        <v>1</v>
      </c>
      <c r="H22" s="5">
        <f>AVERAGE(H20:K20)</f>
        <v>1.4377461750000001E-2</v>
      </c>
      <c r="I22" s="5"/>
      <c r="J22" s="5"/>
      <c r="K22" s="6"/>
      <c r="M22" s="7" t="s">
        <v>1</v>
      </c>
      <c r="N22" s="5">
        <f>AVERAGE(N20:Q20)</f>
        <v>7.1199999999999996E-3</v>
      </c>
      <c r="O22" s="5"/>
      <c r="P22" s="5"/>
      <c r="Q22" s="6"/>
    </row>
    <row r="23" spans="1:17" x14ac:dyDescent="0.35">
      <c r="A23" s="8" t="s">
        <v>2</v>
      </c>
      <c r="B23" s="9">
        <f>_xlfn.STDEV.P(B20:E20)</f>
        <v>1.7334087823032399E-3</v>
      </c>
      <c r="C23" s="9"/>
      <c r="D23" s="9"/>
      <c r="E23" s="10"/>
      <c r="G23" s="8" t="s">
        <v>2</v>
      </c>
      <c r="H23" s="9">
        <f>_xlfn.STDEV.P(H20:K20)</f>
        <v>7.538814785798141E-4</v>
      </c>
      <c r="I23" s="9"/>
      <c r="J23" s="9"/>
      <c r="K23" s="10"/>
      <c r="M23" s="8" t="s">
        <v>2</v>
      </c>
      <c r="N23" s="9">
        <f>_xlfn.STDEV.P(N20:Q20)</f>
        <v>9.7299999999999991E-4</v>
      </c>
      <c r="O23" s="9"/>
      <c r="P23" s="9"/>
      <c r="Q23" s="10"/>
    </row>
    <row r="26" spans="1:17" x14ac:dyDescent="0.35">
      <c r="A26" t="s">
        <v>23</v>
      </c>
    </row>
  </sheetData>
  <mergeCells count="4">
    <mergeCell ref="B3:D3"/>
    <mergeCell ref="H3:J3"/>
    <mergeCell ref="N3:P3"/>
    <mergeCell ref="A2:G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27"/>
  <sheetViews>
    <sheetView workbookViewId="0">
      <selection activeCell="A27" sqref="A27"/>
    </sheetView>
  </sheetViews>
  <sheetFormatPr defaultRowHeight="14.5" x14ac:dyDescent="0.35"/>
  <cols>
    <col min="1" max="1" width="13.81640625" customWidth="1"/>
  </cols>
  <sheetData>
    <row r="1" spans="1:54" ht="31.9" customHeight="1" x14ac:dyDescent="0.35">
      <c r="A1" s="14" t="s">
        <v>24</v>
      </c>
    </row>
    <row r="2" spans="1:54" ht="31.9" customHeight="1" x14ac:dyDescent="0.45">
      <c r="A2" s="25" t="s">
        <v>25</v>
      </c>
      <c r="B2" s="26"/>
      <c r="C2" s="26"/>
      <c r="D2" s="26"/>
      <c r="E2" s="26"/>
      <c r="F2" s="26"/>
      <c r="G2" s="26"/>
    </row>
    <row r="3" spans="1:54" ht="31.9" customHeight="1" x14ac:dyDescent="0.45">
      <c r="A3" s="18"/>
      <c r="B3" s="16"/>
      <c r="C3" s="16"/>
      <c r="D3" s="16"/>
      <c r="E3" s="16"/>
      <c r="F3" s="16"/>
      <c r="G3" s="16"/>
    </row>
    <row r="4" spans="1:54" ht="18" customHeight="1" x14ac:dyDescent="0.35">
      <c r="A4" s="15" t="s">
        <v>15</v>
      </c>
      <c r="B4" s="24" t="s">
        <v>6</v>
      </c>
      <c r="C4" s="24"/>
      <c r="D4" s="24"/>
      <c r="H4" s="24" t="s">
        <v>7</v>
      </c>
      <c r="I4" s="24"/>
      <c r="J4" s="24"/>
      <c r="N4" s="24" t="s">
        <v>8</v>
      </c>
      <c r="O4" s="24"/>
      <c r="P4" s="24"/>
      <c r="T4" s="24" t="s">
        <v>9</v>
      </c>
      <c r="U4" s="24"/>
      <c r="V4" s="24"/>
      <c r="Z4" s="24" t="s">
        <v>10</v>
      </c>
      <c r="AA4" s="24"/>
      <c r="AB4" s="24"/>
      <c r="AF4" s="24" t="s">
        <v>11</v>
      </c>
      <c r="AG4" s="24"/>
      <c r="AH4" s="24"/>
      <c r="AL4" s="24" t="s">
        <v>12</v>
      </c>
      <c r="AM4" s="24"/>
      <c r="AN4" s="24"/>
      <c r="AS4" s="24" t="s">
        <v>13</v>
      </c>
      <c r="AT4" s="24"/>
      <c r="AU4" s="24"/>
      <c r="AY4" s="24" t="s">
        <v>14</v>
      </c>
      <c r="AZ4" s="24"/>
      <c r="BA4" s="24"/>
    </row>
    <row r="6" spans="1:54" x14ac:dyDescent="0.35">
      <c r="A6" s="1" t="s">
        <v>0</v>
      </c>
      <c r="B6" s="11">
        <v>122932.075</v>
      </c>
      <c r="C6" s="11">
        <v>123403.587</v>
      </c>
      <c r="D6" s="11">
        <v>174343.87400000001</v>
      </c>
      <c r="E6" s="12">
        <v>132957.44699999999</v>
      </c>
      <c r="G6" s="1" t="s">
        <v>0</v>
      </c>
      <c r="H6" s="11">
        <v>272290.56599999999</v>
      </c>
      <c r="I6" s="11">
        <v>298838.05699999997</v>
      </c>
      <c r="J6" s="11">
        <v>342336.40600000002</v>
      </c>
      <c r="K6" s="12">
        <v>189437.995</v>
      </c>
      <c r="M6" s="1" t="s">
        <v>0</v>
      </c>
      <c r="N6" s="11">
        <v>233573.171</v>
      </c>
      <c r="O6" s="11">
        <v>298171.75599999999</v>
      </c>
      <c r="P6" s="11">
        <v>250201.413</v>
      </c>
      <c r="Q6" s="12">
        <v>284575</v>
      </c>
      <c r="S6" s="1" t="s">
        <v>0</v>
      </c>
      <c r="T6" s="11">
        <v>281501.48800000001</v>
      </c>
      <c r="U6" s="11">
        <v>296956.43900000001</v>
      </c>
      <c r="V6" s="11">
        <v>279144.64299999998</v>
      </c>
      <c r="W6" s="12">
        <v>247501.48800000001</v>
      </c>
      <c r="Y6" s="1" t="s">
        <v>0</v>
      </c>
      <c r="Z6" s="11">
        <v>205521.21400000001</v>
      </c>
      <c r="AA6" s="11">
        <v>316749.05699999997</v>
      </c>
      <c r="AB6" s="11">
        <v>262726.41499999998</v>
      </c>
      <c r="AC6" s="12">
        <v>307352.83</v>
      </c>
      <c r="AE6" s="1" t="s">
        <v>0</v>
      </c>
      <c r="AF6" s="11">
        <v>241377.27299999999</v>
      </c>
      <c r="AG6" s="11">
        <v>288385.027</v>
      </c>
      <c r="AH6" s="11">
        <v>273401.163</v>
      </c>
      <c r="AI6" s="12">
        <v>267538.04300000001</v>
      </c>
      <c r="AK6" s="1" t="s">
        <v>0</v>
      </c>
      <c r="AL6" s="11">
        <v>243140.97700000001</v>
      </c>
      <c r="AM6" s="11">
        <v>281899.554</v>
      </c>
      <c r="AN6" s="11">
        <v>253470.47200000001</v>
      </c>
      <c r="AO6" s="12">
        <v>280730.76899999997</v>
      </c>
      <c r="AR6" s="1" t="s">
        <v>0</v>
      </c>
      <c r="AS6" s="11">
        <v>309156.14</v>
      </c>
      <c r="AT6" s="11">
        <v>306811.35499999998</v>
      </c>
      <c r="AU6" s="11">
        <v>299195.97100000002</v>
      </c>
      <c r="AV6" s="12">
        <v>286031.136</v>
      </c>
      <c r="AX6" s="1" t="s">
        <v>0</v>
      </c>
      <c r="AY6" s="11">
        <v>248447.87100000001</v>
      </c>
      <c r="AZ6" s="11">
        <v>243297.8</v>
      </c>
      <c r="BA6" s="11">
        <v>222260.19699999999</v>
      </c>
      <c r="BB6" s="12">
        <v>251653.90700000001</v>
      </c>
    </row>
    <row r="7" spans="1:54" x14ac:dyDescent="0.35">
      <c r="A7" s="4"/>
      <c r="B7" s="5"/>
      <c r="C7" s="5"/>
      <c r="D7" s="5"/>
      <c r="E7" s="6"/>
      <c r="G7" s="4"/>
      <c r="H7" s="5"/>
      <c r="I7" s="5"/>
      <c r="J7" s="5"/>
      <c r="K7" s="6"/>
      <c r="M7" s="4"/>
      <c r="N7" s="5"/>
      <c r="O7" s="5"/>
      <c r="P7" s="5"/>
      <c r="Q7" s="6"/>
      <c r="S7" s="4"/>
      <c r="T7" s="5"/>
      <c r="U7" s="5"/>
      <c r="V7" s="5"/>
      <c r="W7" s="6"/>
      <c r="Y7" s="4"/>
      <c r="Z7" s="5"/>
      <c r="AA7" s="5"/>
      <c r="AB7" s="5"/>
      <c r="AC7" s="6"/>
      <c r="AE7" s="4"/>
      <c r="AF7" s="5"/>
      <c r="AG7" s="5"/>
      <c r="AH7" s="5"/>
      <c r="AI7" s="6"/>
      <c r="AK7" s="4"/>
      <c r="AL7" s="5"/>
      <c r="AM7" s="5"/>
      <c r="AN7" s="5"/>
      <c r="AO7" s="6"/>
      <c r="AR7" s="4"/>
      <c r="AS7" s="5"/>
      <c r="AT7" s="5"/>
      <c r="AU7" s="5"/>
      <c r="AV7" s="6"/>
      <c r="AX7" s="4"/>
      <c r="AY7" s="5"/>
      <c r="AZ7" s="5"/>
      <c r="BA7" s="5"/>
      <c r="BB7" s="6"/>
    </row>
    <row r="8" spans="1:54" x14ac:dyDescent="0.35">
      <c r="A8" s="7" t="s">
        <v>1</v>
      </c>
      <c r="B8" s="5">
        <f>AVERAGE(B6:E6)</f>
        <v>138409.24575</v>
      </c>
      <c r="C8" s="5"/>
      <c r="D8" s="5"/>
      <c r="E8" s="6"/>
      <c r="G8" s="7" t="s">
        <v>1</v>
      </c>
      <c r="H8" s="5">
        <f>AVERAGE(H6:K6)</f>
        <v>275725.75599999994</v>
      </c>
      <c r="I8" s="5"/>
      <c r="J8" s="5"/>
      <c r="K8" s="6"/>
      <c r="M8" s="7" t="s">
        <v>1</v>
      </c>
      <c r="N8" s="5">
        <f>AVERAGE(N6:Q6)</f>
        <v>266630.33500000002</v>
      </c>
      <c r="O8" s="5"/>
      <c r="P8" s="5"/>
      <c r="Q8" s="6"/>
      <c r="S8" s="7" t="s">
        <v>1</v>
      </c>
      <c r="T8" s="5">
        <f>AVERAGE(T6:W6)</f>
        <v>276276.01450000005</v>
      </c>
      <c r="U8" s="5"/>
      <c r="V8" s="5"/>
      <c r="W8" s="6"/>
      <c r="Y8" s="7" t="s">
        <v>1</v>
      </c>
      <c r="Z8" s="5">
        <f>AVERAGE(Z6:AC6)</f>
        <v>273087.37900000002</v>
      </c>
      <c r="AA8" s="5"/>
      <c r="AB8" s="5"/>
      <c r="AC8" s="6"/>
      <c r="AE8" s="7" t="s">
        <v>1</v>
      </c>
      <c r="AF8" s="5">
        <f>AVERAGE(AF6:AI6)</f>
        <v>267675.37650000001</v>
      </c>
      <c r="AG8" s="5"/>
      <c r="AH8" s="5"/>
      <c r="AI8" s="6"/>
      <c r="AK8" s="7" t="s">
        <v>1</v>
      </c>
      <c r="AL8" s="5">
        <f>AVERAGE(AL6:AO6)</f>
        <v>264810.44299999997</v>
      </c>
      <c r="AM8" s="5"/>
      <c r="AN8" s="5"/>
      <c r="AO8" s="6"/>
      <c r="AR8" s="7" t="s">
        <v>1</v>
      </c>
      <c r="AS8" s="5">
        <f>AVERAGE(AS6:AV6)</f>
        <v>300298.65049999999</v>
      </c>
      <c r="AT8" s="5"/>
      <c r="AU8" s="5"/>
      <c r="AV8" s="6"/>
      <c r="AX8" s="7" t="s">
        <v>1</v>
      </c>
      <c r="AY8" s="5">
        <f>AVERAGE(AY6:BB6)</f>
        <v>241414.94375000001</v>
      </c>
      <c r="AZ8" s="5"/>
      <c r="BA8" s="5"/>
      <c r="BB8" s="6"/>
    </row>
    <row r="9" spans="1:54" x14ac:dyDescent="0.35">
      <c r="A9" s="8" t="s">
        <v>2</v>
      </c>
      <c r="B9" s="9">
        <f>_xlfn.STDEV.P(B6:E6)</f>
        <v>21128.962504239935</v>
      </c>
      <c r="C9" s="9"/>
      <c r="D9" s="9"/>
      <c r="E9" s="10"/>
      <c r="G9" s="8" t="s">
        <v>2</v>
      </c>
      <c r="H9" s="9">
        <f>_xlfn.STDEV.P(H6:K6)</f>
        <v>55741.670632630041</v>
      </c>
      <c r="I9" s="9"/>
      <c r="J9" s="9"/>
      <c r="K9" s="10"/>
      <c r="M9" s="8" t="s">
        <v>2</v>
      </c>
      <c r="N9" s="9">
        <f>_xlfn.STDEV.P(N6:Q6)</f>
        <v>25882.222713990606</v>
      </c>
      <c r="O9" s="9"/>
      <c r="P9" s="9"/>
      <c r="Q9" s="10"/>
      <c r="S9" s="8" t="s">
        <v>2</v>
      </c>
      <c r="T9" s="9">
        <f>_xlfn.STDEV.P(T6:W6)</f>
        <v>17966.551808636075</v>
      </c>
      <c r="U9" s="9"/>
      <c r="V9" s="9"/>
      <c r="W9" s="10"/>
      <c r="Y9" s="8" t="s">
        <v>2</v>
      </c>
      <c r="Z9" s="9">
        <f>_xlfn.STDEV.P(Z6:AC6)</f>
        <v>44025.559297485255</v>
      </c>
      <c r="AA9" s="9"/>
      <c r="AB9" s="9"/>
      <c r="AC9" s="10"/>
      <c r="AE9" s="8" t="s">
        <v>2</v>
      </c>
      <c r="AF9" s="9">
        <f>_xlfn.STDEV.P(AF6:AI6)</f>
        <v>16980.012978960498</v>
      </c>
      <c r="AG9" s="9"/>
      <c r="AH9" s="9"/>
      <c r="AI9" s="10"/>
      <c r="AK9" s="8" t="s">
        <v>2</v>
      </c>
      <c r="AL9" s="9">
        <f>_xlfn.STDEV.P(AL6:AO6)</f>
        <v>16908.985730393415</v>
      </c>
      <c r="AM9" s="9"/>
      <c r="AN9" s="9"/>
      <c r="AO9" s="10"/>
      <c r="AR9" s="8" t="s">
        <v>2</v>
      </c>
      <c r="AS9" s="9">
        <f>_xlfn.STDEV.P(AS6:AV6)</f>
        <v>9022.8641826523271</v>
      </c>
      <c r="AT9" s="9"/>
      <c r="AU9" s="9"/>
      <c r="AV9" s="10"/>
      <c r="AX9" s="8" t="s">
        <v>2</v>
      </c>
      <c r="AY9" s="9">
        <f>_xlfn.STDEV.P(AY6:BB6)</f>
        <v>11453.688323564636</v>
      </c>
      <c r="AZ9" s="9"/>
      <c r="BA9" s="9"/>
      <c r="BB9" s="10"/>
    </row>
    <row r="11" spans="1:54" x14ac:dyDescent="0.35">
      <c r="A11" s="1" t="s">
        <v>3</v>
      </c>
      <c r="B11" s="11">
        <v>4598.4560000000001</v>
      </c>
      <c r="C11" s="11">
        <v>5039.5259999999998</v>
      </c>
      <c r="D11" s="11">
        <v>6484.7160000000003</v>
      </c>
      <c r="E11" s="12">
        <v>16148.013999999999</v>
      </c>
      <c r="G11" s="1" t="s">
        <v>3</v>
      </c>
      <c r="H11" s="11">
        <v>1812.2270000000001</v>
      </c>
      <c r="I11" s="11">
        <v>1647.9480000000001</v>
      </c>
      <c r="J11" s="11">
        <v>2737.4520000000002</v>
      </c>
      <c r="K11" s="12">
        <v>3779.5529999999999</v>
      </c>
      <c r="M11" s="1" t="s">
        <v>3</v>
      </c>
      <c r="N11" s="11">
        <v>1373.8019999999999</v>
      </c>
      <c r="O11" s="11">
        <v>1544.521</v>
      </c>
      <c r="P11" s="11">
        <v>1995.633</v>
      </c>
      <c r="Q11" s="12">
        <v>1821.1679999999999</v>
      </c>
      <c r="S11" s="1" t="s">
        <v>3</v>
      </c>
      <c r="T11" s="11">
        <v>944.57500000000005</v>
      </c>
      <c r="U11" s="11">
        <v>1193.4929999999999</v>
      </c>
      <c r="V11" s="11">
        <v>1483.8240000000001</v>
      </c>
      <c r="W11" s="12">
        <v>1041.6669999999999</v>
      </c>
      <c r="Y11" s="1" t="s">
        <v>3</v>
      </c>
      <c r="Z11" s="11">
        <v>1928.5709999999999</v>
      </c>
      <c r="AA11" s="11">
        <v>4563.83</v>
      </c>
      <c r="AB11" s="11">
        <v>2419.1489999999999</v>
      </c>
      <c r="AC11" s="12">
        <v>2287.645</v>
      </c>
      <c r="AE11" s="1" t="s">
        <v>3</v>
      </c>
      <c r="AF11" s="11">
        <v>567.22699999999998</v>
      </c>
      <c r="AG11" s="11">
        <v>-521.053</v>
      </c>
      <c r="AH11" s="11">
        <v>879.80799999999999</v>
      </c>
      <c r="AI11" s="12">
        <v>-417.11200000000002</v>
      </c>
      <c r="AK11" s="1" t="s">
        <v>3</v>
      </c>
      <c r="AL11" s="11">
        <v>-422.93200000000002</v>
      </c>
      <c r="AM11" s="11">
        <v>-397.959</v>
      </c>
      <c r="AN11" s="11">
        <v>-280.435</v>
      </c>
      <c r="AO11" s="12">
        <v>-43.387999999999998</v>
      </c>
      <c r="AR11" s="1" t="s">
        <v>3</v>
      </c>
      <c r="AS11" s="11">
        <v>1798.4849999999999</v>
      </c>
      <c r="AT11" s="11">
        <v>1943.223</v>
      </c>
      <c r="AU11" s="11">
        <v>2308.4290000000001</v>
      </c>
      <c r="AV11" s="12">
        <v>1863.7819999999999</v>
      </c>
      <c r="AX11" s="1" t="s">
        <v>3</v>
      </c>
      <c r="AY11" s="11">
        <v>1526.4960000000001</v>
      </c>
      <c r="AZ11" s="11">
        <v>1542.914</v>
      </c>
      <c r="BA11" s="11">
        <v>752.27700000000004</v>
      </c>
      <c r="BB11" s="12">
        <v>1506.6669999999999</v>
      </c>
    </row>
    <row r="12" spans="1:54" x14ac:dyDescent="0.35">
      <c r="A12" s="7"/>
      <c r="B12" s="5"/>
      <c r="C12" s="5"/>
      <c r="D12" s="5"/>
      <c r="E12" s="6"/>
      <c r="G12" s="7"/>
      <c r="H12" s="5"/>
      <c r="I12" s="5"/>
      <c r="J12" s="5"/>
      <c r="K12" s="6"/>
      <c r="M12" s="7"/>
      <c r="N12" s="5"/>
      <c r="O12" s="5"/>
      <c r="P12" s="5"/>
      <c r="Q12" s="6"/>
      <c r="S12" s="7"/>
      <c r="T12" s="5"/>
      <c r="U12" s="5"/>
      <c r="V12" s="5"/>
      <c r="W12" s="6"/>
      <c r="Y12" s="7"/>
      <c r="Z12" s="5"/>
      <c r="AA12" s="5"/>
      <c r="AB12" s="5"/>
      <c r="AC12" s="6"/>
      <c r="AE12" s="7"/>
      <c r="AF12" s="5"/>
      <c r="AG12" s="5"/>
      <c r="AH12" s="5"/>
      <c r="AI12" s="6"/>
      <c r="AK12" s="7"/>
      <c r="AL12" s="5"/>
      <c r="AM12" s="5"/>
      <c r="AN12" s="5"/>
      <c r="AO12" s="6"/>
      <c r="AR12" s="7"/>
      <c r="AS12" s="5"/>
      <c r="AT12" s="5"/>
      <c r="AU12" s="5"/>
      <c r="AV12" s="6"/>
      <c r="AX12" s="7"/>
      <c r="AY12" s="5"/>
      <c r="AZ12" s="5"/>
      <c r="BA12" s="5"/>
      <c r="BB12" s="6"/>
    </row>
    <row r="13" spans="1:54" x14ac:dyDescent="0.35">
      <c r="A13" s="7" t="s">
        <v>1</v>
      </c>
      <c r="B13" s="5">
        <f>AVERAGE(B11:E11)</f>
        <v>8067.6779999999999</v>
      </c>
      <c r="C13" s="5"/>
      <c r="D13" s="5"/>
      <c r="E13" s="6"/>
      <c r="G13" s="7" t="s">
        <v>1</v>
      </c>
      <c r="H13" s="5">
        <f>AVERAGE(H11:K11)</f>
        <v>2494.2950000000001</v>
      </c>
      <c r="I13" s="5"/>
      <c r="J13" s="5"/>
      <c r="K13" s="6"/>
      <c r="M13" s="7" t="s">
        <v>1</v>
      </c>
      <c r="N13" s="5">
        <f>AVERAGE(N11:Q11)</f>
        <v>1683.7809999999999</v>
      </c>
      <c r="O13" s="5"/>
      <c r="P13" s="5"/>
      <c r="Q13" s="6"/>
      <c r="S13" s="7" t="s">
        <v>1</v>
      </c>
      <c r="T13" s="5">
        <f>AVERAGE(T11:W11)</f>
        <v>1165.88975</v>
      </c>
      <c r="U13" s="5"/>
      <c r="V13" s="5"/>
      <c r="W13" s="6"/>
      <c r="Y13" s="7" t="s">
        <v>1</v>
      </c>
      <c r="Z13" s="5">
        <f>AVERAGE(Z11:AC11)</f>
        <v>2799.7987499999999</v>
      </c>
      <c r="AA13" s="5"/>
      <c r="AB13" s="5"/>
      <c r="AC13" s="6"/>
      <c r="AE13" s="7" t="s">
        <v>1</v>
      </c>
      <c r="AF13" s="5">
        <f>AVERAGE(AF11:AI11)</f>
        <v>127.21749999999999</v>
      </c>
      <c r="AG13" s="5"/>
      <c r="AH13" s="5"/>
      <c r="AI13" s="6"/>
      <c r="AK13" s="7" t="s">
        <v>1</v>
      </c>
      <c r="AL13" s="5">
        <f>AVERAGE(AL11:AO11)</f>
        <v>-286.17849999999999</v>
      </c>
      <c r="AM13" s="5"/>
      <c r="AN13" s="5"/>
      <c r="AO13" s="6"/>
      <c r="AR13" s="7" t="s">
        <v>1</v>
      </c>
      <c r="AS13" s="5">
        <f>AVERAGE(AS11:AV11)</f>
        <v>1978.47975</v>
      </c>
      <c r="AT13" s="5"/>
      <c r="AU13" s="5"/>
      <c r="AV13" s="6"/>
      <c r="AX13" s="7" t="s">
        <v>1</v>
      </c>
      <c r="AY13" s="5">
        <f>AVERAGE(AY11:BB11)</f>
        <v>1332.0884999999998</v>
      </c>
      <c r="AZ13" s="5"/>
      <c r="BA13" s="5"/>
      <c r="BB13" s="6"/>
    </row>
    <row r="14" spans="1:54" x14ac:dyDescent="0.35">
      <c r="A14" s="8" t="s">
        <v>2</v>
      </c>
      <c r="B14" s="9">
        <f>_xlfn.STDEV.P(B11:E11)</f>
        <v>4717.0648815425466</v>
      </c>
      <c r="C14" s="9"/>
      <c r="D14" s="9"/>
      <c r="E14" s="10"/>
      <c r="G14" s="8" t="s">
        <v>2</v>
      </c>
      <c r="H14" s="9">
        <f>_xlfn.STDEV.P(H11:K11)</f>
        <v>850.37248518605065</v>
      </c>
      <c r="I14" s="9"/>
      <c r="J14" s="9"/>
      <c r="K14" s="10"/>
      <c r="M14" s="8" t="s">
        <v>2</v>
      </c>
      <c r="N14" s="9">
        <f>_xlfn.STDEV.P(N11:Q11)</f>
        <v>240.62792113239936</v>
      </c>
      <c r="O14" s="9"/>
      <c r="P14" s="9"/>
      <c r="Q14" s="10"/>
      <c r="S14" s="8" t="s">
        <v>2</v>
      </c>
      <c r="T14" s="9">
        <f>_xlfn.STDEV.P(T11:W11)</f>
        <v>203.87228656609309</v>
      </c>
      <c r="U14" s="9"/>
      <c r="V14" s="9"/>
      <c r="W14" s="10"/>
      <c r="Y14" s="8" t="s">
        <v>2</v>
      </c>
      <c r="Z14" s="9">
        <f>_xlfn.STDEV.P(Z11:AC11)</f>
        <v>1034.1711341892053</v>
      </c>
      <c r="AA14" s="9"/>
      <c r="AB14" s="9"/>
      <c r="AC14" s="10"/>
      <c r="AE14" s="8" t="s">
        <v>2</v>
      </c>
      <c r="AF14" s="9">
        <f>_xlfn.STDEV.P(AF11:AI11)</f>
        <v>607.56688243373674</v>
      </c>
      <c r="AG14" s="9"/>
      <c r="AH14" s="9"/>
      <c r="AI14" s="10"/>
      <c r="AK14" s="8" t="s">
        <v>2</v>
      </c>
      <c r="AL14" s="9">
        <f>_xlfn.STDEV.P(AL11:AO11)</f>
        <v>150.14710671954359</v>
      </c>
      <c r="AM14" s="9"/>
      <c r="AN14" s="9"/>
      <c r="AO14" s="10"/>
      <c r="AR14" s="8" t="s">
        <v>2</v>
      </c>
      <c r="AS14" s="9">
        <f>_xlfn.STDEV.P(AS11:AV11)</f>
        <v>197.27089868930878</v>
      </c>
      <c r="AT14" s="9"/>
      <c r="AU14" s="9"/>
      <c r="AV14" s="10"/>
      <c r="AX14" s="8" t="s">
        <v>2</v>
      </c>
      <c r="AY14" s="9">
        <f>_xlfn.STDEV.P(AY11:BB11)</f>
        <v>335.00025958982593</v>
      </c>
      <c r="AZ14" s="9"/>
      <c r="BA14" s="9"/>
      <c r="BB14" s="10"/>
    </row>
    <row r="15" spans="1:54" x14ac:dyDescent="0.35">
      <c r="AE15" s="5"/>
      <c r="AF15" s="5"/>
      <c r="AG15" s="5"/>
      <c r="AH15" s="5"/>
      <c r="AI15" s="5"/>
    </row>
    <row r="16" spans="1:54" x14ac:dyDescent="0.35">
      <c r="A16" s="1" t="s">
        <v>4</v>
      </c>
      <c r="B16" s="11">
        <v>6206.4780000000001</v>
      </c>
      <c r="C16" s="11">
        <v>6170.9840000000004</v>
      </c>
      <c r="D16" s="11">
        <v>5501.9309999999996</v>
      </c>
      <c r="E16" s="12">
        <v>5663.9</v>
      </c>
      <c r="G16" s="1" t="s">
        <v>4</v>
      </c>
      <c r="H16" s="11">
        <v>2100.346</v>
      </c>
      <c r="I16" s="11">
        <v>1826.855</v>
      </c>
      <c r="J16" s="11">
        <v>1996.31</v>
      </c>
      <c r="K16" s="12">
        <v>2754.9409999999998</v>
      </c>
      <c r="M16" s="1" t="s">
        <v>4</v>
      </c>
      <c r="N16" s="11">
        <v>1208.4939999999999</v>
      </c>
      <c r="O16" s="11">
        <v>896.947</v>
      </c>
      <c r="P16" s="11">
        <v>1061.644</v>
      </c>
      <c r="Q16" s="12">
        <v>1675.8889999999999</v>
      </c>
      <c r="S16" s="1" t="s">
        <v>4</v>
      </c>
      <c r="T16" s="11">
        <v>904.51400000000001</v>
      </c>
      <c r="U16" s="11">
        <v>707.35299999999995</v>
      </c>
      <c r="V16" s="11">
        <v>586.89</v>
      </c>
      <c r="W16" s="12">
        <v>1125</v>
      </c>
      <c r="Y16" s="1" t="s">
        <v>4</v>
      </c>
      <c r="Z16" s="11">
        <v>774.36800000000005</v>
      </c>
      <c r="AA16" s="11">
        <v>1835.463</v>
      </c>
      <c r="AB16" s="11">
        <v>2468.0509999999999</v>
      </c>
      <c r="AC16" s="12">
        <v>1546.3320000000001</v>
      </c>
      <c r="AE16" s="1" t="s">
        <v>4</v>
      </c>
      <c r="AF16" s="11">
        <v>103.44799999999999</v>
      </c>
      <c r="AG16" s="11">
        <v>-574.21900000000005</v>
      </c>
      <c r="AH16" s="11">
        <v>175.61</v>
      </c>
      <c r="AI16" s="12">
        <v>-600</v>
      </c>
      <c r="AK16" s="1" t="s">
        <v>4</v>
      </c>
      <c r="AL16" s="11">
        <v>-420.608</v>
      </c>
      <c r="AM16" s="11">
        <v>-416.38799999999998</v>
      </c>
      <c r="AN16" s="11">
        <v>-279.93</v>
      </c>
      <c r="AO16" s="12">
        <v>409.61500000000001</v>
      </c>
      <c r="AR16" s="1" t="s">
        <v>4</v>
      </c>
      <c r="AS16" s="11">
        <v>2112.6979999999999</v>
      </c>
      <c r="AT16" s="11">
        <v>1518.6669999999999</v>
      </c>
      <c r="AU16" s="11">
        <v>1547.386</v>
      </c>
      <c r="AV16" s="12">
        <v>1383.681</v>
      </c>
      <c r="AX16" s="1" t="s">
        <v>4</v>
      </c>
      <c r="AY16" s="11">
        <v>187.994</v>
      </c>
      <c r="AZ16" s="11">
        <v>717.17200000000003</v>
      </c>
      <c r="BA16" s="11">
        <v>398.45</v>
      </c>
      <c r="BB16" s="12">
        <v>851.85199999999998</v>
      </c>
    </row>
    <row r="17" spans="1:54" x14ac:dyDescent="0.35">
      <c r="A17" s="7"/>
      <c r="B17" s="5"/>
      <c r="C17" s="5"/>
      <c r="D17" s="5"/>
      <c r="E17" s="6"/>
      <c r="G17" s="7"/>
      <c r="H17" s="5"/>
      <c r="I17" s="5"/>
      <c r="J17" s="5"/>
      <c r="K17" s="6"/>
      <c r="M17" s="7"/>
      <c r="N17" s="5"/>
      <c r="O17" s="5"/>
      <c r="P17" s="5"/>
      <c r="Q17" s="6"/>
      <c r="S17" s="7"/>
      <c r="T17" s="5"/>
      <c r="U17" s="5"/>
      <c r="V17" s="5"/>
      <c r="W17" s="6"/>
      <c r="Y17" s="7"/>
      <c r="Z17" s="5"/>
      <c r="AA17" s="5"/>
      <c r="AB17" s="5"/>
      <c r="AC17" s="6"/>
      <c r="AE17" s="7"/>
      <c r="AF17" s="5"/>
      <c r="AG17" s="5"/>
      <c r="AH17" s="5"/>
      <c r="AI17" s="6"/>
      <c r="AK17" s="7"/>
      <c r="AL17" s="5"/>
      <c r="AM17" s="5"/>
      <c r="AN17" s="5"/>
      <c r="AO17" s="6"/>
      <c r="AR17" s="7"/>
      <c r="AS17" s="5"/>
      <c r="AT17" s="5"/>
      <c r="AU17" s="5"/>
      <c r="AV17" s="6"/>
      <c r="AX17" s="7"/>
      <c r="AY17" s="5"/>
      <c r="AZ17" s="5"/>
      <c r="BA17" s="5"/>
      <c r="BB17" s="6"/>
    </row>
    <row r="18" spans="1:54" x14ac:dyDescent="0.35">
      <c r="A18" s="7" t="s">
        <v>1</v>
      </c>
      <c r="B18" s="5">
        <f>AVERAGE(B16:E16)</f>
        <v>5885.8232499999995</v>
      </c>
      <c r="C18" s="5"/>
      <c r="D18" s="5"/>
      <c r="E18" s="6"/>
      <c r="G18" s="7" t="s">
        <v>1</v>
      </c>
      <c r="H18" s="5">
        <f>AVERAGE(H16:K16)</f>
        <v>2169.6130000000003</v>
      </c>
      <c r="I18" s="5"/>
      <c r="J18" s="5"/>
      <c r="K18" s="6"/>
      <c r="M18" s="7" t="s">
        <v>1</v>
      </c>
      <c r="N18" s="5">
        <f>AVERAGE(N16:Q16)</f>
        <v>1210.7435</v>
      </c>
      <c r="O18" s="5"/>
      <c r="P18" s="5"/>
      <c r="Q18" s="6"/>
      <c r="S18" s="7" t="s">
        <v>1</v>
      </c>
      <c r="T18" s="5">
        <f>AVERAGE(T16:W16)</f>
        <v>830.93925000000002</v>
      </c>
      <c r="U18" s="5"/>
      <c r="V18" s="5"/>
      <c r="W18" s="6"/>
      <c r="Y18" s="7" t="s">
        <v>1</v>
      </c>
      <c r="Z18" s="5">
        <f>AVERAGE(Z16:AC16)</f>
        <v>1656.0535</v>
      </c>
      <c r="AA18" s="5"/>
      <c r="AB18" s="5"/>
      <c r="AC18" s="6"/>
      <c r="AE18" s="7" t="s">
        <v>1</v>
      </c>
      <c r="AF18" s="5">
        <f>AVERAGE(AF16:AI16)</f>
        <v>-223.79025000000001</v>
      </c>
      <c r="AG18" s="5"/>
      <c r="AH18" s="5"/>
      <c r="AI18" s="6"/>
      <c r="AK18" s="7" t="s">
        <v>1</v>
      </c>
      <c r="AL18" s="5">
        <f>AVERAGE(AL16:AO16)</f>
        <v>-176.82774999999998</v>
      </c>
      <c r="AM18" s="5"/>
      <c r="AN18" s="5"/>
      <c r="AO18" s="6"/>
      <c r="AR18" s="7" t="s">
        <v>1</v>
      </c>
      <c r="AS18" s="5">
        <f>AVERAGE(AS16:AV16)</f>
        <v>1640.6080000000002</v>
      </c>
      <c r="AT18" s="5"/>
      <c r="AU18" s="5"/>
      <c r="AV18" s="6"/>
      <c r="AX18" s="7" t="s">
        <v>1</v>
      </c>
      <c r="AY18" s="5">
        <f>AVERAGE(AY16:BB16)</f>
        <v>538.86699999999996</v>
      </c>
      <c r="AZ18" s="5"/>
      <c r="BA18" s="5"/>
      <c r="BB18" s="6"/>
    </row>
    <row r="19" spans="1:54" x14ac:dyDescent="0.35">
      <c r="A19" s="8" t="s">
        <v>2</v>
      </c>
      <c r="B19" s="9">
        <f>_xlfn.STDEV.P(B16:E16)</f>
        <v>308.52848755777433</v>
      </c>
      <c r="C19" s="9"/>
      <c r="D19" s="9"/>
      <c r="E19" s="10"/>
      <c r="G19" s="8" t="s">
        <v>2</v>
      </c>
      <c r="H19" s="9">
        <f>_xlfn.STDEV.P(H16:K16)</f>
        <v>351.7540906819678</v>
      </c>
      <c r="I19" s="9"/>
      <c r="J19" s="9"/>
      <c r="K19" s="10"/>
      <c r="M19" s="8" t="s">
        <v>2</v>
      </c>
      <c r="N19" s="9">
        <f>_xlfn.STDEV.P(N16:Q16)</f>
        <v>290.28619530258334</v>
      </c>
      <c r="O19" s="9"/>
      <c r="P19" s="9"/>
      <c r="Q19" s="10"/>
      <c r="S19" s="8" t="s">
        <v>2</v>
      </c>
      <c r="T19" s="9">
        <f>_xlfn.STDEV.P(T16:W16)</f>
        <v>204.15592456670831</v>
      </c>
      <c r="U19" s="9"/>
      <c r="V19" s="9"/>
      <c r="W19" s="10"/>
      <c r="Y19" s="8" t="s">
        <v>2</v>
      </c>
      <c r="Z19" s="9">
        <f>_xlfn.STDEV.P(Z16:AC16)</f>
        <v>608.46853599200199</v>
      </c>
      <c r="AA19" s="9"/>
      <c r="AB19" s="9"/>
      <c r="AC19" s="10"/>
      <c r="AE19" s="8" t="s">
        <v>2</v>
      </c>
      <c r="AF19" s="9">
        <f>_xlfn.STDEV.P(AF16:AI16)</f>
        <v>364.32798299909314</v>
      </c>
      <c r="AG19" s="9"/>
      <c r="AH19" s="9"/>
      <c r="AI19" s="10"/>
      <c r="AK19" s="8" t="s">
        <v>2</v>
      </c>
      <c r="AL19" s="9">
        <f>_xlfn.STDEV.P(AL16:AO16)</f>
        <v>343.27944034443351</v>
      </c>
      <c r="AM19" s="9"/>
      <c r="AN19" s="9"/>
      <c r="AO19" s="10"/>
      <c r="AR19" s="8" t="s">
        <v>2</v>
      </c>
      <c r="AS19" s="9">
        <f>_xlfn.STDEV.P(AS16:AV16)</f>
        <v>279.48184207296754</v>
      </c>
      <c r="AT19" s="9"/>
      <c r="AU19" s="9"/>
      <c r="AV19" s="10"/>
      <c r="AX19" s="8" t="s">
        <v>2</v>
      </c>
      <c r="AY19" s="9">
        <f>_xlfn.STDEV.P(AY16:BB16)</f>
        <v>261.04648976188133</v>
      </c>
      <c r="AZ19" s="9"/>
      <c r="BA19" s="9"/>
      <c r="BB19" s="10"/>
    </row>
    <row r="21" spans="1:54" x14ac:dyDescent="0.35">
      <c r="A21" s="1" t="s">
        <v>5</v>
      </c>
      <c r="B21" s="11">
        <v>7780.0829999999996</v>
      </c>
      <c r="C21" s="11">
        <v>9487.6329999999998</v>
      </c>
      <c r="D21" s="11">
        <v>6301.31</v>
      </c>
      <c r="E21" s="12">
        <v>6497.9759999999997</v>
      </c>
      <c r="G21" s="1" t="s">
        <v>5</v>
      </c>
      <c r="H21" s="11">
        <v>3534.2959999999998</v>
      </c>
      <c r="I21" s="11">
        <v>4615.6350000000002</v>
      </c>
      <c r="J21" s="11">
        <v>4870.9679999999998</v>
      </c>
      <c r="K21" s="12">
        <v>3757.4470000000001</v>
      </c>
      <c r="M21" s="1" t="s">
        <v>5</v>
      </c>
      <c r="N21" s="11">
        <v>2441.4059999999999</v>
      </c>
      <c r="O21" s="11">
        <v>3742.857</v>
      </c>
      <c r="P21" s="11">
        <v>2257.6419999999998</v>
      </c>
      <c r="Q21" s="12">
        <v>1714.894</v>
      </c>
      <c r="S21" s="1" t="s">
        <v>5</v>
      </c>
      <c r="T21" s="11">
        <v>1787.5</v>
      </c>
      <c r="U21" s="11">
        <v>2700.3969999999999</v>
      </c>
      <c r="V21" s="11">
        <v>2388.1579999999999</v>
      </c>
      <c r="W21" s="12">
        <v>62.5</v>
      </c>
      <c r="Y21" s="1" t="s">
        <v>5</v>
      </c>
      <c r="Z21" s="11">
        <v>966.40300000000002</v>
      </c>
      <c r="AA21" s="11">
        <v>2818.386</v>
      </c>
      <c r="AB21" s="11">
        <v>3571.7489999999998</v>
      </c>
      <c r="AC21" s="12">
        <v>3270.732</v>
      </c>
      <c r="AE21" s="1" t="s">
        <v>5</v>
      </c>
      <c r="AF21" s="11">
        <v>-160.976</v>
      </c>
      <c r="AG21" s="11">
        <v>-38.216999999999999</v>
      </c>
      <c r="AH21" s="11">
        <v>-187.5</v>
      </c>
      <c r="AI21" s="12">
        <v>-422.53500000000003</v>
      </c>
      <c r="AK21" s="1" t="s">
        <v>5</v>
      </c>
      <c r="AL21" s="11">
        <v>-211.69399999999999</v>
      </c>
      <c r="AM21" s="11">
        <v>-95.338999999999999</v>
      </c>
      <c r="AN21" s="11">
        <v>-156.10900000000001</v>
      </c>
      <c r="AO21" s="12">
        <v>38.070999999999998</v>
      </c>
      <c r="AR21" s="1" t="s">
        <v>5</v>
      </c>
      <c r="AS21" s="11">
        <v>3058.9229999999998</v>
      </c>
      <c r="AT21" s="11">
        <v>2433.3330000000001</v>
      </c>
      <c r="AU21" s="11">
        <v>2304.924</v>
      </c>
      <c r="AV21" s="12">
        <v>2059.6709999999998</v>
      </c>
      <c r="AX21" s="1" t="s">
        <v>5</v>
      </c>
      <c r="AY21" s="11">
        <v>379.50900000000001</v>
      </c>
      <c r="AZ21" s="11">
        <v>621.12900000000002</v>
      </c>
      <c r="BA21" s="11">
        <v>441.70800000000003</v>
      </c>
      <c r="BB21" s="12">
        <v>419.82</v>
      </c>
    </row>
    <row r="22" spans="1:54" x14ac:dyDescent="0.35">
      <c r="A22" s="7"/>
      <c r="B22" s="5"/>
      <c r="C22" s="5"/>
      <c r="D22" s="5"/>
      <c r="E22" s="6"/>
      <c r="G22" s="7"/>
      <c r="H22" s="5"/>
      <c r="I22" s="5"/>
      <c r="J22" s="5"/>
      <c r="K22" s="6"/>
      <c r="M22" s="7"/>
      <c r="N22" s="5"/>
      <c r="O22" s="5"/>
      <c r="P22" s="5"/>
      <c r="Q22" s="6"/>
      <c r="S22" s="7"/>
      <c r="T22" s="5"/>
      <c r="U22" s="5"/>
      <c r="V22" s="5"/>
      <c r="W22" s="6"/>
      <c r="Y22" s="7"/>
      <c r="Z22" s="5"/>
      <c r="AA22" s="5"/>
      <c r="AB22" s="5"/>
      <c r="AC22" s="6"/>
      <c r="AE22" s="7"/>
      <c r="AF22" s="5"/>
      <c r="AG22" s="5"/>
      <c r="AH22" s="5"/>
      <c r="AI22" s="6"/>
      <c r="AK22" s="7"/>
      <c r="AL22" s="5"/>
      <c r="AM22" s="5"/>
      <c r="AN22" s="5"/>
      <c r="AO22" s="6"/>
      <c r="AR22" s="7"/>
      <c r="AS22" s="5"/>
      <c r="AT22" s="5"/>
      <c r="AU22" s="5"/>
      <c r="AV22" s="6"/>
      <c r="AX22" s="7"/>
      <c r="AY22" s="5"/>
      <c r="AZ22" s="5"/>
      <c r="BA22" s="5"/>
      <c r="BB22" s="6"/>
    </row>
    <row r="23" spans="1:54" x14ac:dyDescent="0.35">
      <c r="A23" s="7" t="s">
        <v>1</v>
      </c>
      <c r="B23" s="5">
        <f>AVERAGE(B21:E21)</f>
        <v>7516.7505000000001</v>
      </c>
      <c r="C23" s="5"/>
      <c r="D23" s="5"/>
      <c r="E23" s="6"/>
      <c r="G23" s="7" t="s">
        <v>1</v>
      </c>
      <c r="H23" s="5">
        <f>AVERAGE(H21:K21)</f>
        <v>4194.5865000000003</v>
      </c>
      <c r="I23" s="5"/>
      <c r="J23" s="5"/>
      <c r="K23" s="6"/>
      <c r="M23" s="7" t="s">
        <v>1</v>
      </c>
      <c r="N23" s="5">
        <f>AVERAGE(N21:Q21)</f>
        <v>2539.1997499999998</v>
      </c>
      <c r="O23" s="5"/>
      <c r="P23" s="5"/>
      <c r="Q23" s="6"/>
      <c r="S23" s="7" t="s">
        <v>1</v>
      </c>
      <c r="T23" s="5">
        <f>AVERAGE(T21:W21)</f>
        <v>1734.6387500000001</v>
      </c>
      <c r="U23" s="5"/>
      <c r="V23" s="5"/>
      <c r="W23" s="6"/>
      <c r="Y23" s="7" t="s">
        <v>1</v>
      </c>
      <c r="Z23" s="5">
        <f>AVERAGE(Z21:AC21)</f>
        <v>2656.8175000000001</v>
      </c>
      <c r="AA23" s="5"/>
      <c r="AB23" s="5"/>
      <c r="AC23" s="6"/>
      <c r="AE23" s="7" t="s">
        <v>1</v>
      </c>
      <c r="AF23" s="5">
        <f>AVERAGE(AF21:AI21)</f>
        <v>-202.30700000000002</v>
      </c>
      <c r="AG23" s="5"/>
      <c r="AH23" s="5"/>
      <c r="AI23" s="6"/>
      <c r="AK23" s="7" t="s">
        <v>1</v>
      </c>
      <c r="AL23" s="5">
        <f>AVERAGE(AL21:AO21)</f>
        <v>-106.26775000000001</v>
      </c>
      <c r="AM23" s="5"/>
      <c r="AN23" s="5"/>
      <c r="AO23" s="6"/>
      <c r="AR23" s="7" t="s">
        <v>1</v>
      </c>
      <c r="AS23" s="5">
        <f>AVERAGE(AS21:AV21)</f>
        <v>2464.2127499999997</v>
      </c>
      <c r="AT23" s="5"/>
      <c r="AU23" s="5"/>
      <c r="AV23" s="6"/>
      <c r="AX23" s="7" t="s">
        <v>1</v>
      </c>
      <c r="AY23" s="5">
        <f>AVERAGE(AY21:BB21)</f>
        <v>465.54149999999998</v>
      </c>
      <c r="AZ23" s="5"/>
      <c r="BA23" s="5"/>
      <c r="BB23" s="6"/>
    </row>
    <row r="24" spans="1:54" x14ac:dyDescent="0.35">
      <c r="A24" s="8" t="s">
        <v>2</v>
      </c>
      <c r="B24" s="9">
        <f>_xlfn.STDEV.P(B21:E21)</f>
        <v>1271.7034761740847</v>
      </c>
      <c r="C24" s="9"/>
      <c r="D24" s="9"/>
      <c r="E24" s="10"/>
      <c r="G24" s="8" t="s">
        <v>2</v>
      </c>
      <c r="H24" s="9">
        <f>_xlfn.STDEV.P(H21:K21)</f>
        <v>561.66009733311728</v>
      </c>
      <c r="I24" s="9"/>
      <c r="J24" s="9"/>
      <c r="K24" s="10"/>
      <c r="M24" s="8" t="s">
        <v>2</v>
      </c>
      <c r="N24" s="9">
        <f>_xlfn.STDEV.P(N21:Q21)</f>
        <v>744.49800689537688</v>
      </c>
      <c r="O24" s="9"/>
      <c r="P24" s="9"/>
      <c r="Q24" s="10"/>
      <c r="S24" s="8" t="s">
        <v>2</v>
      </c>
      <c r="T24" s="9">
        <f>_xlfn.STDEV.P(T21:W21)</f>
        <v>1019.6345814269379</v>
      </c>
      <c r="U24" s="9"/>
      <c r="V24" s="9"/>
      <c r="W24" s="10"/>
      <c r="Y24" s="8" t="s">
        <v>2</v>
      </c>
      <c r="Z24" s="9">
        <f>_xlfn.STDEV.P(Z21:AC21)</f>
        <v>1012.1260080895305</v>
      </c>
      <c r="AA24" s="9"/>
      <c r="AB24" s="9"/>
      <c r="AC24" s="10"/>
      <c r="AE24" s="8" t="s">
        <v>2</v>
      </c>
      <c r="AF24" s="9">
        <f>_xlfn.STDEV.P(AF21:AI21)</f>
        <v>139.06239507321882</v>
      </c>
      <c r="AG24" s="9"/>
      <c r="AH24" s="9"/>
      <c r="AI24" s="10"/>
      <c r="AK24" s="8" t="s">
        <v>2</v>
      </c>
      <c r="AL24" s="9">
        <f>_xlfn.STDEV.P(AL21:AO21)</f>
        <v>92.940783188477042</v>
      </c>
      <c r="AM24" s="9"/>
      <c r="AN24" s="9"/>
      <c r="AO24" s="10"/>
      <c r="AR24" s="8" t="s">
        <v>2</v>
      </c>
      <c r="AS24" s="9">
        <f>_xlfn.STDEV.P(AS21:AV21)</f>
        <v>368.66677833266755</v>
      </c>
      <c r="AT24" s="9"/>
      <c r="AU24" s="9"/>
      <c r="AV24" s="10"/>
      <c r="AX24" s="8" t="s">
        <v>2</v>
      </c>
      <c r="AY24" s="9">
        <f>_xlfn.STDEV.P(AY21:BB21)</f>
        <v>92.55748551170808</v>
      </c>
      <c r="AZ24" s="9"/>
      <c r="BA24" s="9"/>
      <c r="BB24" s="10"/>
    </row>
    <row r="27" spans="1:54" x14ac:dyDescent="0.35">
      <c r="A27" t="s">
        <v>23</v>
      </c>
    </row>
  </sheetData>
  <mergeCells count="10">
    <mergeCell ref="A2:G2"/>
    <mergeCell ref="AL4:AN4"/>
    <mergeCell ref="AS4:AU4"/>
    <mergeCell ref="AY4:BA4"/>
    <mergeCell ref="B4:D4"/>
    <mergeCell ref="H4:J4"/>
    <mergeCell ref="N4:P4"/>
    <mergeCell ref="T4:V4"/>
    <mergeCell ref="Z4:AB4"/>
    <mergeCell ref="AF4:AH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7"/>
  <sheetViews>
    <sheetView workbookViewId="0">
      <selection sqref="A1:XFD2"/>
    </sheetView>
  </sheetViews>
  <sheetFormatPr defaultRowHeight="14.5" x14ac:dyDescent="0.35"/>
  <cols>
    <col min="1" max="1" width="17.1796875" customWidth="1"/>
  </cols>
  <sheetData>
    <row r="1" spans="1:29" ht="27" x14ac:dyDescent="0.55000000000000004">
      <c r="A1" s="17" t="s">
        <v>26</v>
      </c>
      <c r="B1" s="13"/>
      <c r="C1" s="13"/>
      <c r="D1" s="13"/>
      <c r="E1" s="13"/>
      <c r="F1" s="13"/>
      <c r="G1" s="13"/>
      <c r="H1" s="13"/>
      <c r="L1" s="15"/>
    </row>
    <row r="2" spans="1:29" ht="30.75" customHeight="1" x14ac:dyDescent="0.35">
      <c r="A2" s="22" t="s">
        <v>27</v>
      </c>
      <c r="B2" s="23"/>
      <c r="C2" s="23"/>
      <c r="D2" s="23"/>
      <c r="E2" s="23"/>
      <c r="F2" s="23"/>
      <c r="G2" s="23"/>
      <c r="L2" s="15"/>
    </row>
    <row r="3" spans="1:29" ht="18" customHeight="1" x14ac:dyDescent="0.35">
      <c r="A3" s="19"/>
      <c r="B3" s="20"/>
      <c r="C3" s="20"/>
      <c r="D3" s="20"/>
      <c r="E3" s="20"/>
      <c r="F3" s="20"/>
      <c r="G3" s="20"/>
      <c r="L3" s="15"/>
    </row>
    <row r="4" spans="1:29" ht="18" customHeight="1" x14ac:dyDescent="0.35">
      <c r="A4" s="15" t="s">
        <v>15</v>
      </c>
      <c r="B4" s="24" t="s">
        <v>6</v>
      </c>
      <c r="C4" s="24"/>
      <c r="D4" s="24"/>
      <c r="H4" s="24" t="s">
        <v>8</v>
      </c>
      <c r="I4" s="24"/>
      <c r="J4" s="24"/>
      <c r="N4" s="24" t="s">
        <v>10</v>
      </c>
      <c r="O4" s="24"/>
      <c r="P4" s="24"/>
      <c r="T4" s="24" t="s">
        <v>12</v>
      </c>
      <c r="U4" s="24"/>
      <c r="V4" s="24"/>
      <c r="Z4" s="24" t="s">
        <v>14</v>
      </c>
      <c r="AA4" s="24"/>
      <c r="AB4" s="24"/>
    </row>
    <row r="6" spans="1:29" x14ac:dyDescent="0.35">
      <c r="A6" s="1" t="s">
        <v>0</v>
      </c>
      <c r="B6" s="11">
        <v>1.3257E-2</v>
      </c>
      <c r="C6" s="11">
        <v>4.496E-3</v>
      </c>
      <c r="D6" s="11">
        <v>-1.23E-3</v>
      </c>
      <c r="E6" s="12">
        <v>3.4160000000000002E-3</v>
      </c>
      <c r="G6" s="1" t="s">
        <v>0</v>
      </c>
      <c r="H6" s="11">
        <v>1.8858300000000001E-4</v>
      </c>
      <c r="I6" s="11">
        <v>-4.5096509999999999E-3</v>
      </c>
      <c r="J6" s="11">
        <v>-2.626027E-3</v>
      </c>
      <c r="K6" s="12">
        <v>-2.431641E-3</v>
      </c>
      <c r="M6" s="1" t="s">
        <v>0</v>
      </c>
      <c r="N6" s="11">
        <v>-1.3699999999999999E-3</v>
      </c>
      <c r="O6" s="11">
        <v>-3.8999999999999999E-4</v>
      </c>
      <c r="P6" s="11">
        <v>-1.2099999999999999E-3</v>
      </c>
      <c r="Q6" s="12">
        <v>5.9400000000000002E-4</v>
      </c>
      <c r="S6" s="1" t="s">
        <v>0</v>
      </c>
      <c r="T6" s="11">
        <v>-4.3E-3</v>
      </c>
      <c r="U6" s="11">
        <v>1.0018000000000001E-2</v>
      </c>
      <c r="V6" s="11">
        <v>-6.0800000000000003E-3</v>
      </c>
      <c r="W6" s="12">
        <v>-6.2899999999999996E-3</v>
      </c>
      <c r="Y6" s="1" t="s">
        <v>0</v>
      </c>
      <c r="Z6" s="11">
        <v>-4.8000000000000001E-4</v>
      </c>
      <c r="AA6" s="11">
        <v>1.3549E-2</v>
      </c>
      <c r="AB6" s="11">
        <v>3.875E-3</v>
      </c>
      <c r="AC6" s="12">
        <v>-8.3000000000000001E-4</v>
      </c>
    </row>
    <row r="7" spans="1:29" x14ac:dyDescent="0.35">
      <c r="A7" s="4"/>
      <c r="B7" s="5"/>
      <c r="C7" s="5"/>
      <c r="D7" s="5"/>
      <c r="E7" s="6"/>
      <c r="G7" s="4"/>
      <c r="H7" s="5"/>
      <c r="I7" s="5"/>
      <c r="J7" s="5"/>
      <c r="K7" s="6"/>
      <c r="M7" s="4"/>
      <c r="N7" s="5"/>
      <c r="O7" s="5"/>
      <c r="P7" s="5"/>
      <c r="Q7" s="6"/>
      <c r="S7" s="4"/>
      <c r="T7" s="5"/>
      <c r="U7" s="5"/>
      <c r="V7" s="5"/>
      <c r="W7" s="6"/>
      <c r="Y7" s="4"/>
      <c r="Z7" s="5"/>
      <c r="AA7" s="5"/>
      <c r="AB7" s="5"/>
      <c r="AC7" s="6"/>
    </row>
    <row r="8" spans="1:29" x14ac:dyDescent="0.35">
      <c r="A8" s="7" t="s">
        <v>1</v>
      </c>
      <c r="B8" s="5">
        <f>AVERAGE(B6:E6)</f>
        <v>4.9847499999999996E-3</v>
      </c>
      <c r="C8" s="5"/>
      <c r="D8" s="5"/>
      <c r="E8" s="6"/>
      <c r="G8" s="7" t="s">
        <v>1</v>
      </c>
      <c r="H8" s="5">
        <f>AVERAGE(H6:K6)</f>
        <v>-2.3446840000000001E-3</v>
      </c>
      <c r="I8" s="5"/>
      <c r="J8" s="5"/>
      <c r="K8" s="6"/>
      <c r="M8" s="7" t="s">
        <v>1</v>
      </c>
      <c r="N8" s="5">
        <f>AVERAGE(N6:Q6)</f>
        <v>-5.9399999999999991E-4</v>
      </c>
      <c r="O8" s="5"/>
      <c r="P8" s="5"/>
      <c r="Q8" s="6"/>
      <c r="S8" s="7" t="s">
        <v>1</v>
      </c>
      <c r="T8" s="5">
        <f>AVERAGE(T6:W6)</f>
        <v>-1.6629999999999998E-3</v>
      </c>
      <c r="U8" s="5"/>
      <c r="V8" s="5"/>
      <c r="W8" s="6"/>
      <c r="Y8" s="7" t="s">
        <v>1</v>
      </c>
      <c r="Z8" s="5">
        <f>AVERAGE(Z6:AC6)</f>
        <v>4.0285E-3</v>
      </c>
      <c r="AA8" s="5"/>
      <c r="AB8" s="5"/>
      <c r="AC8" s="6"/>
    </row>
    <row r="9" spans="1:29" x14ac:dyDescent="0.35">
      <c r="A9" s="8" t="s">
        <v>2</v>
      </c>
      <c r="B9" s="9">
        <f>_xlfn.STDEV.P(B6:E6)</f>
        <v>5.238155466144547E-3</v>
      </c>
      <c r="C9" s="9"/>
      <c r="D9" s="9"/>
      <c r="E9" s="10"/>
      <c r="G9" s="8" t="s">
        <v>2</v>
      </c>
      <c r="H9" s="9">
        <f>_xlfn.STDEV.P(H6:K6)</f>
        <v>1.6726654782020824E-3</v>
      </c>
      <c r="I9" s="9"/>
      <c r="J9" s="9"/>
      <c r="K9" s="10"/>
      <c r="M9" s="8" t="s">
        <v>2</v>
      </c>
      <c r="N9" s="9">
        <f>_xlfn.STDEV.P(N6:Q6)</f>
        <v>7.8015895816173255E-4</v>
      </c>
      <c r="O9" s="9"/>
      <c r="P9" s="9"/>
      <c r="Q9" s="10"/>
      <c r="S9" s="8" t="s">
        <v>2</v>
      </c>
      <c r="T9" s="9">
        <f>_xlfn.STDEV.P(T6:W6)</f>
        <v>6.7881983618630357E-3</v>
      </c>
      <c r="U9" s="9"/>
      <c r="V9" s="9"/>
      <c r="W9" s="10"/>
      <c r="Y9" s="8" t="s">
        <v>2</v>
      </c>
      <c r="Z9" s="9">
        <f>_xlfn.STDEV.P(Z6:AC6)</f>
        <v>5.8007559205675947E-3</v>
      </c>
      <c r="AA9" s="9"/>
      <c r="AB9" s="9"/>
      <c r="AC9" s="10"/>
    </row>
    <row r="11" spans="1:29" x14ac:dyDescent="0.35">
      <c r="A11" s="1" t="s">
        <v>3</v>
      </c>
      <c r="B11" s="11">
        <v>2.0719999999999999E-2</v>
      </c>
      <c r="C11" s="11">
        <v>1.8309999999999999E-3</v>
      </c>
      <c r="D11" s="11">
        <v>1.8346999999999999E-2</v>
      </c>
      <c r="E11" s="12">
        <v>1.0697E-2</v>
      </c>
      <c r="G11" s="1" t="s">
        <v>3</v>
      </c>
      <c r="H11" s="11">
        <v>-4.445559E-3</v>
      </c>
      <c r="I11" s="11">
        <v>1.0628180000000001E-3</v>
      </c>
      <c r="J11" s="11">
        <v>1.2255009999999999E-3</v>
      </c>
      <c r="K11" s="12">
        <v>2.3368759999999999E-3</v>
      </c>
      <c r="M11" s="1" t="s">
        <v>3</v>
      </c>
      <c r="N11" s="11">
        <v>2.2362129999999998</v>
      </c>
      <c r="O11" s="11">
        <v>2.2252480000000001</v>
      </c>
      <c r="P11" s="11">
        <v>1.5829949999999999</v>
      </c>
      <c r="Q11" s="12">
        <v>2.152441</v>
      </c>
      <c r="S11" s="1" t="s">
        <v>3</v>
      </c>
      <c r="T11" s="11">
        <v>5.7245980000000003</v>
      </c>
      <c r="U11" s="11">
        <v>3.6837800000000001</v>
      </c>
      <c r="V11" s="11">
        <v>4.3906650000000003</v>
      </c>
      <c r="W11" s="12">
        <v>4.3038270000000001</v>
      </c>
      <c r="Y11" s="1" t="s">
        <v>3</v>
      </c>
      <c r="Z11" s="11">
        <v>7.3329500000000003</v>
      </c>
      <c r="AA11" s="11">
        <v>6.6062430000000001</v>
      </c>
      <c r="AB11" s="11">
        <v>7.2600990000000003</v>
      </c>
      <c r="AC11" s="12">
        <v>8.2110599999999998</v>
      </c>
    </row>
    <row r="12" spans="1:29" x14ac:dyDescent="0.35">
      <c r="A12" s="7"/>
      <c r="B12" s="5"/>
      <c r="C12" s="5"/>
      <c r="D12" s="5"/>
      <c r="E12" s="6"/>
      <c r="G12" s="7"/>
      <c r="H12" s="5"/>
      <c r="I12" s="5"/>
      <c r="J12" s="5"/>
      <c r="K12" s="6"/>
      <c r="M12" s="7"/>
      <c r="N12" s="5"/>
      <c r="O12" s="5"/>
      <c r="P12" s="5"/>
      <c r="Q12" s="6"/>
      <c r="S12" s="7"/>
      <c r="T12" s="5"/>
      <c r="U12" s="5"/>
      <c r="V12" s="5"/>
      <c r="W12" s="6"/>
      <c r="Y12" s="7"/>
      <c r="Z12" s="5"/>
      <c r="AA12" s="5"/>
      <c r="AB12" s="5"/>
      <c r="AC12" s="6"/>
    </row>
    <row r="13" spans="1:29" x14ac:dyDescent="0.35">
      <c r="A13" s="7" t="s">
        <v>1</v>
      </c>
      <c r="B13" s="5">
        <f>AVERAGE(B11:E11)</f>
        <v>1.2898749999999999E-2</v>
      </c>
      <c r="C13" s="5"/>
      <c r="D13" s="5"/>
      <c r="E13" s="6"/>
      <c r="G13" s="7" t="s">
        <v>1</v>
      </c>
      <c r="H13" s="5">
        <f>AVERAGE(H11:K11)</f>
        <v>4.4908999999999986E-5</v>
      </c>
      <c r="I13" s="5"/>
      <c r="J13" s="5"/>
      <c r="K13" s="6"/>
      <c r="M13" s="7" t="s">
        <v>1</v>
      </c>
      <c r="N13" s="5">
        <f>AVERAGE(N11:Q11)</f>
        <v>2.04922425</v>
      </c>
      <c r="O13" s="5"/>
      <c r="P13" s="5"/>
      <c r="Q13" s="6"/>
      <c r="S13" s="7" t="s">
        <v>1</v>
      </c>
      <c r="T13" s="5">
        <f>AVERAGE(T11:W11)</f>
        <v>4.5257175000000007</v>
      </c>
      <c r="U13" s="5"/>
      <c r="V13" s="5"/>
      <c r="W13" s="6"/>
      <c r="Y13" s="7" t="s">
        <v>1</v>
      </c>
      <c r="Z13" s="5">
        <f>AVERAGE(Z11:AC11)</f>
        <v>7.3525879999999999</v>
      </c>
      <c r="AA13" s="5"/>
      <c r="AB13" s="5"/>
      <c r="AC13" s="6"/>
    </row>
    <row r="14" spans="1:29" x14ac:dyDescent="0.35">
      <c r="A14" s="8" t="s">
        <v>2</v>
      </c>
      <c r="B14" s="9">
        <f>_xlfn.STDEV.P(B11:E11)</f>
        <v>7.385766255947993E-3</v>
      </c>
      <c r="C14" s="9"/>
      <c r="D14" s="9"/>
      <c r="E14" s="10"/>
      <c r="G14" s="8" t="s">
        <v>2</v>
      </c>
      <c r="H14" s="9">
        <f>_xlfn.STDEV.P(H11:K11)</f>
        <v>2.6385295048027228E-3</v>
      </c>
      <c r="I14" s="9"/>
      <c r="J14" s="9"/>
      <c r="K14" s="10"/>
      <c r="M14" s="8" t="s">
        <v>2</v>
      </c>
      <c r="N14" s="9">
        <f>_xlfn.STDEV.P(N11:Q11)</f>
        <v>0.27109618414261616</v>
      </c>
      <c r="O14" s="9"/>
      <c r="P14" s="9"/>
      <c r="Q14" s="10"/>
      <c r="S14" s="8" t="s">
        <v>2</v>
      </c>
      <c r="T14" s="9">
        <f>_xlfn.STDEV.P(T11:W11)</f>
        <v>0.74391662485338039</v>
      </c>
      <c r="U14" s="9"/>
      <c r="V14" s="9"/>
      <c r="W14" s="10"/>
      <c r="Y14" s="8" t="s">
        <v>2</v>
      </c>
      <c r="Z14" s="9">
        <f>_xlfn.STDEV.P(Z11:AC11)</f>
        <v>0.57073305931363383</v>
      </c>
      <c r="AA14" s="9"/>
      <c r="AB14" s="9"/>
      <c r="AC14" s="10"/>
    </row>
    <row r="16" spans="1:29" x14ac:dyDescent="0.35">
      <c r="A16" s="1" t="s">
        <v>4</v>
      </c>
      <c r="B16" s="11">
        <v>1.92E-3</v>
      </c>
      <c r="C16" s="11">
        <v>1.4701000000000001E-2</v>
      </c>
      <c r="D16" s="11">
        <v>-1E-3</v>
      </c>
      <c r="E16" s="12">
        <v>7.1199999999999996E-3</v>
      </c>
      <c r="G16" s="1" t="s">
        <v>4</v>
      </c>
      <c r="H16" s="11">
        <v>6.5466623000000002E-2</v>
      </c>
      <c r="I16" s="11">
        <v>2.6793676999999998E-2</v>
      </c>
      <c r="J16" s="11">
        <v>5.2926815000000002E-2</v>
      </c>
      <c r="K16" s="12">
        <v>1.9726451999999998E-2</v>
      </c>
      <c r="M16" s="1" t="s">
        <v>4</v>
      </c>
      <c r="N16" s="11">
        <v>7.7300000000000003E-4</v>
      </c>
      <c r="O16" s="11">
        <v>2.7376999999999999E-2</v>
      </c>
      <c r="P16" s="11">
        <v>1.0859999999999999E-3</v>
      </c>
      <c r="Q16" s="12">
        <v>1.663E-3</v>
      </c>
      <c r="S16" s="1" t="s">
        <v>4</v>
      </c>
      <c r="T16" s="11">
        <v>-6.4000000000000003E-3</v>
      </c>
      <c r="U16" s="11">
        <v>4.7140000000000003E-3</v>
      </c>
      <c r="V16" s="11">
        <v>3.0240000000000002E-3</v>
      </c>
      <c r="W16" s="12">
        <v>-2.65E-3</v>
      </c>
      <c r="Y16" s="1" t="s">
        <v>4</v>
      </c>
      <c r="Z16" s="11">
        <v>1.3519999999999999E-3</v>
      </c>
      <c r="AA16" s="11">
        <v>0.117536</v>
      </c>
      <c r="AB16" s="11">
        <v>1.8519999999999999E-3</v>
      </c>
      <c r="AC16" s="12">
        <v>1.2400000000000001E-4</v>
      </c>
    </row>
    <row r="17" spans="1:29" x14ac:dyDescent="0.35">
      <c r="A17" s="7"/>
      <c r="B17" s="5"/>
      <c r="C17" s="5"/>
      <c r="D17" s="5"/>
      <c r="E17" s="6"/>
      <c r="G17" s="7"/>
      <c r="H17" s="5"/>
      <c r="I17" s="5"/>
      <c r="J17" s="5"/>
      <c r="K17" s="6"/>
      <c r="M17" s="7"/>
      <c r="N17" s="5"/>
      <c r="O17" s="5"/>
      <c r="P17" s="5"/>
      <c r="Q17" s="6"/>
      <c r="S17" s="7"/>
      <c r="T17" s="5"/>
      <c r="U17" s="5"/>
      <c r="V17" s="5"/>
      <c r="W17" s="6"/>
      <c r="Y17" s="7"/>
      <c r="Z17" s="5"/>
      <c r="AA17" s="5"/>
      <c r="AB17" s="5"/>
      <c r="AC17" s="6"/>
    </row>
    <row r="18" spans="1:29" x14ac:dyDescent="0.35">
      <c r="A18" s="7" t="s">
        <v>1</v>
      </c>
      <c r="B18" s="5">
        <f>AVERAGE(B16:E16)</f>
        <v>5.6852499999999993E-3</v>
      </c>
      <c r="C18" s="5"/>
      <c r="D18" s="5"/>
      <c r="E18" s="6"/>
      <c r="G18" s="7" t="s">
        <v>1</v>
      </c>
      <c r="H18" s="5">
        <f>AVERAGE(H16:K16)</f>
        <v>4.1228391750000003E-2</v>
      </c>
      <c r="I18" s="5"/>
      <c r="J18" s="5"/>
      <c r="K18" s="6"/>
      <c r="M18" s="7" t="s">
        <v>1</v>
      </c>
      <c r="N18" s="5">
        <f>AVERAGE(N16:Q16)</f>
        <v>7.7247499999999998E-3</v>
      </c>
      <c r="O18" s="5"/>
      <c r="P18" s="5"/>
      <c r="Q18" s="6"/>
      <c r="S18" s="7" t="s">
        <v>1</v>
      </c>
      <c r="T18" s="5">
        <f>AVERAGE(T16:W16)</f>
        <v>-3.2799999999999995E-4</v>
      </c>
      <c r="U18" s="5"/>
      <c r="V18" s="5"/>
      <c r="W18" s="6"/>
      <c r="Y18" s="7" t="s">
        <v>1</v>
      </c>
      <c r="Z18" s="5">
        <f>AVERAGE(Z16:AC16)</f>
        <v>3.0216000000000003E-2</v>
      </c>
      <c r="AA18" s="5"/>
      <c r="AB18" s="5"/>
      <c r="AC18" s="6"/>
    </row>
    <row r="19" spans="1:29" x14ac:dyDescent="0.35">
      <c r="A19" s="8" t="s">
        <v>2</v>
      </c>
      <c r="B19" s="9">
        <f>_xlfn.STDEV.P(B16:E16)</f>
        <v>5.9626321945513297E-3</v>
      </c>
      <c r="C19" s="9"/>
      <c r="D19" s="9"/>
      <c r="E19" s="10"/>
      <c r="G19" s="8" t="s">
        <v>2</v>
      </c>
      <c r="H19" s="9">
        <f>_xlfn.STDEV.P(H16:K16)</f>
        <v>1.8675112875101409E-2</v>
      </c>
      <c r="I19" s="9"/>
      <c r="J19" s="9"/>
      <c r="K19" s="10"/>
      <c r="M19" s="8" t="s">
        <v>2</v>
      </c>
      <c r="N19" s="9">
        <f>_xlfn.STDEV.P(N16:Q16)</f>
        <v>1.1350722143877012E-2</v>
      </c>
      <c r="O19" s="9"/>
      <c r="P19" s="9"/>
      <c r="Q19" s="10"/>
      <c r="S19" s="8" t="s">
        <v>2</v>
      </c>
      <c r="T19" s="9">
        <f>_xlfn.STDEV.P(T16:W16)</f>
        <v>4.4418052636287422E-3</v>
      </c>
      <c r="U19" s="9"/>
      <c r="V19" s="9"/>
      <c r="W19" s="10"/>
      <c r="Y19" s="8" t="s">
        <v>2</v>
      </c>
      <c r="Z19" s="9">
        <f>_xlfn.STDEV.P(Z16:AC16)</f>
        <v>5.041814617774041E-2</v>
      </c>
      <c r="AA19" s="9"/>
      <c r="AB19" s="9"/>
      <c r="AC19" s="10"/>
    </row>
    <row r="21" spans="1:29" x14ac:dyDescent="0.35">
      <c r="A21" s="1" t="s">
        <v>5</v>
      </c>
      <c r="B21" s="11">
        <v>3.3300000000000002E-4</v>
      </c>
      <c r="C21" s="11">
        <v>-3.2299999999999998E-3</v>
      </c>
      <c r="D21" s="11">
        <v>2.4251999999999999E-2</v>
      </c>
      <c r="E21" s="12">
        <v>3.2550000000000001E-3</v>
      </c>
      <c r="G21" s="1" t="s">
        <v>5</v>
      </c>
      <c r="H21" s="11">
        <v>-1.2474579999999999E-3</v>
      </c>
      <c r="I21" s="11">
        <v>1.553244E-2</v>
      </c>
      <c r="J21" s="11">
        <v>1.524052E-2</v>
      </c>
      <c r="K21" s="12">
        <v>7.5337900000000003E-3</v>
      </c>
      <c r="M21" s="1" t="s">
        <v>5</v>
      </c>
      <c r="N21" s="11">
        <v>1.6800000000000001E-3</v>
      </c>
      <c r="O21" s="11">
        <v>-3.2000000000000003E-4</v>
      </c>
      <c r="P21" s="11">
        <v>1.4649999999999999E-3</v>
      </c>
      <c r="Q21" s="12">
        <v>8.8099999999999995E-4</v>
      </c>
      <c r="S21" s="1" t="s">
        <v>5</v>
      </c>
      <c r="T21" s="11">
        <v>-3.3400000000000001E-3</v>
      </c>
      <c r="U21" s="11">
        <v>-6.2700000000000004E-3</v>
      </c>
      <c r="V21" s="11">
        <v>-3.3E-3</v>
      </c>
      <c r="W21" s="12">
        <v>-5.9699999999999996E-3</v>
      </c>
      <c r="Y21" s="1" t="s">
        <v>5</v>
      </c>
      <c r="Z21" s="11">
        <v>-1.2899999999999999E-3</v>
      </c>
      <c r="AA21" s="11">
        <v>6.3200000000000005E-5</v>
      </c>
      <c r="AB21" s="11">
        <v>-2.5000000000000001E-4</v>
      </c>
      <c r="AC21" s="12">
        <v>3.0539999999999999E-3</v>
      </c>
    </row>
    <row r="22" spans="1:29" x14ac:dyDescent="0.35">
      <c r="A22" s="7"/>
      <c r="B22" s="5"/>
      <c r="C22" s="5"/>
      <c r="D22" s="5"/>
      <c r="E22" s="6"/>
      <c r="G22" s="7"/>
      <c r="H22" s="5"/>
      <c r="I22" s="5"/>
      <c r="J22" s="5"/>
      <c r="K22" s="6"/>
      <c r="M22" s="7"/>
      <c r="N22" s="5"/>
      <c r="O22" s="5"/>
      <c r="P22" s="5"/>
      <c r="Q22" s="6"/>
      <c r="S22" s="7"/>
      <c r="T22" s="5"/>
      <c r="U22" s="5"/>
      <c r="V22" s="5"/>
      <c r="W22" s="6"/>
      <c r="Y22" s="7"/>
      <c r="Z22" s="5"/>
      <c r="AA22" s="5"/>
      <c r="AB22" s="5"/>
      <c r="AC22" s="6"/>
    </row>
    <row r="23" spans="1:29" x14ac:dyDescent="0.35">
      <c r="A23" s="7" t="s">
        <v>1</v>
      </c>
      <c r="B23" s="5">
        <f>AVERAGE(B21:E21)</f>
        <v>6.1525E-3</v>
      </c>
      <c r="C23" s="5"/>
      <c r="D23" s="5"/>
      <c r="E23" s="6"/>
      <c r="G23" s="7" t="s">
        <v>1</v>
      </c>
      <c r="H23" s="5">
        <f>AVERAGE(H21:K21)</f>
        <v>9.2648230000000002E-3</v>
      </c>
      <c r="I23" s="5"/>
      <c r="J23" s="5"/>
      <c r="K23" s="6"/>
      <c r="M23" s="7" t="s">
        <v>1</v>
      </c>
      <c r="N23" s="5">
        <f>AVERAGE(N21:Q21)</f>
        <v>9.2650000000000002E-4</v>
      </c>
      <c r="O23" s="5"/>
      <c r="P23" s="5"/>
      <c r="Q23" s="6"/>
      <c r="S23" s="7" t="s">
        <v>1</v>
      </c>
      <c r="T23" s="5">
        <f>AVERAGE(T21:W21)</f>
        <v>-4.7200000000000002E-3</v>
      </c>
      <c r="U23" s="5"/>
      <c r="V23" s="5"/>
      <c r="W23" s="6"/>
      <c r="Y23" s="7" t="s">
        <v>1</v>
      </c>
      <c r="Z23" s="5">
        <f>AVERAGE(Z21:AC21)</f>
        <v>3.9429999999999999E-4</v>
      </c>
      <c r="AA23" s="5"/>
      <c r="AB23" s="5"/>
      <c r="AC23" s="6"/>
    </row>
    <row r="24" spans="1:29" x14ac:dyDescent="0.35">
      <c r="A24" s="8" t="s">
        <v>2</v>
      </c>
      <c r="B24" s="9">
        <f>_xlfn.STDEV.P(B21:E21)</f>
        <v>1.0699127219077264E-2</v>
      </c>
      <c r="C24" s="9"/>
      <c r="D24" s="9"/>
      <c r="E24" s="10"/>
      <c r="G24" s="8" t="s">
        <v>2</v>
      </c>
      <c r="H24" s="9">
        <f>_xlfn.STDEV.P(H21:K21)</f>
        <v>6.8647014604523767E-3</v>
      </c>
      <c r="I24" s="9"/>
      <c r="J24" s="9"/>
      <c r="K24" s="10"/>
      <c r="M24" s="8" t="s">
        <v>2</v>
      </c>
      <c r="N24" s="9">
        <f>_xlfn.STDEV.P(N21:Q21)</f>
        <v>7.7678455829142219E-4</v>
      </c>
      <c r="O24" s="9"/>
      <c r="P24" s="9"/>
      <c r="Q24" s="10"/>
      <c r="S24" s="8" t="s">
        <v>2</v>
      </c>
      <c r="T24" s="9">
        <f>_xlfn.STDEV.P(T21:W21)</f>
        <v>1.4040833308603875E-3</v>
      </c>
      <c r="U24" s="9"/>
      <c r="V24" s="9"/>
      <c r="W24" s="10"/>
      <c r="Y24" s="8" t="s">
        <v>2</v>
      </c>
      <c r="Z24" s="9">
        <f>_xlfn.STDEV.P(Z21:AC21)</f>
        <v>1.615210534264806E-3</v>
      </c>
      <c r="AA24" s="9"/>
      <c r="AB24" s="9"/>
      <c r="AC24" s="10"/>
    </row>
    <row r="27" spans="1:29" x14ac:dyDescent="0.35">
      <c r="A27" t="s">
        <v>23</v>
      </c>
    </row>
  </sheetData>
  <mergeCells count="6">
    <mergeCell ref="A2:G2"/>
    <mergeCell ref="T4:V4"/>
    <mergeCell ref="Z4:AB4"/>
    <mergeCell ref="B4:D4"/>
    <mergeCell ref="H4:J4"/>
    <mergeCell ref="N4:P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7"/>
  <sheetViews>
    <sheetView workbookViewId="0">
      <selection sqref="A1:XFD4"/>
    </sheetView>
  </sheetViews>
  <sheetFormatPr defaultRowHeight="14.5" x14ac:dyDescent="0.35"/>
  <cols>
    <col min="1" max="1" width="12.26953125" customWidth="1"/>
  </cols>
  <sheetData>
    <row r="1" spans="1:29" ht="27" x14ac:dyDescent="0.55000000000000004">
      <c r="A1" s="17" t="s">
        <v>29</v>
      </c>
      <c r="B1" s="13"/>
      <c r="C1" s="13"/>
      <c r="D1" s="13"/>
      <c r="E1" s="13"/>
      <c r="F1" s="13"/>
      <c r="G1" s="13"/>
      <c r="H1" s="13"/>
      <c r="L1" s="15"/>
    </row>
    <row r="2" spans="1:29" ht="30.75" customHeight="1" x14ac:dyDescent="0.35">
      <c r="A2" s="22" t="s">
        <v>28</v>
      </c>
      <c r="B2" s="23"/>
      <c r="C2" s="23"/>
      <c r="D2" s="23"/>
      <c r="E2" s="23"/>
      <c r="F2" s="23"/>
      <c r="G2" s="23"/>
      <c r="L2" s="15"/>
    </row>
    <row r="3" spans="1:29" ht="18" customHeight="1" x14ac:dyDescent="0.35">
      <c r="A3" s="19"/>
      <c r="B3" s="20"/>
      <c r="C3" s="20"/>
      <c r="D3" s="20"/>
      <c r="E3" s="20"/>
      <c r="F3" s="20"/>
      <c r="G3" s="20"/>
      <c r="L3" s="15"/>
    </row>
    <row r="4" spans="1:29" ht="18" customHeight="1" x14ac:dyDescent="0.35">
      <c r="A4" s="15" t="s">
        <v>15</v>
      </c>
      <c r="B4" s="24" t="s">
        <v>6</v>
      </c>
      <c r="C4" s="24"/>
      <c r="D4" s="24"/>
      <c r="H4" s="24" t="s">
        <v>8</v>
      </c>
      <c r="I4" s="24"/>
      <c r="J4" s="24"/>
      <c r="N4" s="24" t="s">
        <v>10</v>
      </c>
      <c r="O4" s="24"/>
      <c r="P4" s="24"/>
      <c r="T4" s="24" t="s">
        <v>12</v>
      </c>
      <c r="U4" s="24"/>
      <c r="V4" s="24"/>
      <c r="Z4" s="24" t="s">
        <v>14</v>
      </c>
      <c r="AA4" s="24"/>
      <c r="AB4" s="24"/>
    </row>
    <row r="6" spans="1:29" x14ac:dyDescent="0.35">
      <c r="A6" s="1" t="s">
        <v>0</v>
      </c>
      <c r="B6" s="11">
        <v>1.3257E-2</v>
      </c>
      <c r="C6" s="11">
        <v>4.496E-3</v>
      </c>
      <c r="D6" s="11">
        <v>-1.23E-3</v>
      </c>
      <c r="E6" s="12">
        <v>3.4160000000000002E-3</v>
      </c>
      <c r="G6" s="1" t="s">
        <v>0</v>
      </c>
      <c r="H6" s="11">
        <v>1.8858300000000001E-4</v>
      </c>
      <c r="I6" s="11">
        <v>-4.5096509999999999E-3</v>
      </c>
      <c r="J6" s="11">
        <v>-2.626027E-3</v>
      </c>
      <c r="K6" s="12">
        <v>-2.431641E-3</v>
      </c>
      <c r="M6" s="1" t="s">
        <v>0</v>
      </c>
      <c r="N6" s="11">
        <v>-1.218E-2</v>
      </c>
      <c r="O6" s="11">
        <v>-1.014E-2</v>
      </c>
      <c r="P6" s="11">
        <v>1.3027E-2</v>
      </c>
      <c r="Q6" s="12">
        <v>-1.602E-2</v>
      </c>
      <c r="S6" s="1" t="s">
        <v>0</v>
      </c>
      <c r="T6" s="11">
        <v>3.166E-3</v>
      </c>
      <c r="U6" s="11">
        <v>9.1109999999999993E-3</v>
      </c>
      <c r="V6" s="11">
        <v>2.8194E-2</v>
      </c>
      <c r="W6" s="12">
        <v>-8.5299999999999994E-3</v>
      </c>
      <c r="Y6" s="1" t="s">
        <v>0</v>
      </c>
      <c r="Z6" s="11">
        <v>2.9423000000000001E-2</v>
      </c>
      <c r="AA6" s="11">
        <v>7.1503999999999998E-2</v>
      </c>
      <c r="AB6" s="11">
        <v>1.3049E-2</v>
      </c>
      <c r="AC6" s="12">
        <v>1.5032E-2</v>
      </c>
    </row>
    <row r="7" spans="1:29" x14ac:dyDescent="0.35">
      <c r="A7" s="4"/>
      <c r="B7" s="5"/>
      <c r="C7" s="5"/>
      <c r="D7" s="5"/>
      <c r="E7" s="6"/>
      <c r="G7" s="4"/>
      <c r="H7" s="5"/>
      <c r="I7" s="5"/>
      <c r="J7" s="5"/>
      <c r="K7" s="6"/>
      <c r="M7" s="4"/>
      <c r="N7" s="5"/>
      <c r="O7" s="5"/>
      <c r="P7" s="5"/>
      <c r="Q7" s="6"/>
      <c r="S7" s="4"/>
      <c r="T7" s="5"/>
      <c r="U7" s="5"/>
      <c r="V7" s="5"/>
      <c r="W7" s="6"/>
      <c r="Y7" s="4"/>
      <c r="Z7" s="5"/>
      <c r="AA7" s="5"/>
      <c r="AB7" s="5"/>
      <c r="AC7" s="6"/>
    </row>
    <row r="8" spans="1:29" x14ac:dyDescent="0.35">
      <c r="A8" s="7" t="s">
        <v>1</v>
      </c>
      <c r="B8" s="5">
        <f>AVERAGE(B6:E6)</f>
        <v>4.9847499999999996E-3</v>
      </c>
      <c r="C8" s="5"/>
      <c r="D8" s="5"/>
      <c r="E8" s="6"/>
      <c r="G8" s="7" t="s">
        <v>1</v>
      </c>
      <c r="H8" s="5">
        <f>AVERAGE(H6:K6)</f>
        <v>-2.3446840000000001E-3</v>
      </c>
      <c r="I8" s="5"/>
      <c r="J8" s="5"/>
      <c r="K8" s="6"/>
      <c r="M8" s="7" t="s">
        <v>1</v>
      </c>
      <c r="N8" s="5">
        <f>AVERAGE(N6:Q6)</f>
        <v>-6.3282499999999997E-3</v>
      </c>
      <c r="O8" s="5"/>
      <c r="P8" s="5"/>
      <c r="Q8" s="6"/>
      <c r="S8" s="7" t="s">
        <v>1</v>
      </c>
      <c r="T8" s="5">
        <f>AVERAGE(T6:W6)</f>
        <v>7.9852499999999993E-3</v>
      </c>
      <c r="U8" s="5"/>
      <c r="V8" s="5"/>
      <c r="W8" s="6"/>
      <c r="Y8" s="7" t="s">
        <v>1</v>
      </c>
      <c r="Z8" s="5">
        <f>AVERAGE(Z6:AC6)</f>
        <v>3.2252000000000003E-2</v>
      </c>
      <c r="AA8" s="5"/>
      <c r="AB8" s="5"/>
      <c r="AC8" s="6"/>
    </row>
    <row r="9" spans="1:29" x14ac:dyDescent="0.35">
      <c r="A9" s="8" t="s">
        <v>2</v>
      </c>
      <c r="B9" s="9">
        <f>_xlfn.STDEV.P(B6:E6)</f>
        <v>5.238155466144547E-3</v>
      </c>
      <c r="C9" s="9"/>
      <c r="D9" s="9"/>
      <c r="E9" s="10"/>
      <c r="G9" s="8" t="s">
        <v>2</v>
      </c>
      <c r="H9" s="9">
        <f>_xlfn.STDEV.P(H6:K6)</f>
        <v>1.6726654782020824E-3</v>
      </c>
      <c r="I9" s="9"/>
      <c r="J9" s="9"/>
      <c r="K9" s="10"/>
      <c r="M9" s="8" t="s">
        <v>2</v>
      </c>
      <c r="N9" s="9">
        <f>_xlfn.STDEV.P(N6:Q6)</f>
        <v>1.1372424288053098E-2</v>
      </c>
      <c r="O9" s="9"/>
      <c r="P9" s="9"/>
      <c r="Q9" s="10"/>
      <c r="S9" s="8" t="s">
        <v>2</v>
      </c>
      <c r="T9" s="9">
        <f>_xlfn.STDEV.P(T6:W6)</f>
        <v>1.3281938325692527E-2</v>
      </c>
      <c r="U9" s="9"/>
      <c r="V9" s="9"/>
      <c r="W9" s="10"/>
      <c r="Y9" s="8" t="s">
        <v>2</v>
      </c>
      <c r="Z9" s="9">
        <f>_xlfn.STDEV.P(Z6:AC6)</f>
        <v>2.3526614471699916E-2</v>
      </c>
      <c r="AA9" s="9"/>
      <c r="AB9" s="9"/>
      <c r="AC9" s="10"/>
    </row>
    <row r="11" spans="1:29" x14ac:dyDescent="0.35">
      <c r="A11" s="1" t="s">
        <v>3</v>
      </c>
      <c r="B11" s="11">
        <v>2.0719999999999999E-2</v>
      </c>
      <c r="C11" s="11">
        <v>1.8309999999999999E-3</v>
      </c>
      <c r="D11" s="11">
        <v>1.8346999999999999E-2</v>
      </c>
      <c r="E11" s="12">
        <v>1.0697E-2</v>
      </c>
      <c r="G11" s="1" t="s">
        <v>3</v>
      </c>
      <c r="H11" s="11">
        <v>-4.445559E-3</v>
      </c>
      <c r="I11" s="11">
        <v>1.0628180000000001E-3</v>
      </c>
      <c r="J11" s="11">
        <v>1.2255009999999999E-3</v>
      </c>
      <c r="K11" s="12">
        <v>2.3368759999999999E-3</v>
      </c>
      <c r="M11" s="1" t="s">
        <v>3</v>
      </c>
      <c r="N11" s="11">
        <v>-5.6800000000000002E-3</v>
      </c>
      <c r="O11" s="11">
        <v>9.8099999999999993E-3</v>
      </c>
      <c r="P11" s="11">
        <v>9.3120000000000008E-3</v>
      </c>
      <c r="Q11" s="12">
        <v>-9.7900000000000001E-3</v>
      </c>
      <c r="S11" s="1" t="s">
        <v>3</v>
      </c>
      <c r="T11" s="11">
        <v>-7.1000000000000004E-3</v>
      </c>
      <c r="U11" s="11">
        <v>-5.1500000000000001E-3</v>
      </c>
      <c r="V11" s="11">
        <v>2.8E-3</v>
      </c>
      <c r="W11" s="12">
        <v>-7.8799999999999999E-3</v>
      </c>
      <c r="Y11" s="1" t="s">
        <v>3</v>
      </c>
      <c r="Z11" s="11">
        <v>9.3200000000000002E-3</v>
      </c>
      <c r="AA11" s="11">
        <v>2.2537999999999999E-2</v>
      </c>
      <c r="AB11" s="11">
        <v>1.9639E-2</v>
      </c>
      <c r="AC11" s="12">
        <v>1.6952999999999999E-2</v>
      </c>
    </row>
    <row r="12" spans="1:29" x14ac:dyDescent="0.35">
      <c r="A12" s="7"/>
      <c r="B12" s="5"/>
      <c r="C12" s="5"/>
      <c r="D12" s="5"/>
      <c r="E12" s="6"/>
      <c r="G12" s="7"/>
      <c r="H12" s="5"/>
      <c r="I12" s="5"/>
      <c r="J12" s="5"/>
      <c r="K12" s="6"/>
      <c r="M12" s="7"/>
      <c r="N12" s="5"/>
      <c r="O12" s="5"/>
      <c r="P12" s="5"/>
      <c r="Q12" s="6"/>
      <c r="S12" s="7"/>
      <c r="T12" s="5"/>
      <c r="U12" s="5"/>
      <c r="V12" s="5"/>
      <c r="W12" s="6"/>
      <c r="Y12" s="7"/>
      <c r="Z12" s="5"/>
      <c r="AA12" s="5"/>
      <c r="AB12" s="5"/>
      <c r="AC12" s="6"/>
    </row>
    <row r="13" spans="1:29" x14ac:dyDescent="0.35">
      <c r="A13" s="7" t="s">
        <v>1</v>
      </c>
      <c r="B13" s="5">
        <f>AVERAGE(B11:E11)</f>
        <v>1.2898749999999999E-2</v>
      </c>
      <c r="C13" s="5"/>
      <c r="D13" s="5"/>
      <c r="E13" s="6"/>
      <c r="G13" s="7" t="s">
        <v>1</v>
      </c>
      <c r="H13" s="5">
        <f>AVERAGE(H11:K11)</f>
        <v>4.4908999999999986E-5</v>
      </c>
      <c r="I13" s="5"/>
      <c r="J13" s="5"/>
      <c r="K13" s="6"/>
      <c r="M13" s="7" t="s">
        <v>1</v>
      </c>
      <c r="N13" s="5">
        <f>AVERAGE(N11:Q11)</f>
        <v>9.1299999999999975E-4</v>
      </c>
      <c r="O13" s="5"/>
      <c r="P13" s="5"/>
      <c r="Q13" s="6"/>
      <c r="S13" s="7" t="s">
        <v>1</v>
      </c>
      <c r="T13" s="5">
        <f>AVERAGE(T11:W11)</f>
        <v>-4.3324999999999995E-3</v>
      </c>
      <c r="U13" s="5"/>
      <c r="V13" s="5"/>
      <c r="W13" s="6"/>
      <c r="Y13" s="7" t="s">
        <v>1</v>
      </c>
      <c r="Z13" s="5">
        <f>AVERAGE(Z11:AC11)</f>
        <v>1.7112499999999999E-2</v>
      </c>
      <c r="AA13" s="5"/>
      <c r="AB13" s="5"/>
      <c r="AC13" s="6"/>
    </row>
    <row r="14" spans="1:29" x14ac:dyDescent="0.35">
      <c r="A14" s="8" t="s">
        <v>2</v>
      </c>
      <c r="B14" s="9">
        <f>_xlfn.STDEV.P(B11:E11)</f>
        <v>7.385766255947993E-3</v>
      </c>
      <c r="C14" s="9"/>
      <c r="D14" s="9"/>
      <c r="E14" s="10"/>
      <c r="G14" s="8" t="s">
        <v>2</v>
      </c>
      <c r="H14" s="9">
        <f>_xlfn.STDEV.P(H11:K11)</f>
        <v>2.6385295048027228E-3</v>
      </c>
      <c r="I14" s="9"/>
      <c r="J14" s="9"/>
      <c r="K14" s="10"/>
      <c r="M14" s="8" t="s">
        <v>2</v>
      </c>
      <c r="N14" s="9">
        <f>_xlfn.STDEV.P(N11:Q11)</f>
        <v>8.7709986318548691E-3</v>
      </c>
      <c r="O14" s="9"/>
      <c r="P14" s="9"/>
      <c r="Q14" s="10"/>
      <c r="S14" s="8" t="s">
        <v>2</v>
      </c>
      <c r="T14" s="9">
        <f>_xlfn.STDEV.P(T11:W11)</f>
        <v>4.2362918631746798E-3</v>
      </c>
      <c r="U14" s="9"/>
      <c r="V14" s="9"/>
      <c r="W14" s="10"/>
      <c r="Y14" s="8" t="s">
        <v>2</v>
      </c>
      <c r="Z14" s="9">
        <f>_xlfn.STDEV.P(Z11:AC11)</f>
        <v>4.9134445402385521E-3</v>
      </c>
      <c r="AA14" s="9"/>
      <c r="AB14" s="9"/>
      <c r="AC14" s="10"/>
    </row>
    <row r="16" spans="1:29" x14ac:dyDescent="0.35">
      <c r="A16" s="1" t="s">
        <v>4</v>
      </c>
      <c r="B16" s="11">
        <v>1.92E-3</v>
      </c>
      <c r="C16" s="11">
        <v>1.4701000000000001E-2</v>
      </c>
      <c r="D16" s="11">
        <v>-1E-3</v>
      </c>
      <c r="E16" s="12">
        <v>7.1199999999999996E-3</v>
      </c>
      <c r="G16" s="1" t="s">
        <v>4</v>
      </c>
      <c r="H16" s="11">
        <v>6.5466623000000002E-2</v>
      </c>
      <c r="I16" s="11">
        <v>2.6793676999999998E-2</v>
      </c>
      <c r="J16" s="11">
        <v>5.2926815000000002E-2</v>
      </c>
      <c r="K16" s="12">
        <v>1.9726451999999998E-2</v>
      </c>
      <c r="M16" s="1" t="s">
        <v>4</v>
      </c>
      <c r="N16" s="11">
        <v>0.24157200000000001</v>
      </c>
      <c r="O16" s="11">
        <v>5.9785999999999999E-2</v>
      </c>
      <c r="P16" s="11">
        <v>0.25317299999999998</v>
      </c>
      <c r="Q16" s="12">
        <v>0.209343</v>
      </c>
      <c r="S16" s="1" t="s">
        <v>4</v>
      </c>
      <c r="T16" s="11">
        <v>0.53986599999999996</v>
      </c>
      <c r="U16" s="11">
        <v>0.79549300000000001</v>
      </c>
      <c r="V16" s="11">
        <v>0.59842099999999998</v>
      </c>
      <c r="W16" s="12">
        <v>0.44243199999999999</v>
      </c>
      <c r="Y16" s="1" t="s">
        <v>4</v>
      </c>
      <c r="Z16" s="11">
        <v>1.308006</v>
      </c>
      <c r="AA16" s="11">
        <v>1.529147</v>
      </c>
      <c r="AB16" s="11">
        <v>1.288826</v>
      </c>
      <c r="AC16" s="12">
        <v>1.122571</v>
      </c>
    </row>
    <row r="17" spans="1:29" x14ac:dyDescent="0.35">
      <c r="A17" s="7"/>
      <c r="B17" s="5"/>
      <c r="C17" s="5"/>
      <c r="D17" s="5"/>
      <c r="E17" s="6"/>
      <c r="G17" s="7"/>
      <c r="H17" s="5"/>
      <c r="I17" s="5"/>
      <c r="J17" s="5"/>
      <c r="K17" s="6"/>
      <c r="M17" s="7"/>
      <c r="N17" s="5"/>
      <c r="O17" s="5"/>
      <c r="P17" s="5"/>
      <c r="Q17" s="6"/>
      <c r="S17" s="7"/>
      <c r="T17" s="5"/>
      <c r="U17" s="5"/>
      <c r="V17" s="5"/>
      <c r="W17" s="6"/>
      <c r="Y17" s="7"/>
      <c r="Z17" s="5"/>
      <c r="AA17" s="5"/>
      <c r="AB17" s="5"/>
      <c r="AC17" s="6"/>
    </row>
    <row r="18" spans="1:29" x14ac:dyDescent="0.35">
      <c r="A18" s="7" t="s">
        <v>1</v>
      </c>
      <c r="B18" s="5">
        <f>AVERAGE(B16:E16)</f>
        <v>5.6852499999999993E-3</v>
      </c>
      <c r="C18" s="5"/>
      <c r="D18" s="5"/>
      <c r="E18" s="6"/>
      <c r="G18" s="7" t="s">
        <v>1</v>
      </c>
      <c r="H18" s="5">
        <f>AVERAGE(H16:K16)</f>
        <v>4.1228391750000003E-2</v>
      </c>
      <c r="I18" s="5"/>
      <c r="J18" s="5"/>
      <c r="K18" s="6"/>
      <c r="M18" s="7" t="s">
        <v>1</v>
      </c>
      <c r="N18" s="5">
        <f>AVERAGE(N16:Q16)</f>
        <v>0.19096849999999999</v>
      </c>
      <c r="O18" s="5"/>
      <c r="P18" s="5"/>
      <c r="Q18" s="6"/>
      <c r="S18" s="7" t="s">
        <v>1</v>
      </c>
      <c r="T18" s="5">
        <f>AVERAGE(T16:W16)</f>
        <v>0.59405300000000005</v>
      </c>
      <c r="U18" s="5"/>
      <c r="V18" s="5"/>
      <c r="W18" s="6"/>
      <c r="Y18" s="7" t="s">
        <v>1</v>
      </c>
      <c r="Z18" s="5">
        <f>AVERAGE(Z16:AC16)</f>
        <v>1.3121375</v>
      </c>
      <c r="AA18" s="5"/>
      <c r="AB18" s="5"/>
      <c r="AC18" s="6"/>
    </row>
    <row r="19" spans="1:29" x14ac:dyDescent="0.35">
      <c r="A19" s="8" t="s">
        <v>2</v>
      </c>
      <c r="B19" s="9">
        <f>_xlfn.STDEV.P(B16:E16)</f>
        <v>5.9626321945513297E-3</v>
      </c>
      <c r="C19" s="9"/>
      <c r="D19" s="9"/>
      <c r="E19" s="10"/>
      <c r="G19" s="8" t="s">
        <v>2</v>
      </c>
      <c r="H19" s="9">
        <f>_xlfn.STDEV.P(H16:K16)</f>
        <v>1.8675112875101409E-2</v>
      </c>
      <c r="I19" s="9"/>
      <c r="J19" s="9"/>
      <c r="K19" s="10"/>
      <c r="M19" s="8" t="s">
        <v>2</v>
      </c>
      <c r="N19" s="9">
        <f>_xlfn.STDEV.P(N16:Q16)</f>
        <v>7.7421871246115007E-2</v>
      </c>
      <c r="O19" s="9"/>
      <c r="P19" s="9"/>
      <c r="Q19" s="10"/>
      <c r="S19" s="8" t="s">
        <v>2</v>
      </c>
      <c r="T19" s="9">
        <f>_xlfn.STDEV.P(T16:W16)</f>
        <v>0.12895959796967391</v>
      </c>
      <c r="U19" s="9"/>
      <c r="V19" s="9"/>
      <c r="W19" s="10"/>
      <c r="Y19" s="8" t="s">
        <v>2</v>
      </c>
      <c r="Z19" s="9">
        <f>_xlfn.STDEV.P(Z16:AC16)</f>
        <v>0.14455887756983365</v>
      </c>
      <c r="AA19" s="9"/>
      <c r="AB19" s="9"/>
      <c r="AC19" s="10"/>
    </row>
    <row r="21" spans="1:29" x14ac:dyDescent="0.35">
      <c r="A21" s="1" t="s">
        <v>5</v>
      </c>
      <c r="B21" s="11">
        <v>3.3300000000000002E-4</v>
      </c>
      <c r="C21" s="11">
        <v>-3.2299999999999998E-3</v>
      </c>
      <c r="D21" s="11">
        <v>2.4251999999999999E-2</v>
      </c>
      <c r="E21" s="12">
        <v>3.2550000000000001E-3</v>
      </c>
      <c r="G21" s="1" t="s">
        <v>5</v>
      </c>
      <c r="H21" s="11">
        <v>-1.2474579999999999E-3</v>
      </c>
      <c r="I21" s="11">
        <v>1.553244E-2</v>
      </c>
      <c r="J21" s="11">
        <v>1.524052E-2</v>
      </c>
      <c r="K21" s="12">
        <v>7.5337900000000003E-3</v>
      </c>
      <c r="M21" s="1" t="s">
        <v>5</v>
      </c>
      <c r="N21" s="11">
        <v>1.5661999999999999E-2</v>
      </c>
      <c r="O21" s="11">
        <v>-1.0189999999999999E-2</v>
      </c>
      <c r="P21" s="11">
        <v>1.4128999999999999E-2</v>
      </c>
      <c r="Q21" s="12">
        <v>-1.5789999999999998E-2</v>
      </c>
      <c r="S21" s="1" t="s">
        <v>5</v>
      </c>
      <c r="T21" s="11">
        <v>1.83E-3</v>
      </c>
      <c r="U21" s="11">
        <v>5.0201999999999997E-2</v>
      </c>
      <c r="V21" s="11">
        <v>1.7777000000000001E-2</v>
      </c>
      <c r="W21" s="12">
        <v>-4.3499999999999997E-3</v>
      </c>
      <c r="Y21" s="1" t="s">
        <v>5</v>
      </c>
      <c r="Z21" s="11">
        <v>-4.47E-3</v>
      </c>
      <c r="AA21" s="11">
        <v>5.4538000000000003E-2</v>
      </c>
      <c r="AB21" s="11">
        <v>4.3801E-2</v>
      </c>
      <c r="AC21" s="12">
        <v>2.6770000000000001E-3</v>
      </c>
    </row>
    <row r="22" spans="1:29" x14ac:dyDescent="0.35">
      <c r="A22" s="7"/>
      <c r="B22" s="5"/>
      <c r="C22" s="5"/>
      <c r="D22" s="5"/>
      <c r="E22" s="6"/>
      <c r="G22" s="7"/>
      <c r="H22" s="5"/>
      <c r="I22" s="5"/>
      <c r="J22" s="5"/>
      <c r="K22" s="6"/>
      <c r="M22" s="7"/>
      <c r="N22" s="5"/>
      <c r="O22" s="5"/>
      <c r="P22" s="5"/>
      <c r="Q22" s="6"/>
      <c r="S22" s="7"/>
      <c r="T22" s="5"/>
      <c r="U22" s="5"/>
      <c r="V22" s="5"/>
      <c r="W22" s="6"/>
      <c r="Y22" s="7"/>
      <c r="Z22" s="5"/>
      <c r="AA22" s="5"/>
      <c r="AB22" s="5"/>
      <c r="AC22" s="6"/>
    </row>
    <row r="23" spans="1:29" x14ac:dyDescent="0.35">
      <c r="A23" s="7" t="s">
        <v>1</v>
      </c>
      <c r="B23" s="5">
        <f>AVERAGE(B21:E21)</f>
        <v>6.1525E-3</v>
      </c>
      <c r="C23" s="5"/>
      <c r="D23" s="5"/>
      <c r="E23" s="6"/>
      <c r="G23" s="7" t="s">
        <v>1</v>
      </c>
      <c r="H23" s="5">
        <f>AVERAGE(H21:K21)</f>
        <v>9.2648230000000002E-3</v>
      </c>
      <c r="I23" s="5"/>
      <c r="J23" s="5"/>
      <c r="K23" s="6"/>
      <c r="M23" s="7" t="s">
        <v>1</v>
      </c>
      <c r="N23" s="5">
        <f>AVERAGE(N21:Q21)</f>
        <v>9.5275000000000047E-4</v>
      </c>
      <c r="O23" s="5"/>
      <c r="P23" s="5"/>
      <c r="Q23" s="6"/>
      <c r="S23" s="7" t="s">
        <v>1</v>
      </c>
      <c r="T23" s="5">
        <f>AVERAGE(T21:W21)</f>
        <v>1.6364749999999997E-2</v>
      </c>
      <c r="U23" s="5"/>
      <c r="V23" s="5"/>
      <c r="W23" s="6"/>
      <c r="Y23" s="7" t="s">
        <v>1</v>
      </c>
      <c r="Z23" s="5">
        <f>AVERAGE(Z21:AC21)</f>
        <v>2.4136500000000002E-2</v>
      </c>
      <c r="AA23" s="5"/>
      <c r="AB23" s="5"/>
      <c r="AC23" s="6"/>
    </row>
    <row r="24" spans="1:29" x14ac:dyDescent="0.35">
      <c r="A24" s="8" t="s">
        <v>2</v>
      </c>
      <c r="B24" s="9">
        <f>_xlfn.STDEV.P(B21:E21)</f>
        <v>1.0699127219077264E-2</v>
      </c>
      <c r="C24" s="9"/>
      <c r="D24" s="9"/>
      <c r="E24" s="10"/>
      <c r="G24" s="8" t="s">
        <v>2</v>
      </c>
      <c r="H24" s="9">
        <f>_xlfn.STDEV.P(H21:K21)</f>
        <v>6.8647014604523767E-3</v>
      </c>
      <c r="I24" s="9"/>
      <c r="J24" s="9"/>
      <c r="K24" s="10"/>
      <c r="M24" s="8" t="s">
        <v>2</v>
      </c>
      <c r="N24" s="9">
        <f>_xlfn.STDEV.P(N21:Q21)</f>
        <v>1.4093049304089587E-2</v>
      </c>
      <c r="O24" s="9"/>
      <c r="P24" s="9"/>
      <c r="Q24" s="10"/>
      <c r="S24" s="8" t="s">
        <v>2</v>
      </c>
      <c r="T24" s="9">
        <f>_xlfn.STDEV.P(T21:W21)</f>
        <v>2.1138316883978728E-2</v>
      </c>
      <c r="U24" s="9"/>
      <c r="V24" s="9"/>
      <c r="W24" s="10"/>
      <c r="Y24" s="8" t="s">
        <v>2</v>
      </c>
      <c r="Z24" s="9">
        <f>_xlfn.STDEV.P(Z21:AC21)</f>
        <v>2.5444968780684332E-2</v>
      </c>
      <c r="AA24" s="9"/>
      <c r="AB24" s="9"/>
      <c r="AC24" s="10"/>
    </row>
    <row r="27" spans="1:29" x14ac:dyDescent="0.35">
      <c r="A27" t="s">
        <v>23</v>
      </c>
    </row>
  </sheetData>
  <mergeCells count="6">
    <mergeCell ref="Z4:AB4"/>
    <mergeCell ref="A2:G2"/>
    <mergeCell ref="B4:D4"/>
    <mergeCell ref="H4:J4"/>
    <mergeCell ref="N4:P4"/>
    <mergeCell ref="T4:V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7"/>
  <sheetViews>
    <sheetView workbookViewId="0">
      <selection activeCell="A27" sqref="A27"/>
    </sheetView>
  </sheetViews>
  <sheetFormatPr defaultRowHeight="14.5" x14ac:dyDescent="0.35"/>
  <cols>
    <col min="1" max="1" width="12.453125" customWidth="1"/>
  </cols>
  <sheetData>
    <row r="1" spans="1:29" ht="27" x14ac:dyDescent="0.55000000000000004">
      <c r="A1" s="17" t="s">
        <v>31</v>
      </c>
      <c r="B1" s="13"/>
      <c r="C1" s="13"/>
      <c r="D1" s="13"/>
      <c r="E1" s="13"/>
      <c r="F1" s="13"/>
      <c r="G1" s="13"/>
      <c r="H1" s="13"/>
      <c r="L1" s="15"/>
    </row>
    <row r="2" spans="1:29" ht="30.75" customHeight="1" x14ac:dyDescent="0.35">
      <c r="A2" s="22" t="s">
        <v>30</v>
      </c>
      <c r="B2" s="23"/>
      <c r="C2" s="23"/>
      <c r="D2" s="23"/>
      <c r="E2" s="23"/>
      <c r="F2" s="23"/>
      <c r="G2" s="23"/>
      <c r="L2" s="15"/>
    </row>
    <row r="3" spans="1:29" ht="18" customHeight="1" x14ac:dyDescent="0.35">
      <c r="A3" s="19"/>
      <c r="B3" s="20"/>
      <c r="C3" s="20"/>
      <c r="D3" s="20"/>
      <c r="E3" s="20"/>
      <c r="F3" s="20"/>
      <c r="G3" s="20"/>
      <c r="L3" s="15"/>
    </row>
    <row r="4" spans="1:29" ht="18" customHeight="1" x14ac:dyDescent="0.35">
      <c r="A4" s="15" t="s">
        <v>15</v>
      </c>
      <c r="B4" s="24" t="s">
        <v>6</v>
      </c>
      <c r="C4" s="24"/>
      <c r="D4" s="24"/>
      <c r="H4" s="24" t="s">
        <v>8</v>
      </c>
      <c r="I4" s="24"/>
      <c r="J4" s="24"/>
      <c r="N4" s="24" t="s">
        <v>10</v>
      </c>
      <c r="O4" s="24"/>
      <c r="P4" s="24"/>
      <c r="T4" s="24" t="s">
        <v>12</v>
      </c>
      <c r="U4" s="24"/>
      <c r="V4" s="24"/>
      <c r="Z4" s="24" t="s">
        <v>14</v>
      </c>
      <c r="AA4" s="24"/>
      <c r="AB4" s="24"/>
    </row>
    <row r="6" spans="1:29" x14ac:dyDescent="0.35">
      <c r="A6" s="1" t="s">
        <v>0</v>
      </c>
      <c r="B6" s="11">
        <v>6.2189999999999997E-3</v>
      </c>
      <c r="C6" s="11">
        <v>-1.01E-3</v>
      </c>
      <c r="D6" s="11">
        <v>-1.2800000000000001E-3</v>
      </c>
      <c r="E6" s="12">
        <v>1.2509999999999999E-3</v>
      </c>
      <c r="G6" s="1" t="s">
        <v>0</v>
      </c>
      <c r="H6" s="11">
        <v>-1.8549650000000001E-3</v>
      </c>
      <c r="I6" s="11">
        <v>2.1926981000000002E-2</v>
      </c>
      <c r="J6" s="11">
        <v>-5.0152200000000001E-4</v>
      </c>
      <c r="K6" s="12">
        <v>3.6995079999999998E-3</v>
      </c>
      <c r="M6" s="1" t="s">
        <v>0</v>
      </c>
      <c r="N6" s="11">
        <v>1.034E-3</v>
      </c>
      <c r="O6" s="11">
        <v>-4.4999999999999999E-4</v>
      </c>
      <c r="P6" s="11">
        <v>-1.25E-3</v>
      </c>
      <c r="Q6" s="12">
        <v>-8.0999999999999996E-4</v>
      </c>
      <c r="S6" s="1" t="s">
        <v>0</v>
      </c>
      <c r="T6" s="11">
        <v>-7.28E-3</v>
      </c>
      <c r="U6" s="11">
        <v>-5.5599999999999998E-3</v>
      </c>
      <c r="V6" s="11">
        <v>-8.8699999999999994E-3</v>
      </c>
      <c r="W6" s="12">
        <v>-7.4099999999999999E-3</v>
      </c>
      <c r="Y6" s="1" t="s">
        <v>0</v>
      </c>
      <c r="Z6" s="11">
        <v>-2.7999999999999998E-4</v>
      </c>
      <c r="AA6" s="11">
        <v>3.6524000000000001E-2</v>
      </c>
      <c r="AB6" s="11">
        <v>9.3199999999999999E-4</v>
      </c>
      <c r="AC6" s="12">
        <v>-2.1000000000000001E-4</v>
      </c>
    </row>
    <row r="7" spans="1:29" x14ac:dyDescent="0.35">
      <c r="A7" s="4"/>
      <c r="B7" s="5"/>
      <c r="C7" s="5"/>
      <c r="D7" s="5"/>
      <c r="E7" s="6"/>
      <c r="G7" s="4"/>
      <c r="H7" s="5"/>
      <c r="I7" s="5"/>
      <c r="J7" s="5"/>
      <c r="K7" s="6"/>
      <c r="M7" s="4"/>
      <c r="N7" s="5"/>
      <c r="O7" s="5"/>
      <c r="P7" s="5"/>
      <c r="Q7" s="6"/>
      <c r="S7" s="4"/>
      <c r="T7" s="5"/>
      <c r="U7" s="5"/>
      <c r="V7" s="5"/>
      <c r="W7" s="6"/>
      <c r="Y7" s="4"/>
      <c r="Z7" s="5"/>
      <c r="AA7" s="5"/>
      <c r="AB7" s="5"/>
      <c r="AC7" s="6"/>
    </row>
    <row r="8" spans="1:29" x14ac:dyDescent="0.35">
      <c r="A8" s="7" t="s">
        <v>1</v>
      </c>
      <c r="B8" s="5">
        <f>AVERAGE(B6:E6)</f>
        <v>1.2950000000000001E-3</v>
      </c>
      <c r="C8" s="5"/>
      <c r="D8" s="5"/>
      <c r="E8" s="6"/>
      <c r="G8" s="7" t="s">
        <v>1</v>
      </c>
      <c r="H8" s="5">
        <f>AVERAGE(H6:K6)</f>
        <v>5.8175005000000004E-3</v>
      </c>
      <c r="I8" s="5"/>
      <c r="J8" s="5"/>
      <c r="K8" s="6"/>
      <c r="M8" s="7" t="s">
        <v>1</v>
      </c>
      <c r="N8" s="5">
        <f>AVERAGE(N6:Q6)</f>
        <v>-3.6899999999999997E-4</v>
      </c>
      <c r="O8" s="5"/>
      <c r="P8" s="5"/>
      <c r="Q8" s="6"/>
      <c r="S8" s="7" t="s">
        <v>1</v>
      </c>
      <c r="T8" s="5">
        <f>AVERAGE(T6:W6)</f>
        <v>-7.28E-3</v>
      </c>
      <c r="U8" s="5"/>
      <c r="V8" s="5"/>
      <c r="W8" s="6"/>
      <c r="Y8" s="7" t="s">
        <v>1</v>
      </c>
      <c r="Z8" s="5">
        <f>AVERAGE(Z6:AC6)</f>
        <v>9.2414999999999997E-3</v>
      </c>
      <c r="AA8" s="5"/>
      <c r="AB8" s="5"/>
      <c r="AC8" s="6"/>
    </row>
    <row r="9" spans="1:29" x14ac:dyDescent="0.35">
      <c r="A9" s="8" t="s">
        <v>2</v>
      </c>
      <c r="B9" s="9">
        <f>_xlfn.STDEV.P(B6:E6)</f>
        <v>3.0079628488397254E-3</v>
      </c>
      <c r="C9" s="9"/>
      <c r="D9" s="9"/>
      <c r="E9" s="10"/>
      <c r="G9" s="8" t="s">
        <v>2</v>
      </c>
      <c r="H9" s="9">
        <f>_xlfn.STDEV.P(H6:K6)</f>
        <v>9.5236288568766297E-3</v>
      </c>
      <c r="I9" s="9"/>
      <c r="J9" s="9"/>
      <c r="K9" s="10"/>
      <c r="M9" s="8" t="s">
        <v>2</v>
      </c>
      <c r="N9" s="9">
        <f>_xlfn.STDEV.P(N6:Q6)</f>
        <v>8.5813926608680488E-4</v>
      </c>
      <c r="O9" s="9"/>
      <c r="P9" s="9"/>
      <c r="Q9" s="10"/>
      <c r="S9" s="8" t="s">
        <v>2</v>
      </c>
      <c r="T9" s="9">
        <f>_xlfn.STDEV.P(T6:W6)</f>
        <v>1.1729663251773257E-3</v>
      </c>
      <c r="U9" s="9"/>
      <c r="V9" s="9"/>
      <c r="W9" s="10"/>
      <c r="Y9" s="8" t="s">
        <v>2</v>
      </c>
      <c r="Z9" s="9">
        <f>_xlfn.STDEV.P(Z6:AC6)</f>
        <v>1.5758905506094007E-2</v>
      </c>
      <c r="AA9" s="9"/>
      <c r="AB9" s="9"/>
      <c r="AC9" s="10"/>
    </row>
    <row r="11" spans="1:29" x14ac:dyDescent="0.35">
      <c r="A11" s="1" t="s">
        <v>3</v>
      </c>
      <c r="B11" s="11">
        <v>5.3090000000000004E-3</v>
      </c>
      <c r="C11" s="11">
        <v>5.2400000000000005E-4</v>
      </c>
      <c r="D11" s="11">
        <v>-3.6999999999999999E-4</v>
      </c>
      <c r="E11" s="12">
        <v>-6.9999999999999999E-4</v>
      </c>
      <c r="G11" s="1" t="s">
        <v>3</v>
      </c>
      <c r="H11" s="11">
        <v>-2.5320680000000002E-3</v>
      </c>
      <c r="I11" s="11">
        <v>-6.2013900000000002E-4</v>
      </c>
      <c r="J11" s="11">
        <v>-2.2600179999999999E-3</v>
      </c>
      <c r="K11" s="12">
        <v>-7.0663900000000001E-4</v>
      </c>
      <c r="M11" s="1" t="s">
        <v>3</v>
      </c>
      <c r="N11" s="11">
        <v>-1.1199999999999999E-3</v>
      </c>
      <c r="O11" s="11">
        <v>2.9599999999999998E-4</v>
      </c>
      <c r="P11" s="11">
        <v>-1.1E-4</v>
      </c>
      <c r="Q11" s="12">
        <v>-2.9E-5</v>
      </c>
      <c r="S11" s="1" t="s">
        <v>3</v>
      </c>
      <c r="T11" s="11">
        <v>-2.97E-3</v>
      </c>
      <c r="U11" s="11">
        <v>-5.8999999999999999E-3</v>
      </c>
      <c r="V11" s="11">
        <v>-6.7400000000000003E-3</v>
      </c>
      <c r="W11" s="12">
        <v>-8.9800000000000001E-3</v>
      </c>
      <c r="Y11" s="1" t="s">
        <v>3</v>
      </c>
      <c r="Z11" s="11">
        <v>-2.7E-4</v>
      </c>
      <c r="AA11" s="11">
        <v>-1.08E-3</v>
      </c>
      <c r="AB11" s="11">
        <v>2.32E-3</v>
      </c>
      <c r="AC11" s="12">
        <v>4.4279999999999996E-3</v>
      </c>
    </row>
    <row r="12" spans="1:29" x14ac:dyDescent="0.35">
      <c r="A12" s="7"/>
      <c r="B12" s="5"/>
      <c r="C12" s="5"/>
      <c r="D12" s="5"/>
      <c r="E12" s="6"/>
      <c r="G12" s="7"/>
      <c r="H12" s="5"/>
      <c r="I12" s="5"/>
      <c r="J12" s="5"/>
      <c r="K12" s="6"/>
      <c r="M12" s="7"/>
      <c r="N12" s="5"/>
      <c r="O12" s="5"/>
      <c r="P12" s="5"/>
      <c r="Q12" s="6"/>
      <c r="S12" s="7"/>
      <c r="T12" s="5"/>
      <c r="U12" s="5"/>
      <c r="V12" s="5"/>
      <c r="W12" s="6"/>
      <c r="Y12" s="7"/>
      <c r="Z12" s="5"/>
      <c r="AA12" s="5"/>
      <c r="AB12" s="5"/>
      <c r="AC12" s="6"/>
    </row>
    <row r="13" spans="1:29" x14ac:dyDescent="0.35">
      <c r="A13" s="7" t="s">
        <v>1</v>
      </c>
      <c r="B13" s="5">
        <f>AVERAGE(B11:E11)</f>
        <v>1.1907500000000002E-3</v>
      </c>
      <c r="C13" s="5"/>
      <c r="D13" s="5"/>
      <c r="E13" s="6"/>
      <c r="G13" s="7" t="s">
        <v>1</v>
      </c>
      <c r="H13" s="5">
        <f>AVERAGE(H11:K11)</f>
        <v>-1.529716E-3</v>
      </c>
      <c r="I13" s="5"/>
      <c r="J13" s="5"/>
      <c r="K13" s="6"/>
      <c r="M13" s="7" t="s">
        <v>1</v>
      </c>
      <c r="N13" s="5">
        <f>AVERAGE(N11:Q11)</f>
        <v>-2.4074999999999997E-4</v>
      </c>
      <c r="O13" s="5"/>
      <c r="P13" s="5"/>
      <c r="Q13" s="6"/>
      <c r="S13" s="7" t="s">
        <v>1</v>
      </c>
      <c r="T13" s="5">
        <f>AVERAGE(T11:W11)</f>
        <v>-6.1475000000000002E-3</v>
      </c>
      <c r="U13" s="5"/>
      <c r="V13" s="5"/>
      <c r="W13" s="6"/>
      <c r="Y13" s="7" t="s">
        <v>1</v>
      </c>
      <c r="Z13" s="5">
        <f>AVERAGE(Z11:AC11)</f>
        <v>1.3495E-3</v>
      </c>
      <c r="AA13" s="5"/>
      <c r="AB13" s="5"/>
      <c r="AC13" s="6"/>
    </row>
    <row r="14" spans="1:29" x14ac:dyDescent="0.35">
      <c r="A14" s="8" t="s">
        <v>2</v>
      </c>
      <c r="B14" s="9">
        <f>_xlfn.STDEV.P(B11:E11)</f>
        <v>2.4194738451779139E-3</v>
      </c>
      <c r="C14" s="9"/>
      <c r="D14" s="9"/>
      <c r="E14" s="10"/>
      <c r="G14" s="8" t="s">
        <v>2</v>
      </c>
      <c r="H14" s="9">
        <f>_xlfn.STDEV.P(H11:K11)</f>
        <v>8.721864207217973E-4</v>
      </c>
      <c r="I14" s="9"/>
      <c r="J14" s="9"/>
      <c r="K14" s="10"/>
      <c r="M14" s="8" t="s">
        <v>2</v>
      </c>
      <c r="N14" s="9">
        <f>_xlfn.STDEV.P(N11:Q11)</f>
        <v>5.2988554188616995E-4</v>
      </c>
      <c r="O14" s="9"/>
      <c r="P14" s="9"/>
      <c r="Q14" s="10"/>
      <c r="S14" s="8" t="s">
        <v>2</v>
      </c>
      <c r="T14" s="9">
        <f>_xlfn.STDEV.P(T11:W11)</f>
        <v>2.152433216153291E-3</v>
      </c>
      <c r="U14" s="9"/>
      <c r="V14" s="9"/>
      <c r="W14" s="10"/>
      <c r="Y14" s="8" t="s">
        <v>2</v>
      </c>
      <c r="Z14" s="9">
        <f>_xlfn.STDEV.P(Z11:AC11)</f>
        <v>2.1762515364727487E-3</v>
      </c>
      <c r="AA14" s="9"/>
      <c r="AB14" s="9"/>
      <c r="AC14" s="10"/>
    </row>
    <row r="16" spans="1:29" x14ac:dyDescent="0.35">
      <c r="A16" s="1" t="s">
        <v>4</v>
      </c>
      <c r="B16" s="11">
        <v>-6.7000000000000002E-4</v>
      </c>
      <c r="C16" s="11">
        <v>-2.0400000000000001E-3</v>
      </c>
      <c r="D16" s="11">
        <v>-1.42E-3</v>
      </c>
      <c r="E16" s="12">
        <v>-8.8999999999999995E-4</v>
      </c>
      <c r="G16" s="1" t="s">
        <v>4</v>
      </c>
      <c r="H16" s="11">
        <v>-1.1020229999999999E-3</v>
      </c>
      <c r="I16" s="11">
        <v>8.0368220000000008E-3</v>
      </c>
      <c r="J16" s="11">
        <v>1.2301790000000001E-3</v>
      </c>
      <c r="K16" s="12">
        <v>-1.3116289999999999E-3</v>
      </c>
      <c r="M16" s="1" t="s">
        <v>4</v>
      </c>
      <c r="N16" s="11">
        <v>1.4580000000000001E-3</v>
      </c>
      <c r="O16" s="11">
        <v>-3.2000000000000003E-4</v>
      </c>
      <c r="P16" s="11">
        <v>-3.3E-4</v>
      </c>
      <c r="Q16" s="12">
        <v>-3.6000000000000001E-5</v>
      </c>
      <c r="S16" s="1" t="s">
        <v>4</v>
      </c>
      <c r="T16" s="11">
        <v>-6.7200000000000003E-3</v>
      </c>
      <c r="U16" s="11">
        <v>-6.9100000000000003E-3</v>
      </c>
      <c r="V16" s="11">
        <v>-5.8300000000000001E-3</v>
      </c>
      <c r="W16" s="12">
        <v>-4.13E-3</v>
      </c>
      <c r="Y16" s="1" t="s">
        <v>4</v>
      </c>
      <c r="Z16" s="11">
        <v>-1.2999999999999999E-3</v>
      </c>
      <c r="AA16" s="11">
        <v>-1.15E-3</v>
      </c>
      <c r="AB16" s="11">
        <v>-5.9999999999999995E-4</v>
      </c>
      <c r="AC16" s="12">
        <v>5.5030000000000001E-3</v>
      </c>
    </row>
    <row r="17" spans="1:29" x14ac:dyDescent="0.35">
      <c r="A17" s="7"/>
      <c r="B17" s="5"/>
      <c r="C17" s="5"/>
      <c r="D17" s="5"/>
      <c r="E17" s="6"/>
      <c r="G17" s="7"/>
      <c r="H17" s="5"/>
      <c r="I17" s="5"/>
      <c r="J17" s="5"/>
      <c r="K17" s="6"/>
      <c r="M17" s="7"/>
      <c r="N17" s="5"/>
      <c r="O17" s="5"/>
      <c r="P17" s="5"/>
      <c r="Q17" s="6"/>
      <c r="S17" s="7"/>
      <c r="T17" s="5"/>
      <c r="U17" s="5"/>
      <c r="V17" s="5"/>
      <c r="W17" s="6"/>
      <c r="Y17" s="7"/>
      <c r="Z17" s="5"/>
      <c r="AA17" s="5"/>
      <c r="AB17" s="5"/>
      <c r="AC17" s="6"/>
    </row>
    <row r="18" spans="1:29" x14ac:dyDescent="0.35">
      <c r="A18" s="7" t="s">
        <v>1</v>
      </c>
      <c r="B18" s="5">
        <f>AVERAGE(B16:E16)</f>
        <v>-1.255E-3</v>
      </c>
      <c r="C18" s="5"/>
      <c r="D18" s="5"/>
      <c r="E18" s="6"/>
      <c r="G18" s="7" t="s">
        <v>1</v>
      </c>
      <c r="H18" s="5">
        <f>AVERAGE(H16:K16)</f>
        <v>1.7133372500000004E-3</v>
      </c>
      <c r="I18" s="5"/>
      <c r="J18" s="5"/>
      <c r="K18" s="6"/>
      <c r="M18" s="7" t="s">
        <v>1</v>
      </c>
      <c r="N18" s="5">
        <f>AVERAGE(N16:Q16)</f>
        <v>1.9300000000000003E-4</v>
      </c>
      <c r="O18" s="5"/>
      <c r="P18" s="5"/>
      <c r="Q18" s="6"/>
      <c r="S18" s="7" t="s">
        <v>1</v>
      </c>
      <c r="T18" s="5">
        <f>AVERAGE(T16:W16)</f>
        <v>-5.8975E-3</v>
      </c>
      <c r="U18" s="5"/>
      <c r="V18" s="5"/>
      <c r="W18" s="6"/>
      <c r="Y18" s="7" t="s">
        <v>1</v>
      </c>
      <c r="Z18" s="5">
        <f>AVERAGE(Z16:AC16)</f>
        <v>6.1325000000000008E-4</v>
      </c>
      <c r="AA18" s="5"/>
      <c r="AB18" s="5"/>
      <c r="AC18" s="6"/>
    </row>
    <row r="19" spans="1:29" x14ac:dyDescent="0.35">
      <c r="A19" s="8" t="s">
        <v>2</v>
      </c>
      <c r="B19" s="9">
        <f>_xlfn.STDEV.P(B16:E16)</f>
        <v>5.2889034780377684E-4</v>
      </c>
      <c r="C19" s="9"/>
      <c r="D19" s="9"/>
      <c r="E19" s="10"/>
      <c r="G19" s="8" t="s">
        <v>2</v>
      </c>
      <c r="H19" s="9">
        <f>_xlfn.STDEV.P(H16:K16)</f>
        <v>3.7847250702311504E-3</v>
      </c>
      <c r="I19" s="9"/>
      <c r="J19" s="9"/>
      <c r="K19" s="10"/>
      <c r="M19" s="8" t="s">
        <v>2</v>
      </c>
      <c r="N19" s="9">
        <f>_xlfn.STDEV.P(N16:Q16)</f>
        <v>7.3982497930253754E-4</v>
      </c>
      <c r="O19" s="9"/>
      <c r="P19" s="9"/>
      <c r="Q19" s="10"/>
      <c r="S19" s="8" t="s">
        <v>2</v>
      </c>
      <c r="T19" s="9">
        <f>_xlfn.STDEV.P(T16:W16)</f>
        <v>1.0988943306797065E-3</v>
      </c>
      <c r="U19" s="9"/>
      <c r="V19" s="9"/>
      <c r="W19" s="10"/>
      <c r="Y19" s="8" t="s">
        <v>2</v>
      </c>
      <c r="Z19" s="9">
        <f>_xlfn.STDEV.P(Z16:AC16)</f>
        <v>2.8351017067294077E-3</v>
      </c>
      <c r="AA19" s="9"/>
      <c r="AB19" s="9"/>
      <c r="AC19" s="10"/>
    </row>
    <row r="21" spans="1:29" x14ac:dyDescent="0.35">
      <c r="A21" s="1" t="s">
        <v>5</v>
      </c>
      <c r="B21" s="11">
        <v>-2.5600000000000002E-3</v>
      </c>
      <c r="C21" s="11">
        <v>-1.7799999999999999E-3</v>
      </c>
      <c r="D21" s="11">
        <v>9.2100000000000005E-4</v>
      </c>
      <c r="E21" s="12">
        <v>9.8750000000000001E-3</v>
      </c>
      <c r="G21" s="1" t="s">
        <v>5</v>
      </c>
      <c r="H21" s="11">
        <v>0.33100823200000001</v>
      </c>
      <c r="I21" s="11">
        <v>0.12642889700000001</v>
      </c>
      <c r="J21" s="11">
        <v>0.30035244300000002</v>
      </c>
      <c r="K21" s="12">
        <v>0.45634321100000003</v>
      </c>
      <c r="M21" s="1" t="s">
        <v>5</v>
      </c>
      <c r="N21" s="11">
        <v>1.035142</v>
      </c>
      <c r="O21" s="11">
        <v>0.54901999999999995</v>
      </c>
      <c r="P21" s="11">
        <v>0.89019199999999998</v>
      </c>
      <c r="Q21" s="12">
        <v>0.87731700000000001</v>
      </c>
      <c r="S21" s="1" t="s">
        <v>5</v>
      </c>
      <c r="T21" s="11">
        <v>2.0692210000000002</v>
      </c>
      <c r="U21" s="11">
        <v>1.298279</v>
      </c>
      <c r="V21" s="11">
        <v>1.498316</v>
      </c>
      <c r="W21" s="12">
        <v>1.7459089999999999</v>
      </c>
      <c r="Y21" s="1" t="s">
        <v>5</v>
      </c>
      <c r="Z21" s="11">
        <v>2.265968</v>
      </c>
      <c r="AA21" s="11">
        <v>2.5148280000000001</v>
      </c>
      <c r="AB21" s="11">
        <v>3.5453380000000001</v>
      </c>
      <c r="AC21" s="12">
        <v>3.159065</v>
      </c>
    </row>
    <row r="22" spans="1:29" x14ac:dyDescent="0.35">
      <c r="A22" s="7"/>
      <c r="B22" s="5"/>
      <c r="C22" s="5"/>
      <c r="D22" s="5"/>
      <c r="E22" s="6"/>
      <c r="G22" s="7"/>
      <c r="H22" s="5"/>
      <c r="I22" s="5"/>
      <c r="J22" s="5"/>
      <c r="K22" s="6"/>
      <c r="M22" s="7"/>
      <c r="N22" s="5"/>
      <c r="O22" s="5"/>
      <c r="P22" s="5"/>
      <c r="Q22" s="6"/>
      <c r="S22" s="7"/>
      <c r="T22" s="5"/>
      <c r="U22" s="5"/>
      <c r="V22" s="5"/>
      <c r="W22" s="6"/>
      <c r="Y22" s="7"/>
      <c r="Z22" s="5"/>
      <c r="AA22" s="5"/>
      <c r="AB22" s="5"/>
      <c r="AC22" s="6"/>
    </row>
    <row r="23" spans="1:29" x14ac:dyDescent="0.35">
      <c r="A23" s="7" t="s">
        <v>1</v>
      </c>
      <c r="B23" s="5">
        <f>AVERAGE(B21:E21)</f>
        <v>1.614E-3</v>
      </c>
      <c r="C23" s="5"/>
      <c r="D23" s="5"/>
      <c r="E23" s="6"/>
      <c r="G23" s="7" t="s">
        <v>1</v>
      </c>
      <c r="H23" s="5">
        <f>AVERAGE(H21:K21)</f>
        <v>0.30353319575000004</v>
      </c>
      <c r="I23" s="5"/>
      <c r="J23" s="5"/>
      <c r="K23" s="6"/>
      <c r="M23" s="7" t="s">
        <v>1</v>
      </c>
      <c r="N23" s="5">
        <f>AVERAGE(N21:Q21)</f>
        <v>0.83791775000000002</v>
      </c>
      <c r="O23" s="5"/>
      <c r="P23" s="5"/>
      <c r="Q23" s="6"/>
      <c r="S23" s="7" t="s">
        <v>1</v>
      </c>
      <c r="T23" s="5">
        <f>AVERAGE(T21:W21)</f>
        <v>1.6529312500000002</v>
      </c>
      <c r="U23" s="5"/>
      <c r="V23" s="5"/>
      <c r="W23" s="6"/>
      <c r="Y23" s="7" t="s">
        <v>1</v>
      </c>
      <c r="Z23" s="5">
        <f>AVERAGE(Z21:AC21)</f>
        <v>2.8712997499999999</v>
      </c>
      <c r="AA23" s="5"/>
      <c r="AB23" s="5"/>
      <c r="AC23" s="6"/>
    </row>
    <row r="24" spans="1:29" x14ac:dyDescent="0.35">
      <c r="A24" s="8" t="s">
        <v>2</v>
      </c>
      <c r="B24" s="9">
        <f>_xlfn.STDEV.P(B21:E21)</f>
        <v>4.9413025104723153E-3</v>
      </c>
      <c r="C24" s="9"/>
      <c r="D24" s="9"/>
      <c r="E24" s="10"/>
      <c r="G24" s="8" t="s">
        <v>2</v>
      </c>
      <c r="H24" s="9">
        <f>_xlfn.STDEV.P(H21:K21)</f>
        <v>0.11777290456789062</v>
      </c>
      <c r="I24" s="9"/>
      <c r="J24" s="9"/>
      <c r="K24" s="10"/>
      <c r="M24" s="8" t="s">
        <v>2</v>
      </c>
      <c r="N24" s="9">
        <f>_xlfn.STDEV.P(N21:Q21)</f>
        <v>0.17793553106163884</v>
      </c>
      <c r="O24" s="9"/>
      <c r="P24" s="9"/>
      <c r="Q24" s="10"/>
      <c r="S24" s="8" t="s">
        <v>2</v>
      </c>
      <c r="T24" s="9">
        <f>_xlfn.STDEV.P(T21:W21)</f>
        <v>0.28793493705729228</v>
      </c>
      <c r="U24" s="9"/>
      <c r="V24" s="9"/>
      <c r="W24" s="10"/>
      <c r="Y24" s="8" t="s">
        <v>2</v>
      </c>
      <c r="Z24" s="9">
        <f>_xlfn.STDEV.P(Z21:AC21)</f>
        <v>0.50760098445451041</v>
      </c>
      <c r="AA24" s="9"/>
      <c r="AB24" s="9"/>
      <c r="AC24" s="10"/>
    </row>
    <row r="27" spans="1:29" x14ac:dyDescent="0.35">
      <c r="A27" t="s">
        <v>23</v>
      </c>
    </row>
  </sheetData>
  <mergeCells count="6">
    <mergeCell ref="Z4:AB4"/>
    <mergeCell ref="A2:G2"/>
    <mergeCell ref="B4:D4"/>
    <mergeCell ref="H4:J4"/>
    <mergeCell ref="N4:P4"/>
    <mergeCell ref="T4:V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7"/>
  <sheetViews>
    <sheetView workbookViewId="0">
      <selection sqref="A1:XFD3"/>
    </sheetView>
  </sheetViews>
  <sheetFormatPr defaultRowHeight="14.5" x14ac:dyDescent="0.35"/>
  <cols>
    <col min="1" max="1" width="11.1796875" customWidth="1"/>
    <col min="4" max="4" width="9" bestFit="1" customWidth="1"/>
    <col min="8" max="8" width="12" bestFit="1" customWidth="1"/>
    <col min="14" max="14" width="12" bestFit="1" customWidth="1"/>
    <col min="20" max="20" width="12" bestFit="1" customWidth="1"/>
  </cols>
  <sheetData>
    <row r="1" spans="1:29" ht="28.5" x14ac:dyDescent="0.7">
      <c r="A1" s="17" t="s">
        <v>32</v>
      </c>
      <c r="B1" s="13"/>
      <c r="C1" s="13"/>
      <c r="D1" s="13"/>
      <c r="E1" s="13"/>
      <c r="F1" s="13"/>
      <c r="G1" s="13"/>
      <c r="H1" s="13"/>
      <c r="L1" s="15"/>
    </row>
    <row r="2" spans="1:29" ht="30.75" customHeight="1" x14ac:dyDescent="0.35">
      <c r="A2" s="22" t="s">
        <v>34</v>
      </c>
      <c r="B2" s="23"/>
      <c r="C2" s="23"/>
      <c r="D2" s="23"/>
      <c r="E2" s="23"/>
      <c r="F2" s="23"/>
      <c r="G2" s="23"/>
      <c r="L2" s="15"/>
    </row>
    <row r="3" spans="1:29" ht="18" customHeight="1" x14ac:dyDescent="0.35">
      <c r="A3" s="19"/>
      <c r="B3" s="20"/>
      <c r="C3" s="20"/>
      <c r="D3" s="20"/>
      <c r="E3" s="20"/>
      <c r="F3" s="20"/>
      <c r="G3" s="20"/>
      <c r="L3" s="15"/>
    </row>
    <row r="4" spans="1:29" ht="18" customHeight="1" x14ac:dyDescent="0.35">
      <c r="A4" s="15" t="s">
        <v>15</v>
      </c>
      <c r="B4" s="24" t="s">
        <v>6</v>
      </c>
      <c r="C4" s="24"/>
      <c r="D4" s="24"/>
      <c r="H4" s="24" t="s">
        <v>8</v>
      </c>
      <c r="I4" s="24"/>
      <c r="J4" s="24"/>
      <c r="N4" s="24" t="s">
        <v>10</v>
      </c>
      <c r="O4" s="24"/>
      <c r="P4" s="24"/>
      <c r="T4" s="24" t="s">
        <v>12</v>
      </c>
      <c r="U4" s="24"/>
      <c r="V4" s="24"/>
      <c r="Z4" s="24" t="s">
        <v>14</v>
      </c>
      <c r="AA4" s="24"/>
      <c r="AB4" s="24"/>
    </row>
    <row r="6" spans="1:29" x14ac:dyDescent="0.35">
      <c r="A6" s="1" t="s">
        <v>0</v>
      </c>
      <c r="B6" s="11">
        <v>6.003E-2</v>
      </c>
      <c r="C6" s="11">
        <v>2.4195000000000001E-2</v>
      </c>
      <c r="D6" s="11">
        <v>-5.8300000000000001E-3</v>
      </c>
      <c r="E6" s="12">
        <v>1.7444999999999999E-2</v>
      </c>
      <c r="G6" s="1" t="s">
        <v>0</v>
      </c>
      <c r="H6" s="11">
        <v>3.4499999999999998E-4</v>
      </c>
      <c r="I6" s="11">
        <v>-1.0330000000000001E-2</v>
      </c>
      <c r="J6" s="11">
        <v>-5.5700000000000003E-3</v>
      </c>
      <c r="K6" s="12">
        <v>-5.2100000000000002E-3</v>
      </c>
      <c r="M6" s="1" t="s">
        <v>0</v>
      </c>
      <c r="N6" s="11">
        <v>-7.5000000000000002E-4</v>
      </c>
      <c r="O6" s="11">
        <v>-3.5E-4</v>
      </c>
      <c r="P6" s="11">
        <v>-1.1000000000000001E-3</v>
      </c>
      <c r="Q6" s="12">
        <v>5.3799999999999996E-4</v>
      </c>
      <c r="S6" s="1" t="s">
        <v>0</v>
      </c>
      <c r="T6" s="11">
        <v>-2.3500000000000001E-3</v>
      </c>
      <c r="U6" s="11">
        <v>6.4279999999999997E-3</v>
      </c>
      <c r="V6" s="11">
        <v>-4.2399999999999998E-3</v>
      </c>
      <c r="W6" s="12">
        <v>-4.1000000000000003E-3</v>
      </c>
      <c r="Y6" s="1" t="s">
        <v>0</v>
      </c>
      <c r="Z6" s="11">
        <v>-1.7000000000000001E-4</v>
      </c>
      <c r="AA6" s="11">
        <v>5.5019999999999999E-3</v>
      </c>
      <c r="AB6" s="11">
        <v>1.3079999999999999E-3</v>
      </c>
      <c r="AC6" s="12">
        <v>-3.2000000000000003E-4</v>
      </c>
    </row>
    <row r="7" spans="1:29" x14ac:dyDescent="0.35">
      <c r="A7" s="4"/>
      <c r="B7" s="5"/>
      <c r="C7" s="5"/>
      <c r="D7" s="5"/>
      <c r="E7" s="6"/>
      <c r="G7" s="4"/>
      <c r="H7" s="5"/>
      <c r="I7" s="5"/>
      <c r="J7" s="5"/>
      <c r="K7" s="6"/>
      <c r="M7" s="4"/>
      <c r="N7" s="5"/>
      <c r="O7" s="5"/>
      <c r="P7" s="5"/>
      <c r="Q7" s="6"/>
      <c r="S7" s="4"/>
      <c r="T7" s="5"/>
      <c r="U7" s="5"/>
      <c r="V7" s="5"/>
      <c r="W7" s="6"/>
      <c r="Y7" s="4"/>
      <c r="Z7" s="5"/>
      <c r="AA7" s="5"/>
      <c r="AB7" s="5"/>
      <c r="AC7" s="6"/>
    </row>
    <row r="8" spans="1:29" x14ac:dyDescent="0.35">
      <c r="A8" s="7" t="s">
        <v>1</v>
      </c>
      <c r="B8" s="5">
        <f>AVERAGE(B6:E6)</f>
        <v>2.3959999999999999E-2</v>
      </c>
      <c r="C8" s="5"/>
      <c r="D8" s="5"/>
      <c r="E8" s="6"/>
      <c r="G8" s="7" t="s">
        <v>1</v>
      </c>
      <c r="H8" s="5">
        <f>AVERAGE(H6:K6)</f>
        <v>-5.1912500000000006E-3</v>
      </c>
      <c r="I8" s="5"/>
      <c r="J8" s="5"/>
      <c r="K8" s="6"/>
      <c r="M8" s="7" t="s">
        <v>1</v>
      </c>
      <c r="N8" s="5">
        <f>AVERAGE(N6:Q6)</f>
        <v>-4.1550000000000007E-4</v>
      </c>
      <c r="O8" s="5"/>
      <c r="P8" s="5"/>
      <c r="Q8" s="6"/>
      <c r="S8" s="7" t="s">
        <v>1</v>
      </c>
      <c r="T8" s="5">
        <f>AVERAGE(T6:W6)</f>
        <v>-1.0655E-3</v>
      </c>
      <c r="U8" s="5"/>
      <c r="V8" s="5"/>
      <c r="W8" s="6"/>
      <c r="Y8" s="7" t="s">
        <v>1</v>
      </c>
      <c r="Z8" s="5">
        <f>AVERAGE(Z6:AC6)</f>
        <v>1.58E-3</v>
      </c>
      <c r="AA8" s="5"/>
      <c r="AB8" s="5"/>
      <c r="AC8" s="6"/>
    </row>
    <row r="9" spans="1:29" x14ac:dyDescent="0.35">
      <c r="A9" s="8" t="s">
        <v>2</v>
      </c>
      <c r="B9" s="9">
        <f>_xlfn.STDEV.P(B6:E6)</f>
        <v>2.3616675517523635E-2</v>
      </c>
      <c r="C9" s="9"/>
      <c r="D9" s="9"/>
      <c r="E9" s="10"/>
      <c r="G9" s="8" t="s">
        <v>2</v>
      </c>
      <c r="H9" s="9">
        <f>_xlfn.STDEV.P(H6:K6)</f>
        <v>3.781554533191343E-3</v>
      </c>
      <c r="I9" s="9"/>
      <c r="J9" s="9"/>
      <c r="K9" s="10"/>
      <c r="M9" s="8" t="s">
        <v>2</v>
      </c>
      <c r="N9" s="9">
        <f>_xlfn.STDEV.P(N6:Q6)</f>
        <v>6.1112253272154837E-4</v>
      </c>
      <c r="O9" s="9"/>
      <c r="P9" s="9"/>
      <c r="Q9" s="10"/>
      <c r="S9" s="8" t="s">
        <v>2</v>
      </c>
      <c r="T9" s="9">
        <f>_xlfn.STDEV.P(T6:W6)</f>
        <v>4.3899921127491786E-3</v>
      </c>
      <c r="U9" s="9"/>
      <c r="V9" s="9"/>
      <c r="W9" s="10"/>
      <c r="Y9" s="8" t="s">
        <v>2</v>
      </c>
      <c r="Z9" s="9">
        <f>_xlfn.STDEV.P(Z6:AC6)</f>
        <v>2.3520505946939148E-3</v>
      </c>
      <c r="AA9" s="9"/>
      <c r="AB9" s="9"/>
      <c r="AC9" s="10"/>
    </row>
    <row r="11" spans="1:29" x14ac:dyDescent="0.35">
      <c r="A11" s="1" t="s">
        <v>3</v>
      </c>
      <c r="B11" s="11">
        <v>9.5998E-2</v>
      </c>
      <c r="C11" s="11">
        <v>8.6829999999999997E-3</v>
      </c>
      <c r="D11" s="11">
        <v>9.6143000000000006E-2</v>
      </c>
      <c r="E11" s="12">
        <v>4.6341E-2</v>
      </c>
      <c r="G11" s="1" t="s">
        <v>3</v>
      </c>
      <c r="H11" s="11">
        <v>-8.5199999999999998E-3</v>
      </c>
      <c r="I11" s="11">
        <v>2.1840000000000002E-3</v>
      </c>
      <c r="J11" s="11">
        <v>3.2109999999999999E-3</v>
      </c>
      <c r="K11" s="12">
        <v>5.117E-3</v>
      </c>
      <c r="M11" s="1" t="s">
        <v>3</v>
      </c>
      <c r="N11" s="11">
        <v>1.7830269999999999</v>
      </c>
      <c r="O11" s="11">
        <v>2.2725939999999998</v>
      </c>
      <c r="P11" s="11">
        <v>1.616676</v>
      </c>
      <c r="Q11" s="12">
        <v>1.99454</v>
      </c>
      <c r="S11" s="1" t="s">
        <v>3</v>
      </c>
      <c r="T11" s="11">
        <v>2.886352</v>
      </c>
      <c r="U11" s="11">
        <v>2.3265980000000002</v>
      </c>
      <c r="V11" s="11">
        <v>2.5330759999999999</v>
      </c>
      <c r="W11" s="12">
        <v>2.7618140000000002</v>
      </c>
      <c r="Y11" s="1" t="s">
        <v>3</v>
      </c>
      <c r="Z11" s="11">
        <v>3.0083899999999999</v>
      </c>
      <c r="AA11" s="11">
        <v>3.1646670000000001</v>
      </c>
      <c r="AB11" s="11">
        <v>3.1738140000000001</v>
      </c>
      <c r="AC11" s="12">
        <v>3.7536269999999998</v>
      </c>
    </row>
    <row r="12" spans="1:29" ht="16.5" x14ac:dyDescent="0.45">
      <c r="A12" s="7"/>
      <c r="B12" s="5"/>
      <c r="C12" s="5"/>
      <c r="D12" s="5"/>
      <c r="E12" s="21"/>
      <c r="G12" s="7"/>
      <c r="H12" s="5"/>
      <c r="I12" s="5"/>
      <c r="J12" s="5"/>
      <c r="K12" s="6"/>
      <c r="M12" s="7"/>
      <c r="N12" s="5"/>
      <c r="O12" s="5"/>
      <c r="P12" s="5"/>
      <c r="Q12" s="6"/>
      <c r="S12" s="7"/>
      <c r="T12" s="5"/>
      <c r="U12" s="5"/>
      <c r="V12" s="5"/>
      <c r="W12" s="6"/>
      <c r="Y12" s="7"/>
      <c r="Z12" s="5"/>
      <c r="AA12" s="5"/>
      <c r="AB12" s="5"/>
      <c r="AC12" s="6"/>
    </row>
    <row r="13" spans="1:29" x14ac:dyDescent="0.35">
      <c r="A13" s="7" t="s">
        <v>1</v>
      </c>
      <c r="B13" s="5">
        <f>AVERAGE(B11:E11)</f>
        <v>6.1791249999999999E-2</v>
      </c>
      <c r="C13" s="5"/>
      <c r="D13" s="5"/>
      <c r="E13" s="6"/>
      <c r="G13" s="7" t="s">
        <v>1</v>
      </c>
      <c r="H13" s="5">
        <f>AVERAGE(H11:K11)</f>
        <v>4.9800000000000007E-4</v>
      </c>
      <c r="I13" s="5"/>
      <c r="J13" s="5"/>
      <c r="K13" s="6"/>
      <c r="M13" s="7" t="s">
        <v>1</v>
      </c>
      <c r="N13" s="5">
        <f>AVERAGE(N11:Q11)</f>
        <v>1.9167092499999998</v>
      </c>
      <c r="O13" s="5"/>
      <c r="P13" s="5"/>
      <c r="Q13" s="6"/>
      <c r="S13" s="7" t="s">
        <v>1</v>
      </c>
      <c r="T13" s="5">
        <f>AVERAGE(T11:W11)</f>
        <v>2.6269600000000004</v>
      </c>
      <c r="U13" s="5"/>
      <c r="V13" s="5"/>
      <c r="W13" s="6"/>
      <c r="Y13" s="7" t="s">
        <v>1</v>
      </c>
      <c r="Z13" s="5">
        <f>AVERAGE(Z11:AC11)</f>
        <v>3.2751245</v>
      </c>
      <c r="AA13" s="5"/>
      <c r="AB13" s="5"/>
      <c r="AC13" s="6"/>
    </row>
    <row r="14" spans="1:29" x14ac:dyDescent="0.35">
      <c r="A14" s="8" t="s">
        <v>2</v>
      </c>
      <c r="B14" s="9">
        <f>_xlfn.STDEV.P(B11:E11)</f>
        <v>3.67741108551587E-2</v>
      </c>
      <c r="C14" s="9"/>
      <c r="D14" s="9"/>
      <c r="E14" s="10"/>
      <c r="G14" s="8" t="s">
        <v>2</v>
      </c>
      <c r="H14" s="9">
        <f>_xlfn.STDEV.P(H11:K11)</f>
        <v>5.3118370174545073E-3</v>
      </c>
      <c r="I14" s="9"/>
      <c r="J14" s="9"/>
      <c r="K14" s="10"/>
      <c r="M14" s="8" t="s">
        <v>2</v>
      </c>
      <c r="N14" s="9">
        <f>_xlfn.STDEV.P(N11:Q11)</f>
        <v>0.24525623131673555</v>
      </c>
      <c r="O14" s="9"/>
      <c r="P14" s="9"/>
      <c r="Q14" s="10"/>
      <c r="S14" s="8" t="s">
        <v>2</v>
      </c>
      <c r="T14" s="9">
        <f>_xlfn.STDEV.P(T11:W11)</f>
        <v>0.21476810021509246</v>
      </c>
      <c r="U14" s="9"/>
      <c r="V14" s="9"/>
      <c r="W14" s="10"/>
      <c r="Y14" s="8" t="s">
        <v>2</v>
      </c>
      <c r="Z14" s="9">
        <f>_xlfn.STDEV.P(Z11:AC11)</f>
        <v>0.28397914215352149</v>
      </c>
      <c r="AA14" s="9"/>
      <c r="AB14" s="9"/>
      <c r="AC14" s="10"/>
    </row>
    <row r="16" spans="1:29" x14ac:dyDescent="0.35">
      <c r="A16" s="1" t="s">
        <v>4</v>
      </c>
      <c r="B16" s="11">
        <v>9.3299999999999998E-3</v>
      </c>
      <c r="C16" s="11">
        <v>9.1402999999999998E-2</v>
      </c>
      <c r="D16" s="11">
        <v>-4.6299999999999996E-3</v>
      </c>
      <c r="E16" s="12">
        <v>3.5453999999999999E-2</v>
      </c>
      <c r="G16" s="1" t="s">
        <v>4</v>
      </c>
      <c r="H16" s="11">
        <v>0.15165999999999999</v>
      </c>
      <c r="I16" s="11">
        <v>6.1359999999999998E-2</v>
      </c>
      <c r="J16" s="11">
        <v>0.108754</v>
      </c>
      <c r="K16" s="12">
        <v>4.6781999999999997E-2</v>
      </c>
      <c r="M16" s="1" t="s">
        <v>4</v>
      </c>
      <c r="N16" s="11">
        <v>0.15165999999999999</v>
      </c>
      <c r="O16" s="11">
        <v>6.1359999999999998E-2</v>
      </c>
      <c r="P16" s="11">
        <v>0.108754</v>
      </c>
      <c r="Q16" s="12">
        <v>4.6781999999999997E-2</v>
      </c>
      <c r="S16" s="1" t="s">
        <v>4</v>
      </c>
      <c r="T16" s="11">
        <v>-3.31E-3</v>
      </c>
      <c r="U16" s="11">
        <v>2.2100000000000002E-3</v>
      </c>
      <c r="V16" s="11">
        <v>1.7700000000000001E-3</v>
      </c>
      <c r="W16" s="12">
        <v>-1.67E-3</v>
      </c>
      <c r="Y16" s="1" t="s">
        <v>4</v>
      </c>
      <c r="Z16" s="11">
        <v>5.13E-4</v>
      </c>
      <c r="AA16" s="11">
        <v>4.0704999999999998E-2</v>
      </c>
      <c r="AB16" s="11">
        <v>6.8900000000000005E-4</v>
      </c>
      <c r="AC16" s="12">
        <v>5.7899999999999998E-5</v>
      </c>
    </row>
    <row r="17" spans="1:29" x14ac:dyDescent="0.35">
      <c r="A17" s="7"/>
      <c r="B17" s="5"/>
      <c r="C17" s="5"/>
      <c r="D17" s="5"/>
      <c r="E17" s="6"/>
      <c r="G17" s="7"/>
      <c r="H17" s="5"/>
      <c r="I17" s="5"/>
      <c r="J17" s="5"/>
      <c r="K17" s="6"/>
      <c r="M17" s="7"/>
      <c r="N17" s="5"/>
      <c r="O17" s="5"/>
      <c r="P17" s="5"/>
      <c r="Q17" s="6"/>
      <c r="S17" s="7"/>
      <c r="T17" s="5"/>
      <c r="U17" s="5"/>
      <c r="V17" s="5"/>
      <c r="W17" s="6"/>
      <c r="Y17" s="7"/>
      <c r="Z17" s="5"/>
      <c r="AA17" s="5"/>
      <c r="AB17" s="5"/>
      <c r="AC17" s="6"/>
    </row>
    <row r="18" spans="1:29" x14ac:dyDescent="0.35">
      <c r="A18" s="7" t="s">
        <v>1</v>
      </c>
      <c r="B18" s="5">
        <f>AVERAGE(B16:E16)</f>
        <v>3.2889250000000002E-2</v>
      </c>
      <c r="C18" s="5"/>
      <c r="D18" s="5"/>
      <c r="E18" s="6"/>
      <c r="G18" s="7" t="s">
        <v>1</v>
      </c>
      <c r="H18" s="5">
        <f>AVERAGE(H16:K16)</f>
        <v>9.2138999999999999E-2</v>
      </c>
      <c r="I18" s="5"/>
      <c r="J18" s="5"/>
      <c r="K18" s="6"/>
      <c r="M18" s="7" t="s">
        <v>1</v>
      </c>
      <c r="N18" s="5">
        <f>AVERAGE(N16:Q16)</f>
        <v>9.2138999999999999E-2</v>
      </c>
      <c r="O18" s="5"/>
      <c r="P18" s="5"/>
      <c r="Q18" s="6"/>
      <c r="S18" s="7" t="s">
        <v>1</v>
      </c>
      <c r="T18" s="5">
        <f>AVERAGE(T16:W16)</f>
        <v>-2.4999999999999995E-4</v>
      </c>
      <c r="U18" s="5"/>
      <c r="V18" s="5"/>
      <c r="W18" s="6"/>
      <c r="Y18" s="7" t="s">
        <v>1</v>
      </c>
      <c r="Z18" s="5">
        <f>AVERAGE(Z16:AC16)</f>
        <v>1.0491225E-2</v>
      </c>
      <c r="AA18" s="5"/>
      <c r="AB18" s="5"/>
      <c r="AC18" s="6"/>
    </row>
    <row r="19" spans="1:29" x14ac:dyDescent="0.35">
      <c r="A19" s="8" t="s">
        <v>2</v>
      </c>
      <c r="B19" s="9">
        <f>_xlfn.STDEV.P(B16:E16)</f>
        <v>3.6719100148117724E-2</v>
      </c>
      <c r="C19" s="9"/>
      <c r="D19" s="9"/>
      <c r="E19" s="10"/>
      <c r="G19" s="8" t="s">
        <v>2</v>
      </c>
      <c r="H19" s="9">
        <f>_xlfn.STDEV.P(H16:K16)</f>
        <v>4.1301973185309183E-2</v>
      </c>
      <c r="I19" s="9"/>
      <c r="J19" s="9"/>
      <c r="K19" s="10"/>
      <c r="M19" s="8" t="s">
        <v>2</v>
      </c>
      <c r="N19" s="9">
        <f>_xlfn.STDEV.P(N16:Q16)</f>
        <v>4.1301973185309183E-2</v>
      </c>
      <c r="O19" s="9"/>
      <c r="P19" s="9"/>
      <c r="Q19" s="10"/>
      <c r="S19" s="8" t="s">
        <v>2</v>
      </c>
      <c r="T19" s="9">
        <f>_xlfn.STDEV.P(T16:W16)</f>
        <v>2.319051530259731E-3</v>
      </c>
      <c r="U19" s="9"/>
      <c r="V19" s="9"/>
      <c r="W19" s="10"/>
      <c r="Y19" s="8" t="s">
        <v>2</v>
      </c>
      <c r="Z19" s="9">
        <f>_xlfn.STDEV.P(Z16:AC16)</f>
        <v>1.7445451122051127E-2</v>
      </c>
      <c r="AA19" s="9"/>
      <c r="AB19" s="9"/>
      <c r="AC19" s="10"/>
    </row>
    <row r="21" spans="1:29" x14ac:dyDescent="0.35">
      <c r="A21" s="1" t="s">
        <v>5</v>
      </c>
      <c r="B21" s="11">
        <v>1.6570000000000001E-3</v>
      </c>
      <c r="C21" s="11">
        <v>-1.3690000000000001E-2</v>
      </c>
      <c r="D21" s="11">
        <v>0.127083</v>
      </c>
      <c r="E21" s="12">
        <v>1.5812E-2</v>
      </c>
      <c r="G21" s="1" t="s">
        <v>5</v>
      </c>
      <c r="H21" s="11">
        <v>-2.9199999999999999E-3</v>
      </c>
      <c r="I21" s="11">
        <v>5.3254000000000003E-2</v>
      </c>
      <c r="J21" s="11">
        <v>3.9931000000000001E-2</v>
      </c>
      <c r="K21" s="12">
        <v>1.9234999999999999E-2</v>
      </c>
      <c r="M21" s="1" t="s">
        <v>5</v>
      </c>
      <c r="N21" s="11">
        <v>1.5939999999999999E-3</v>
      </c>
      <c r="O21" s="11">
        <v>-3.5E-4</v>
      </c>
      <c r="P21" s="11">
        <v>1.5770000000000001E-3</v>
      </c>
      <c r="Q21" s="12">
        <v>1.0319999999999999E-3</v>
      </c>
      <c r="S21" s="1" t="s">
        <v>5</v>
      </c>
      <c r="T21" s="11">
        <v>-1.9499999999999999E-3</v>
      </c>
      <c r="U21" s="11">
        <v>-4.79E-3</v>
      </c>
      <c r="V21" s="11">
        <v>-2.48E-3</v>
      </c>
      <c r="W21" s="12">
        <v>-5.0499999999999998E-3</v>
      </c>
      <c r="Y21" s="1" t="s">
        <v>5</v>
      </c>
      <c r="Z21" s="11">
        <v>-4.4999999999999999E-4</v>
      </c>
      <c r="AA21" s="11">
        <v>2.76E-5</v>
      </c>
      <c r="AB21" s="11">
        <v>-9.7999999999999997E-5</v>
      </c>
      <c r="AC21" s="12">
        <v>1.3209999999999999E-3</v>
      </c>
    </row>
    <row r="22" spans="1:29" x14ac:dyDescent="0.35">
      <c r="A22" s="7"/>
      <c r="B22" s="5"/>
      <c r="C22" s="5"/>
      <c r="D22" s="5"/>
      <c r="E22" s="6"/>
      <c r="G22" s="7"/>
      <c r="H22" s="5"/>
      <c r="I22" s="5"/>
      <c r="J22" s="5"/>
      <c r="K22" s="6"/>
      <c r="M22" s="7"/>
      <c r="N22" s="5"/>
      <c r="O22" s="5"/>
      <c r="P22" s="5"/>
      <c r="Q22" s="6"/>
      <c r="S22" s="7"/>
      <c r="T22" s="5"/>
      <c r="U22" s="5"/>
      <c r="V22" s="5"/>
      <c r="W22" s="6"/>
      <c r="Y22" s="7"/>
      <c r="Z22" s="5"/>
      <c r="AA22" s="5"/>
      <c r="AB22" s="5"/>
      <c r="AC22" s="6"/>
    </row>
    <row r="23" spans="1:29" x14ac:dyDescent="0.35">
      <c r="A23" s="7" t="s">
        <v>1</v>
      </c>
      <c r="B23" s="5">
        <f>AVERAGE(B21:E21)</f>
        <v>3.2715500000000002E-2</v>
      </c>
      <c r="C23" s="5"/>
      <c r="D23" s="5"/>
      <c r="E23" s="6"/>
      <c r="G23" s="7" t="s">
        <v>1</v>
      </c>
      <c r="H23" s="5">
        <f>AVERAGE(H21:K21)</f>
        <v>2.7375000000000003E-2</v>
      </c>
      <c r="I23" s="5"/>
      <c r="J23" s="5"/>
      <c r="K23" s="6"/>
      <c r="M23" s="7" t="s">
        <v>1</v>
      </c>
      <c r="N23" s="5">
        <f>AVERAGE(N21:Q21)</f>
        <v>9.6324999999999991E-4</v>
      </c>
      <c r="O23" s="5"/>
      <c r="P23" s="5"/>
      <c r="Q23" s="6"/>
      <c r="S23" s="7" t="s">
        <v>1</v>
      </c>
      <c r="T23" s="5">
        <f>AVERAGE(T21:W21)</f>
        <v>-3.5674999999999995E-3</v>
      </c>
      <c r="U23" s="5"/>
      <c r="V23" s="5"/>
      <c r="W23" s="6"/>
      <c r="Y23" s="7" t="s">
        <v>1</v>
      </c>
      <c r="Z23" s="5">
        <f>AVERAGE(Z21:AC21)</f>
        <v>2.0014999999999999E-4</v>
      </c>
      <c r="AA23" s="5"/>
      <c r="AB23" s="5"/>
      <c r="AC23" s="6"/>
    </row>
    <row r="24" spans="1:29" x14ac:dyDescent="0.35">
      <c r="A24" s="8" t="s">
        <v>2</v>
      </c>
      <c r="B24" s="9">
        <f>_xlfn.STDEV.P(B21:E21)</f>
        <v>5.5473088567791137E-2</v>
      </c>
      <c r="C24" s="9"/>
      <c r="D24" s="9"/>
      <c r="E24" s="10"/>
      <c r="G24" s="8" t="s">
        <v>2</v>
      </c>
      <c r="H24" s="9">
        <f>_xlfn.STDEV.P(H21:K21)</f>
        <v>2.1280404143248784E-2</v>
      </c>
      <c r="I24" s="9"/>
      <c r="J24" s="9"/>
      <c r="K24" s="10"/>
      <c r="M24" s="8" t="s">
        <v>2</v>
      </c>
      <c r="N24" s="9">
        <f>_xlfn.STDEV.P(N21:Q21)</f>
        <v>7.9118372550249032E-4</v>
      </c>
      <c r="O24" s="9"/>
      <c r="P24" s="9"/>
      <c r="Q24" s="10"/>
      <c r="S24" s="8" t="s">
        <v>2</v>
      </c>
      <c r="T24" s="9">
        <f>_xlfn.STDEV.P(T21:W21)</f>
        <v>1.3685096820994728E-3</v>
      </c>
      <c r="U24" s="9"/>
      <c r="V24" s="9"/>
      <c r="W24" s="10"/>
      <c r="Y24" s="8" t="s">
        <v>2</v>
      </c>
      <c r="Z24" s="9">
        <f>_xlfn.STDEV.P(Z21:AC21)</f>
        <v>6.7038546187995444E-4</v>
      </c>
      <c r="AA24" s="9"/>
      <c r="AB24" s="9"/>
      <c r="AC24" s="10"/>
    </row>
    <row r="27" spans="1:29" x14ac:dyDescent="0.35">
      <c r="A27" t="s">
        <v>23</v>
      </c>
    </row>
  </sheetData>
  <mergeCells count="6">
    <mergeCell ref="Z4:AB4"/>
    <mergeCell ref="A2:G2"/>
    <mergeCell ref="B4:D4"/>
    <mergeCell ref="H4:J4"/>
    <mergeCell ref="N4:P4"/>
    <mergeCell ref="T4:V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7"/>
  <sheetViews>
    <sheetView workbookViewId="0">
      <selection activeCell="A28" sqref="A28"/>
    </sheetView>
  </sheetViews>
  <sheetFormatPr defaultRowHeight="14.5" x14ac:dyDescent="0.35"/>
  <cols>
    <col min="1" max="1" width="11.7265625" customWidth="1"/>
    <col min="4" max="4" width="9" bestFit="1" customWidth="1"/>
    <col min="20" max="20" width="12" customWidth="1"/>
  </cols>
  <sheetData>
    <row r="1" spans="1:29" ht="28.5" x14ac:dyDescent="0.7">
      <c r="A1" s="17" t="s">
        <v>36</v>
      </c>
      <c r="B1" s="13"/>
      <c r="C1" s="13"/>
      <c r="D1" s="13"/>
      <c r="E1" s="13"/>
      <c r="F1" s="13"/>
      <c r="G1" s="13"/>
      <c r="H1" s="13"/>
      <c r="L1" s="15"/>
    </row>
    <row r="2" spans="1:29" ht="30.75" customHeight="1" x14ac:dyDescent="0.35">
      <c r="A2" s="22" t="s">
        <v>35</v>
      </c>
      <c r="B2" s="23"/>
      <c r="C2" s="23"/>
      <c r="D2" s="23"/>
      <c r="E2" s="23"/>
      <c r="F2" s="23"/>
      <c r="G2" s="23"/>
      <c r="L2" s="15"/>
    </row>
    <row r="3" spans="1:29" ht="18" customHeight="1" x14ac:dyDescent="0.35">
      <c r="A3" s="19"/>
      <c r="B3" s="20"/>
      <c r="C3" s="20"/>
      <c r="D3" s="20"/>
      <c r="E3" s="20"/>
      <c r="F3" s="20"/>
      <c r="G3" s="20"/>
      <c r="L3" s="15"/>
    </row>
    <row r="4" spans="1:29" ht="18" customHeight="1" x14ac:dyDescent="0.35">
      <c r="A4" s="15" t="s">
        <v>15</v>
      </c>
      <c r="B4" s="24" t="s">
        <v>6</v>
      </c>
      <c r="C4" s="24"/>
      <c r="D4" s="24"/>
      <c r="H4" s="24" t="s">
        <v>8</v>
      </c>
      <c r="I4" s="24"/>
      <c r="J4" s="24"/>
      <c r="N4" s="24" t="s">
        <v>10</v>
      </c>
      <c r="O4" s="24"/>
      <c r="P4" s="24"/>
      <c r="T4" s="24" t="s">
        <v>12</v>
      </c>
      <c r="U4" s="24"/>
      <c r="V4" s="24"/>
      <c r="Z4" s="24" t="s">
        <v>14</v>
      </c>
      <c r="AA4" s="24"/>
      <c r="AB4" s="24"/>
    </row>
    <row r="6" spans="1:29" x14ac:dyDescent="0.35">
      <c r="A6" s="1" t="s">
        <v>0</v>
      </c>
      <c r="B6" s="11">
        <v>6.003E-2</v>
      </c>
      <c r="C6" s="11">
        <v>2.4195000000000001E-2</v>
      </c>
      <c r="D6" s="11">
        <v>-5.8300000000000001E-3</v>
      </c>
      <c r="E6" s="12">
        <v>1.7444999999999999E-2</v>
      </c>
      <c r="G6" s="1" t="s">
        <v>0</v>
      </c>
      <c r="H6" s="11">
        <v>3.4499999999999998E-4</v>
      </c>
      <c r="I6" s="11">
        <v>-1.0330000000000001E-2</v>
      </c>
      <c r="J6" s="11">
        <v>-5.5700000000000003E-3</v>
      </c>
      <c r="K6" s="12">
        <v>-5.2100000000000002E-3</v>
      </c>
      <c r="M6" s="1" t="s">
        <v>0</v>
      </c>
      <c r="N6" s="11">
        <v>-6.666094E-3</v>
      </c>
      <c r="O6" s="11">
        <v>-9.1835760000000006E-3</v>
      </c>
      <c r="P6" s="11">
        <v>1.179795E-2</v>
      </c>
      <c r="Q6" s="12">
        <v>-1.4510755E-2</v>
      </c>
      <c r="S6" s="1" t="s">
        <v>0</v>
      </c>
      <c r="T6" s="11">
        <v>1.726935E-3</v>
      </c>
      <c r="U6" s="11">
        <v>5.8466400000000002E-3</v>
      </c>
      <c r="V6" s="11">
        <v>1.9670322000000001E-2</v>
      </c>
      <c r="W6" s="12">
        <v>-5.5641290000000001E-3</v>
      </c>
      <c r="Y6" s="1" t="s">
        <v>0</v>
      </c>
      <c r="Z6" s="11">
        <v>1.0369356999999999E-2</v>
      </c>
      <c r="AA6" s="11">
        <v>2.9037331999999999E-2</v>
      </c>
      <c r="AB6" s="11">
        <v>4.4045669999999999E-3</v>
      </c>
      <c r="AC6" s="12">
        <v>5.7540639999999997E-3</v>
      </c>
    </row>
    <row r="7" spans="1:29" x14ac:dyDescent="0.35">
      <c r="A7" s="4"/>
      <c r="B7" s="5"/>
      <c r="C7" s="5"/>
      <c r="D7" s="5"/>
      <c r="E7" s="6"/>
      <c r="G7" s="4"/>
      <c r="H7" s="5"/>
      <c r="I7" s="5"/>
      <c r="J7" s="5"/>
      <c r="K7" s="6"/>
      <c r="M7" s="4"/>
      <c r="N7" s="5"/>
      <c r="O7" s="5"/>
      <c r="P7" s="5"/>
      <c r="Q7" s="6"/>
      <c r="S7" s="4"/>
      <c r="T7" s="5"/>
      <c r="U7" s="5"/>
      <c r="V7" s="5"/>
      <c r="W7" s="6"/>
      <c r="Y7" s="4"/>
      <c r="Z7" s="5"/>
      <c r="AA7" s="5"/>
      <c r="AB7" s="5"/>
      <c r="AC7" s="6"/>
    </row>
    <row r="8" spans="1:29" x14ac:dyDescent="0.35">
      <c r="A8" s="7" t="s">
        <v>1</v>
      </c>
      <c r="B8" s="5">
        <f>AVERAGE(B6:E6)</f>
        <v>2.3959999999999999E-2</v>
      </c>
      <c r="C8" s="5"/>
      <c r="D8" s="5"/>
      <c r="E8" s="6"/>
      <c r="G8" s="7" t="s">
        <v>1</v>
      </c>
      <c r="H8" s="5">
        <f>AVERAGE(H6:K6)</f>
        <v>-5.1912500000000006E-3</v>
      </c>
      <c r="I8" s="5"/>
      <c r="J8" s="5"/>
      <c r="K8" s="6"/>
      <c r="M8" s="7" t="s">
        <v>1</v>
      </c>
      <c r="N8" s="5">
        <f>AVERAGE(N6:Q6)</f>
        <v>-4.6406187500000005E-3</v>
      </c>
      <c r="O8" s="5"/>
      <c r="P8" s="5"/>
      <c r="Q8" s="6"/>
      <c r="S8" s="7" t="s">
        <v>1</v>
      </c>
      <c r="T8" s="5">
        <f>AVERAGE(T6:W6)</f>
        <v>5.4199419999999996E-3</v>
      </c>
      <c r="U8" s="5"/>
      <c r="V8" s="5"/>
      <c r="W8" s="6"/>
      <c r="Y8" s="7" t="s">
        <v>1</v>
      </c>
      <c r="Z8" s="5">
        <f>AVERAGE(Z6:AC6)</f>
        <v>1.2391329999999999E-2</v>
      </c>
      <c r="AA8" s="5"/>
      <c r="AB8" s="5"/>
      <c r="AC8" s="6"/>
    </row>
    <row r="9" spans="1:29" x14ac:dyDescent="0.35">
      <c r="A9" s="8" t="s">
        <v>2</v>
      </c>
      <c r="B9" s="9">
        <f>_xlfn.STDEV.P(B6:E6)</f>
        <v>2.3616675517523635E-2</v>
      </c>
      <c r="C9" s="9"/>
      <c r="D9" s="9"/>
      <c r="E9" s="10"/>
      <c r="G9" s="8" t="s">
        <v>2</v>
      </c>
      <c r="H9" s="9">
        <f>_xlfn.STDEV.P(H6:K6)</f>
        <v>3.781554533191343E-3</v>
      </c>
      <c r="I9" s="9"/>
      <c r="J9" s="9"/>
      <c r="K9" s="10"/>
      <c r="M9" s="8" t="s">
        <v>2</v>
      </c>
      <c r="N9" s="9">
        <f>_xlfn.STDEV.P(N6:Q6)</f>
        <v>9.9043821451129752E-3</v>
      </c>
      <c r="O9" s="9"/>
      <c r="P9" s="9"/>
      <c r="Q9" s="10"/>
      <c r="S9" s="8" t="s">
        <v>2</v>
      </c>
      <c r="T9" s="9">
        <f>_xlfn.STDEV.P(T6:W6)</f>
        <v>9.1861787180891226E-3</v>
      </c>
      <c r="U9" s="9"/>
      <c r="V9" s="9"/>
      <c r="W9" s="10"/>
      <c r="Y9" s="8" t="s">
        <v>2</v>
      </c>
      <c r="Z9" s="9">
        <f>_xlfn.STDEV.P(Z6:AC6)</f>
        <v>9.8617878775815581E-3</v>
      </c>
      <c r="AA9" s="9"/>
      <c r="AB9" s="9"/>
      <c r="AC9" s="10"/>
    </row>
    <row r="11" spans="1:29" x14ac:dyDescent="0.35">
      <c r="A11" s="1" t="s">
        <v>3</v>
      </c>
      <c r="B11" s="11">
        <v>9.5998E-2</v>
      </c>
      <c r="C11" s="11">
        <v>8.6829999999999997E-3</v>
      </c>
      <c r="D11" s="11">
        <v>9.6143000000000006E-2</v>
      </c>
      <c r="E11" s="12">
        <v>4.6341E-2</v>
      </c>
      <c r="G11" s="1" t="s">
        <v>3</v>
      </c>
      <c r="H11" s="11">
        <v>-8.5199999999999998E-3</v>
      </c>
      <c r="I11" s="11">
        <v>2.1840000000000002E-3</v>
      </c>
      <c r="J11" s="11">
        <v>3.2109999999999999E-3</v>
      </c>
      <c r="K11" s="12">
        <v>5.117E-3</v>
      </c>
      <c r="M11" s="1" t="s">
        <v>3</v>
      </c>
      <c r="N11" s="11">
        <v>-4.5300000000000002E-3</v>
      </c>
      <c r="O11" s="11">
        <v>1.0018000000000001E-2</v>
      </c>
      <c r="P11" s="11">
        <v>9.5099999999999994E-3</v>
      </c>
      <c r="Q11" s="12">
        <v>-9.0799999999999995E-3</v>
      </c>
      <c r="S11" s="1" t="s">
        <v>3</v>
      </c>
      <c r="T11" s="11">
        <v>-3.5797379999999998E-3</v>
      </c>
      <c r="U11" s="11">
        <v>-3.254566E-3</v>
      </c>
      <c r="V11" s="11">
        <v>1.615542E-3</v>
      </c>
      <c r="W11" s="12">
        <v>-5.0588789999999996E-3</v>
      </c>
      <c r="Y11" s="1" t="s">
        <v>3</v>
      </c>
      <c r="Z11" s="11">
        <v>3.8233849999999999E-3</v>
      </c>
      <c r="AA11" s="11">
        <v>1.0796450000000001E-2</v>
      </c>
      <c r="AB11" s="11">
        <v>8.585245E-3</v>
      </c>
      <c r="AC11" s="12">
        <v>7.7499630000000003E-3</v>
      </c>
    </row>
    <row r="12" spans="1:29" x14ac:dyDescent="0.35">
      <c r="A12" s="7"/>
      <c r="B12" s="5"/>
      <c r="C12" s="5"/>
      <c r="D12" s="5"/>
      <c r="E12" s="6"/>
      <c r="G12" s="7"/>
      <c r="H12" s="5"/>
      <c r="I12" s="5"/>
      <c r="J12" s="5"/>
      <c r="K12" s="6"/>
      <c r="M12" s="7"/>
      <c r="N12" s="5"/>
      <c r="O12" s="5"/>
      <c r="P12" s="5"/>
      <c r="Q12" s="6"/>
      <c r="S12" s="7"/>
      <c r="T12" s="5"/>
      <c r="U12" s="5"/>
      <c r="V12" s="5"/>
      <c r="W12" s="6"/>
      <c r="Y12" s="7"/>
      <c r="Z12" s="5"/>
      <c r="AA12" s="5"/>
      <c r="AB12" s="5"/>
      <c r="AC12" s="6"/>
    </row>
    <row r="13" spans="1:29" x14ac:dyDescent="0.35">
      <c r="A13" s="7" t="s">
        <v>1</v>
      </c>
      <c r="B13" s="5">
        <f>AVERAGE(B11:E11)</f>
        <v>6.1791249999999999E-2</v>
      </c>
      <c r="C13" s="5"/>
      <c r="D13" s="5"/>
      <c r="E13" s="6"/>
      <c r="G13" s="7" t="s">
        <v>1</v>
      </c>
      <c r="H13" s="5">
        <f>AVERAGE(H11:K11)</f>
        <v>4.9800000000000007E-4</v>
      </c>
      <c r="I13" s="5"/>
      <c r="J13" s="5"/>
      <c r="K13" s="6"/>
      <c r="M13" s="7" t="s">
        <v>1</v>
      </c>
      <c r="N13" s="5">
        <f>AVERAGE(N11:Q11)</f>
        <v>1.4795000000000003E-3</v>
      </c>
      <c r="O13" s="5"/>
      <c r="P13" s="5"/>
      <c r="Q13" s="6"/>
      <c r="S13" s="7" t="s">
        <v>1</v>
      </c>
      <c r="T13" s="5">
        <f>AVERAGE(T11:W11)</f>
        <v>-2.5694102499999997E-3</v>
      </c>
      <c r="U13" s="5"/>
      <c r="V13" s="5"/>
      <c r="W13" s="6"/>
      <c r="Y13" s="7" t="s">
        <v>1</v>
      </c>
      <c r="Z13" s="5">
        <f>AVERAGE(Z11:AC11)</f>
        <v>7.7387607500000004E-3</v>
      </c>
      <c r="AA13" s="5"/>
      <c r="AB13" s="5"/>
      <c r="AC13" s="6"/>
    </row>
    <row r="14" spans="1:29" x14ac:dyDescent="0.35">
      <c r="A14" s="8" t="s">
        <v>2</v>
      </c>
      <c r="B14" s="9">
        <f>_xlfn.STDEV.P(B11:E11)</f>
        <v>3.67741108551587E-2</v>
      </c>
      <c r="C14" s="9"/>
      <c r="D14" s="9"/>
      <c r="E14" s="10"/>
      <c r="G14" s="8" t="s">
        <v>2</v>
      </c>
      <c r="H14" s="9">
        <f>_xlfn.STDEV.P(H11:K11)</f>
        <v>5.3118370174545073E-3</v>
      </c>
      <c r="I14" s="9"/>
      <c r="J14" s="9"/>
      <c r="K14" s="10"/>
      <c r="M14" s="8" t="s">
        <v>2</v>
      </c>
      <c r="N14" s="9">
        <f>_xlfn.STDEV.P(N11:Q11)</f>
        <v>8.4411498476214715E-3</v>
      </c>
      <c r="O14" s="9"/>
      <c r="P14" s="9"/>
      <c r="Q14" s="10"/>
      <c r="S14" s="8" t="s">
        <v>2</v>
      </c>
      <c r="T14" s="9">
        <f>_xlfn.STDEV.P(T11:W11)</f>
        <v>2.5100538119821629E-3</v>
      </c>
      <c r="U14" s="9"/>
      <c r="V14" s="9"/>
      <c r="W14" s="10"/>
      <c r="Y14" s="8" t="s">
        <v>2</v>
      </c>
      <c r="Z14" s="9">
        <f>_xlfn.STDEV.P(Z11:AC11)</f>
        <v>2.5197366870943457E-3</v>
      </c>
      <c r="AA14" s="9"/>
      <c r="AB14" s="9"/>
      <c r="AC14" s="10"/>
    </row>
    <row r="16" spans="1:29" x14ac:dyDescent="0.35">
      <c r="A16" s="1" t="s">
        <v>4</v>
      </c>
      <c r="B16" s="11">
        <v>9.3299999999999998E-3</v>
      </c>
      <c r="C16" s="11">
        <v>9.1402999999999998E-2</v>
      </c>
      <c r="D16" s="11">
        <v>-4.6299999999999996E-3</v>
      </c>
      <c r="E16" s="12">
        <v>3.5453999999999999E-2</v>
      </c>
      <c r="G16" s="1" t="s">
        <v>4</v>
      </c>
      <c r="H16" s="11">
        <v>0.15165999999999999</v>
      </c>
      <c r="I16" s="11">
        <v>6.1359999999999998E-2</v>
      </c>
      <c r="J16" s="11">
        <v>0.108754</v>
      </c>
      <c r="K16" s="12">
        <v>4.6781999999999997E-2</v>
      </c>
      <c r="M16" s="1" t="s">
        <v>4</v>
      </c>
      <c r="N16" s="11">
        <v>0.20930401800000001</v>
      </c>
      <c r="O16" s="11">
        <v>4.5842665999999997E-2</v>
      </c>
      <c r="P16" s="11">
        <v>0.19412613200000001</v>
      </c>
      <c r="Q16" s="12">
        <v>0.193985359</v>
      </c>
      <c r="S16" s="1" t="s">
        <v>4</v>
      </c>
      <c r="T16" s="11">
        <v>0.27924104799999999</v>
      </c>
      <c r="U16" s="11">
        <v>0.37288743299999999</v>
      </c>
      <c r="V16" s="11">
        <v>0.35029501899999999</v>
      </c>
      <c r="W16" s="12">
        <v>0.279431015</v>
      </c>
      <c r="Y16" s="1" t="s">
        <v>4</v>
      </c>
      <c r="Z16" s="11">
        <v>0.49592648099999997</v>
      </c>
      <c r="AA16" s="11">
        <v>0.52957486099999995</v>
      </c>
      <c r="AB16" s="11">
        <v>0.47956328199999998</v>
      </c>
      <c r="AC16" s="12">
        <v>0.52517944599999999</v>
      </c>
    </row>
    <row r="17" spans="1:29" x14ac:dyDescent="0.35">
      <c r="A17" s="7"/>
      <c r="B17" s="5"/>
      <c r="C17" s="5"/>
      <c r="D17" s="5"/>
      <c r="E17" s="6"/>
      <c r="G17" s="7"/>
      <c r="H17" s="5"/>
      <c r="I17" s="5"/>
      <c r="J17" s="5"/>
      <c r="K17" s="6"/>
      <c r="M17" s="7"/>
      <c r="N17" s="5"/>
      <c r="O17" s="5"/>
      <c r="P17" s="5"/>
      <c r="Q17" s="6"/>
      <c r="S17" s="7"/>
      <c r="T17" s="5"/>
      <c r="U17" s="5"/>
      <c r="V17" s="5"/>
      <c r="W17" s="6"/>
      <c r="Y17" s="7"/>
      <c r="Z17" s="5"/>
      <c r="AA17" s="5"/>
      <c r="AB17" s="5"/>
      <c r="AC17" s="6"/>
    </row>
    <row r="18" spans="1:29" x14ac:dyDescent="0.35">
      <c r="A18" s="7" t="s">
        <v>1</v>
      </c>
      <c r="B18" s="5">
        <f>AVERAGE(B16:E16)</f>
        <v>3.2889250000000002E-2</v>
      </c>
      <c r="C18" s="5"/>
      <c r="D18" s="5"/>
      <c r="E18" s="6"/>
      <c r="G18" s="7" t="s">
        <v>1</v>
      </c>
      <c r="H18" s="5">
        <f>AVERAGE(H16:K16)</f>
        <v>9.2138999999999999E-2</v>
      </c>
      <c r="I18" s="5"/>
      <c r="J18" s="5"/>
      <c r="K18" s="6"/>
      <c r="M18" s="7" t="s">
        <v>1</v>
      </c>
      <c r="N18" s="5">
        <f>AVERAGE(N16:Q16)</f>
        <v>0.16081454375000001</v>
      </c>
      <c r="O18" s="5"/>
      <c r="P18" s="5"/>
      <c r="Q18" s="6"/>
      <c r="S18" s="7" t="s">
        <v>1</v>
      </c>
      <c r="T18" s="5">
        <f>AVERAGE(T16:W16)</f>
        <v>0.32046362875000001</v>
      </c>
      <c r="U18" s="5"/>
      <c r="V18" s="5"/>
      <c r="W18" s="6"/>
      <c r="Y18" s="7" t="s">
        <v>1</v>
      </c>
      <c r="Z18" s="5">
        <f>AVERAGE(Z16:AC16)</f>
        <v>0.50756101749999993</v>
      </c>
      <c r="AA18" s="5"/>
      <c r="AB18" s="5"/>
      <c r="AC18" s="6"/>
    </row>
    <row r="19" spans="1:29" x14ac:dyDescent="0.35">
      <c r="A19" s="8" t="s">
        <v>2</v>
      </c>
      <c r="B19" s="9">
        <f>_xlfn.STDEV.P(B16:E16)</f>
        <v>3.6719100148117724E-2</v>
      </c>
      <c r="C19" s="9"/>
      <c r="D19" s="9"/>
      <c r="E19" s="10"/>
      <c r="G19" s="8" t="s">
        <v>2</v>
      </c>
      <c r="H19" s="9">
        <f>_xlfn.STDEV.P(H16:K16)</f>
        <v>4.1301973185309183E-2</v>
      </c>
      <c r="I19" s="9"/>
      <c r="J19" s="9"/>
      <c r="K19" s="10"/>
      <c r="M19" s="8" t="s">
        <v>2</v>
      </c>
      <c r="N19" s="9">
        <f>_xlfn.STDEV.P(N16:Q16)</f>
        <v>6.6670320762858018E-2</v>
      </c>
      <c r="O19" s="9"/>
      <c r="P19" s="9"/>
      <c r="Q19" s="10"/>
      <c r="S19" s="8" t="s">
        <v>2</v>
      </c>
      <c r="T19" s="9">
        <f>_xlfn.STDEV.P(T16:W16)</f>
        <v>4.1896132432293322E-2</v>
      </c>
      <c r="U19" s="9"/>
      <c r="V19" s="9"/>
      <c r="W19" s="10"/>
      <c r="Y19" s="8" t="s">
        <v>2</v>
      </c>
      <c r="Z19" s="9">
        <f>_xlfn.STDEV.P(Z16:AC16)</f>
        <v>2.0701775051610288E-2</v>
      </c>
      <c r="AA19" s="9"/>
      <c r="AB19" s="9"/>
      <c r="AC19" s="10"/>
    </row>
    <row r="21" spans="1:29" x14ac:dyDescent="0.35">
      <c r="A21" s="1" t="s">
        <v>5</v>
      </c>
      <c r="B21" s="11">
        <v>1.6570000000000001E-3</v>
      </c>
      <c r="C21" s="11">
        <v>-1.3690000000000001E-2</v>
      </c>
      <c r="D21" s="11">
        <v>0.127083</v>
      </c>
      <c r="E21" s="12">
        <v>1.5812E-2</v>
      </c>
      <c r="G21" s="1" t="s">
        <v>5</v>
      </c>
      <c r="H21" s="11">
        <v>-2.9199999999999999E-3</v>
      </c>
      <c r="I21" s="11">
        <v>5.3254000000000003E-2</v>
      </c>
      <c r="J21" s="11">
        <v>3.9931000000000001E-2</v>
      </c>
      <c r="K21" s="12">
        <v>1.9234999999999999E-2</v>
      </c>
      <c r="M21" s="1" t="s">
        <v>5</v>
      </c>
      <c r="N21" s="11">
        <v>1.4857527000000001E-2</v>
      </c>
      <c r="O21" s="11">
        <v>-1.0964313E-2</v>
      </c>
      <c r="P21" s="11">
        <v>1.5206155000000001E-2</v>
      </c>
      <c r="Q21" s="12">
        <v>-1.8487190000000001E-2</v>
      </c>
      <c r="S21" s="1" t="s">
        <v>5</v>
      </c>
      <c r="T21" s="11">
        <v>1.0714959999999999E-3</v>
      </c>
      <c r="U21" s="11">
        <v>3.8370834999999999E-2</v>
      </c>
      <c r="V21" s="11">
        <v>1.333281E-2</v>
      </c>
      <c r="W21" s="12">
        <v>-3.6755020000000002E-3</v>
      </c>
      <c r="Y21" s="1" t="s">
        <v>5</v>
      </c>
      <c r="Z21" s="11">
        <v>-1.548135E-3</v>
      </c>
      <c r="AA21" s="11">
        <v>2.3841915000000002E-2</v>
      </c>
      <c r="AB21" s="11">
        <v>1.7261563000000001E-2</v>
      </c>
      <c r="AC21" s="12">
        <v>1.1575929999999999E-3</v>
      </c>
    </row>
    <row r="22" spans="1:29" x14ac:dyDescent="0.35">
      <c r="A22" s="7"/>
      <c r="B22" s="5"/>
      <c r="C22" s="5"/>
      <c r="D22" s="5"/>
      <c r="E22" s="6"/>
      <c r="G22" s="7"/>
      <c r="H22" s="5"/>
      <c r="I22" s="5"/>
      <c r="J22" s="5"/>
      <c r="K22" s="6"/>
      <c r="M22" s="7"/>
      <c r="N22" s="5"/>
      <c r="O22" s="5"/>
      <c r="P22" s="5"/>
      <c r="Q22" s="6"/>
      <c r="S22" s="7"/>
      <c r="T22" s="5"/>
      <c r="U22" s="5"/>
      <c r="V22" s="5"/>
      <c r="W22" s="6"/>
      <c r="Y22" s="7"/>
      <c r="Z22" s="5"/>
      <c r="AA22" s="5"/>
      <c r="AB22" s="5"/>
      <c r="AC22" s="6"/>
    </row>
    <row r="23" spans="1:29" x14ac:dyDescent="0.35">
      <c r="A23" s="7" t="s">
        <v>1</v>
      </c>
      <c r="B23" s="5">
        <f>AVERAGE(B21:E21)</f>
        <v>3.2715500000000002E-2</v>
      </c>
      <c r="C23" s="5"/>
      <c r="D23" s="5"/>
      <c r="E23" s="6"/>
      <c r="G23" s="7" t="s">
        <v>1</v>
      </c>
      <c r="H23" s="5">
        <f>AVERAGE(H21:K21)</f>
        <v>2.7375000000000003E-2</v>
      </c>
      <c r="I23" s="5"/>
      <c r="J23" s="5"/>
      <c r="K23" s="6"/>
      <c r="M23" s="7" t="s">
        <v>1</v>
      </c>
      <c r="N23" s="5">
        <f>AVERAGE(N21:Q21)</f>
        <v>1.5304475000000022E-4</v>
      </c>
      <c r="O23" s="5"/>
      <c r="P23" s="5"/>
      <c r="Q23" s="6"/>
      <c r="S23" s="7" t="s">
        <v>1</v>
      </c>
      <c r="T23" s="5">
        <f>AVERAGE(T21:W21)</f>
        <v>1.227490975E-2</v>
      </c>
      <c r="U23" s="5"/>
      <c r="V23" s="5"/>
      <c r="W23" s="6"/>
      <c r="Y23" s="7" t="s">
        <v>1</v>
      </c>
      <c r="Z23" s="5">
        <f>AVERAGE(Z21:AC21)</f>
        <v>1.0178234000000001E-2</v>
      </c>
      <c r="AA23" s="5"/>
      <c r="AB23" s="5"/>
      <c r="AC23" s="6"/>
    </row>
    <row r="24" spans="1:29" x14ac:dyDescent="0.35">
      <c r="A24" s="8" t="s">
        <v>2</v>
      </c>
      <c r="B24" s="9">
        <f>_xlfn.STDEV.P(B21:E21)</f>
        <v>5.5473088567791137E-2</v>
      </c>
      <c r="C24" s="9"/>
      <c r="D24" s="9"/>
      <c r="E24" s="10"/>
      <c r="G24" s="8" t="s">
        <v>2</v>
      </c>
      <c r="H24" s="9">
        <f>_xlfn.STDEV.P(H21:K21)</f>
        <v>2.1280404143248784E-2</v>
      </c>
      <c r="I24" s="9"/>
      <c r="J24" s="9"/>
      <c r="K24" s="10"/>
      <c r="M24" s="8" t="s">
        <v>2</v>
      </c>
      <c r="N24" s="9">
        <f>_xlfn.STDEV.P(N21:Q21)</f>
        <v>1.5115157304141867E-2</v>
      </c>
      <c r="O24" s="9"/>
      <c r="P24" s="9"/>
      <c r="Q24" s="10"/>
      <c r="S24" s="8" t="s">
        <v>2</v>
      </c>
      <c r="T24" s="9">
        <f>_xlfn.STDEV.P(T21:W21)</f>
        <v>1.6294543429019148E-2</v>
      </c>
      <c r="U24" s="9"/>
      <c r="V24" s="9"/>
      <c r="W24" s="10"/>
      <c r="Y24" s="8" t="s">
        <v>2</v>
      </c>
      <c r="Z24" s="9">
        <f>_xlfn.STDEV.P(Z21:AC21)</f>
        <v>1.0674144253370431E-2</v>
      </c>
      <c r="AA24" s="9"/>
      <c r="AB24" s="9"/>
      <c r="AC24" s="10"/>
    </row>
    <row r="27" spans="1:29" x14ac:dyDescent="0.35">
      <c r="A27" t="s">
        <v>23</v>
      </c>
    </row>
  </sheetData>
  <mergeCells count="6">
    <mergeCell ref="Z4:AB4"/>
    <mergeCell ref="A2:G2"/>
    <mergeCell ref="B4:D4"/>
    <mergeCell ref="H4:J4"/>
    <mergeCell ref="N4:P4"/>
    <mergeCell ref="T4:V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7"/>
  <sheetViews>
    <sheetView workbookViewId="0">
      <selection activeCell="A28" sqref="A28"/>
    </sheetView>
  </sheetViews>
  <sheetFormatPr defaultRowHeight="14.5" x14ac:dyDescent="0.35"/>
  <cols>
    <col min="1" max="1" width="11.54296875" customWidth="1"/>
    <col min="4" max="4" width="9" bestFit="1" customWidth="1"/>
    <col min="20" max="20" width="9.26953125" customWidth="1"/>
  </cols>
  <sheetData>
    <row r="1" spans="1:29" ht="28.5" x14ac:dyDescent="0.7">
      <c r="A1" s="17" t="s">
        <v>38</v>
      </c>
      <c r="B1" s="13"/>
      <c r="C1" s="13"/>
      <c r="D1" s="13"/>
      <c r="E1" s="13"/>
      <c r="F1" s="13"/>
      <c r="G1" s="13"/>
      <c r="H1" s="13"/>
      <c r="L1" s="15"/>
    </row>
    <row r="2" spans="1:29" ht="30.75" customHeight="1" x14ac:dyDescent="0.35">
      <c r="A2" s="22" t="s">
        <v>37</v>
      </c>
      <c r="B2" s="23"/>
      <c r="C2" s="23"/>
      <c r="D2" s="23"/>
      <c r="E2" s="23"/>
      <c r="F2" s="23"/>
      <c r="G2" s="23"/>
      <c r="L2" s="15"/>
    </row>
    <row r="3" spans="1:29" ht="18" customHeight="1" x14ac:dyDescent="0.35">
      <c r="A3" s="19"/>
      <c r="B3" s="20"/>
      <c r="C3" s="20"/>
      <c r="D3" s="20"/>
      <c r="E3" s="20"/>
      <c r="F3" s="20"/>
      <c r="G3" s="20"/>
      <c r="L3" s="15"/>
    </row>
    <row r="4" spans="1:29" ht="18" customHeight="1" x14ac:dyDescent="0.35">
      <c r="A4" s="15" t="s">
        <v>15</v>
      </c>
      <c r="B4" s="24" t="s">
        <v>6</v>
      </c>
      <c r="C4" s="24"/>
      <c r="D4" s="24"/>
      <c r="H4" s="24" t="s">
        <v>8</v>
      </c>
      <c r="I4" s="24"/>
      <c r="J4" s="24"/>
      <c r="N4" s="24" t="s">
        <v>10</v>
      </c>
      <c r="O4" s="24"/>
      <c r="P4" s="24"/>
      <c r="T4" s="24" t="s">
        <v>12</v>
      </c>
      <c r="U4" s="24"/>
      <c r="V4" s="24"/>
      <c r="Z4" s="24" t="s">
        <v>14</v>
      </c>
      <c r="AA4" s="24"/>
      <c r="AB4" s="24"/>
    </row>
    <row r="6" spans="1:29" x14ac:dyDescent="0.35">
      <c r="A6" s="1" t="s">
        <v>0</v>
      </c>
      <c r="B6" s="11">
        <v>6.2189999999999997E-3</v>
      </c>
      <c r="C6" s="11">
        <v>-1.01E-3</v>
      </c>
      <c r="D6" s="11">
        <v>-1.2800000000000001E-3</v>
      </c>
      <c r="E6" s="12">
        <v>1.2509999999999999E-3</v>
      </c>
      <c r="G6" s="1" t="s">
        <v>0</v>
      </c>
      <c r="H6" s="11">
        <v>-1.8549650000000001E-3</v>
      </c>
      <c r="I6" s="11">
        <v>2.1926981000000002E-2</v>
      </c>
      <c r="J6" s="11">
        <v>-5.0152200000000001E-4</v>
      </c>
      <c r="K6" s="12">
        <v>3.6995079999999998E-3</v>
      </c>
      <c r="M6" s="1" t="s">
        <v>0</v>
      </c>
      <c r="N6" s="11">
        <v>1.034E-3</v>
      </c>
      <c r="O6" s="11">
        <v>-4.4999999999999999E-4</v>
      </c>
      <c r="P6" s="11">
        <v>-1.25E-3</v>
      </c>
      <c r="Q6" s="12">
        <v>-8.0999999999999996E-4</v>
      </c>
      <c r="S6" s="1" t="s">
        <v>0</v>
      </c>
      <c r="T6" s="11">
        <v>-7.28E-3</v>
      </c>
      <c r="U6" s="11">
        <v>-5.5599999999999998E-3</v>
      </c>
      <c r="V6" s="11">
        <v>-8.8699999999999994E-3</v>
      </c>
      <c r="W6" s="12">
        <v>-7.4099999999999999E-3</v>
      </c>
      <c r="Y6" s="1" t="s">
        <v>0</v>
      </c>
      <c r="Z6" s="11">
        <v>-2.7999999999999998E-4</v>
      </c>
      <c r="AA6" s="11">
        <v>3.6524000000000001E-2</v>
      </c>
      <c r="AB6" s="11">
        <v>9.3199999999999999E-4</v>
      </c>
      <c r="AC6" s="12">
        <v>-2.1000000000000001E-4</v>
      </c>
    </row>
    <row r="7" spans="1:29" x14ac:dyDescent="0.35">
      <c r="A7" s="4"/>
      <c r="B7" s="5"/>
      <c r="C7" s="5"/>
      <c r="D7" s="5"/>
      <c r="E7" s="6"/>
      <c r="G7" s="4"/>
      <c r="H7" s="5"/>
      <c r="I7" s="5"/>
      <c r="J7" s="5"/>
      <c r="K7" s="6"/>
      <c r="M7" s="4"/>
      <c r="N7" s="5"/>
      <c r="O7" s="5"/>
      <c r="P7" s="5"/>
      <c r="Q7" s="6"/>
      <c r="S7" s="4"/>
      <c r="T7" s="5"/>
      <c r="U7" s="5"/>
      <c r="V7" s="5"/>
      <c r="W7" s="6"/>
      <c r="Y7" s="4"/>
      <c r="Z7" s="5"/>
      <c r="AA7" s="5"/>
      <c r="AB7" s="5"/>
      <c r="AC7" s="6"/>
    </row>
    <row r="8" spans="1:29" x14ac:dyDescent="0.35">
      <c r="A8" s="7" t="s">
        <v>1</v>
      </c>
      <c r="B8" s="5">
        <f>AVERAGE(B6:E6)</f>
        <v>1.2950000000000001E-3</v>
      </c>
      <c r="C8" s="5"/>
      <c r="D8" s="5"/>
      <c r="E8" s="6"/>
      <c r="G8" s="7" t="s">
        <v>1</v>
      </c>
      <c r="H8" s="5">
        <f>AVERAGE(H6:K6)</f>
        <v>5.8175005000000004E-3</v>
      </c>
      <c r="I8" s="5"/>
      <c r="J8" s="5"/>
      <c r="K8" s="6"/>
      <c r="M8" s="7" t="s">
        <v>1</v>
      </c>
      <c r="N8" s="5">
        <f>AVERAGE(N6:Q6)</f>
        <v>-3.6899999999999997E-4</v>
      </c>
      <c r="O8" s="5"/>
      <c r="P8" s="5"/>
      <c r="Q8" s="6"/>
      <c r="S8" s="7" t="s">
        <v>1</v>
      </c>
      <c r="T8" s="5">
        <f>AVERAGE(T6:W6)</f>
        <v>-7.28E-3</v>
      </c>
      <c r="U8" s="5"/>
      <c r="V8" s="5"/>
      <c r="W8" s="6"/>
      <c r="Y8" s="7" t="s">
        <v>1</v>
      </c>
      <c r="Z8" s="5">
        <f>AVERAGE(Z6:AC6)</f>
        <v>9.2414999999999997E-3</v>
      </c>
      <c r="AA8" s="5"/>
      <c r="AB8" s="5"/>
      <c r="AC8" s="6"/>
    </row>
    <row r="9" spans="1:29" x14ac:dyDescent="0.35">
      <c r="A9" s="8" t="s">
        <v>2</v>
      </c>
      <c r="B9" s="9">
        <f>_xlfn.STDEV.P(B6:E6)</f>
        <v>3.0079628488397254E-3</v>
      </c>
      <c r="C9" s="9"/>
      <c r="D9" s="9"/>
      <c r="E9" s="10"/>
      <c r="G9" s="8" t="s">
        <v>2</v>
      </c>
      <c r="H9" s="9">
        <f>_xlfn.STDEV.P(H6:K6)</f>
        <v>9.5236288568766297E-3</v>
      </c>
      <c r="I9" s="9"/>
      <c r="J9" s="9"/>
      <c r="K9" s="10"/>
      <c r="M9" s="8" t="s">
        <v>2</v>
      </c>
      <c r="N9" s="9">
        <f>_xlfn.STDEV.P(N6:Q6)</f>
        <v>8.5813926608680488E-4</v>
      </c>
      <c r="O9" s="9"/>
      <c r="P9" s="9"/>
      <c r="Q9" s="10"/>
      <c r="S9" s="8" t="s">
        <v>2</v>
      </c>
      <c r="T9" s="9">
        <f>_xlfn.STDEV.P(T6:W6)</f>
        <v>1.1729663251773257E-3</v>
      </c>
      <c r="U9" s="9"/>
      <c r="V9" s="9"/>
      <c r="W9" s="10"/>
      <c r="Y9" s="8" t="s">
        <v>2</v>
      </c>
      <c r="Z9" s="9">
        <f>_xlfn.STDEV.P(Z6:AC6)</f>
        <v>1.5758905506094007E-2</v>
      </c>
      <c r="AA9" s="9"/>
      <c r="AB9" s="9"/>
      <c r="AC9" s="10"/>
    </row>
    <row r="11" spans="1:29" x14ac:dyDescent="0.35">
      <c r="A11" s="1" t="s">
        <v>3</v>
      </c>
      <c r="B11" s="11">
        <v>5.3090000000000004E-3</v>
      </c>
      <c r="C11" s="11">
        <v>5.2400000000000005E-4</v>
      </c>
      <c r="D11" s="11">
        <v>-3.6999999999999999E-4</v>
      </c>
      <c r="E11" s="12">
        <v>-6.9999999999999999E-4</v>
      </c>
      <c r="G11" s="1" t="s">
        <v>3</v>
      </c>
      <c r="H11" s="11">
        <v>-2.5320680000000002E-3</v>
      </c>
      <c r="I11" s="11">
        <v>-6.2013900000000002E-4</v>
      </c>
      <c r="J11" s="11">
        <v>-2.2600179999999999E-3</v>
      </c>
      <c r="K11" s="12">
        <v>-7.0663900000000001E-4</v>
      </c>
      <c r="M11" s="1" t="s">
        <v>3</v>
      </c>
      <c r="N11" s="11">
        <v>-1.1199999999999999E-3</v>
      </c>
      <c r="O11" s="11">
        <v>2.9599999999999998E-4</v>
      </c>
      <c r="P11" s="11">
        <v>-1.1E-4</v>
      </c>
      <c r="Q11" s="12">
        <v>-2.9E-5</v>
      </c>
      <c r="S11" s="1" t="s">
        <v>3</v>
      </c>
      <c r="T11" s="11">
        <v>-2.97E-3</v>
      </c>
      <c r="U11" s="11">
        <v>-5.8999999999999999E-3</v>
      </c>
      <c r="V11" s="11">
        <v>-6.7400000000000003E-3</v>
      </c>
      <c r="W11" s="12">
        <v>-8.9800000000000001E-3</v>
      </c>
      <c r="Y11" s="1" t="s">
        <v>3</v>
      </c>
      <c r="Z11" s="11">
        <v>-2.7E-4</v>
      </c>
      <c r="AA11" s="11">
        <v>-1.08E-3</v>
      </c>
      <c r="AB11" s="11">
        <v>2.32E-3</v>
      </c>
      <c r="AC11" s="12">
        <v>4.4279999999999996E-3</v>
      </c>
    </row>
    <row r="12" spans="1:29" x14ac:dyDescent="0.35">
      <c r="A12" s="7"/>
      <c r="B12" s="5"/>
      <c r="C12" s="5"/>
      <c r="D12" s="5"/>
      <c r="E12" s="6"/>
      <c r="G12" s="7"/>
      <c r="H12" s="5"/>
      <c r="I12" s="5"/>
      <c r="J12" s="5"/>
      <c r="K12" s="6"/>
      <c r="M12" s="7"/>
      <c r="N12" s="5"/>
      <c r="O12" s="5"/>
      <c r="P12" s="5"/>
      <c r="Q12" s="6"/>
      <c r="S12" s="7"/>
      <c r="T12" s="5"/>
      <c r="U12" s="5"/>
      <c r="V12" s="5"/>
      <c r="W12" s="6"/>
      <c r="Y12" s="7"/>
      <c r="Z12" s="5"/>
      <c r="AA12" s="5"/>
      <c r="AB12" s="5"/>
      <c r="AC12" s="6"/>
    </row>
    <row r="13" spans="1:29" x14ac:dyDescent="0.35">
      <c r="A13" s="7" t="s">
        <v>1</v>
      </c>
      <c r="B13" s="5">
        <f>AVERAGE(B11:E11)</f>
        <v>1.1907500000000002E-3</v>
      </c>
      <c r="C13" s="5"/>
      <c r="D13" s="5"/>
      <c r="E13" s="6"/>
      <c r="G13" s="7" t="s">
        <v>1</v>
      </c>
      <c r="H13" s="5">
        <f>AVERAGE(H11:K11)</f>
        <v>-1.529716E-3</v>
      </c>
      <c r="I13" s="5"/>
      <c r="J13" s="5"/>
      <c r="K13" s="6"/>
      <c r="M13" s="7" t="s">
        <v>1</v>
      </c>
      <c r="N13" s="5">
        <f>AVERAGE(N11:Q11)</f>
        <v>-2.4074999999999997E-4</v>
      </c>
      <c r="O13" s="5"/>
      <c r="P13" s="5"/>
      <c r="Q13" s="6"/>
      <c r="S13" s="7" t="s">
        <v>1</v>
      </c>
      <c r="T13" s="5">
        <f>AVERAGE(T11:W11)</f>
        <v>-6.1475000000000002E-3</v>
      </c>
      <c r="U13" s="5"/>
      <c r="V13" s="5"/>
      <c r="W13" s="6"/>
      <c r="Y13" s="7" t="s">
        <v>1</v>
      </c>
      <c r="Z13" s="5">
        <f>AVERAGE(Z11:AC11)</f>
        <v>1.3495E-3</v>
      </c>
      <c r="AA13" s="5"/>
      <c r="AB13" s="5"/>
      <c r="AC13" s="6"/>
    </row>
    <row r="14" spans="1:29" x14ac:dyDescent="0.35">
      <c r="A14" s="8" t="s">
        <v>2</v>
      </c>
      <c r="B14" s="9">
        <f>_xlfn.STDEV.P(B11:E11)</f>
        <v>2.4194738451779139E-3</v>
      </c>
      <c r="C14" s="9"/>
      <c r="D14" s="9"/>
      <c r="E14" s="10"/>
      <c r="G14" s="8" t="s">
        <v>2</v>
      </c>
      <c r="H14" s="9">
        <f>_xlfn.STDEV.P(H11:K11)</f>
        <v>8.721864207217973E-4</v>
      </c>
      <c r="I14" s="9"/>
      <c r="J14" s="9"/>
      <c r="K14" s="10"/>
      <c r="M14" s="8" t="s">
        <v>2</v>
      </c>
      <c r="N14" s="9">
        <f>_xlfn.STDEV.P(N11:Q11)</f>
        <v>5.2988554188616995E-4</v>
      </c>
      <c r="O14" s="9"/>
      <c r="P14" s="9"/>
      <c r="Q14" s="10"/>
      <c r="S14" s="8" t="s">
        <v>2</v>
      </c>
      <c r="T14" s="9">
        <f>_xlfn.STDEV.P(T11:W11)</f>
        <v>2.152433216153291E-3</v>
      </c>
      <c r="U14" s="9"/>
      <c r="V14" s="9"/>
      <c r="W14" s="10"/>
      <c r="Y14" s="8" t="s">
        <v>2</v>
      </c>
      <c r="Z14" s="9">
        <f>_xlfn.STDEV.P(Z11:AC11)</f>
        <v>2.1762515364727487E-3</v>
      </c>
      <c r="AA14" s="9"/>
      <c r="AB14" s="9"/>
      <c r="AC14" s="10"/>
    </row>
    <row r="16" spans="1:29" x14ac:dyDescent="0.35">
      <c r="A16" s="1" t="s">
        <v>4</v>
      </c>
      <c r="B16" s="11">
        <v>-6.7000000000000002E-4</v>
      </c>
      <c r="C16" s="11">
        <v>-2.0400000000000001E-3</v>
      </c>
      <c r="D16" s="11">
        <v>-1.42E-3</v>
      </c>
      <c r="E16" s="12">
        <v>-8.8999999999999995E-4</v>
      </c>
      <c r="G16" s="1" t="s">
        <v>4</v>
      </c>
      <c r="H16" s="11">
        <v>-1.1020229999999999E-3</v>
      </c>
      <c r="I16" s="11">
        <v>8.0368220000000008E-3</v>
      </c>
      <c r="J16" s="11">
        <v>1.2301790000000001E-3</v>
      </c>
      <c r="K16" s="12">
        <v>-1.3116289999999999E-3</v>
      </c>
      <c r="M16" s="1" t="s">
        <v>4</v>
      </c>
      <c r="N16" s="11">
        <v>1.4580000000000001E-3</v>
      </c>
      <c r="O16" s="11">
        <v>-3.2000000000000003E-4</v>
      </c>
      <c r="P16" s="11">
        <v>-3.3E-4</v>
      </c>
      <c r="Q16" s="12">
        <v>-3.6000000000000001E-5</v>
      </c>
      <c r="S16" s="1" t="s">
        <v>4</v>
      </c>
      <c r="T16" s="11">
        <v>-6.7200000000000003E-3</v>
      </c>
      <c r="U16" s="11">
        <v>-6.9100000000000003E-3</v>
      </c>
      <c r="V16" s="11">
        <v>-5.8300000000000001E-3</v>
      </c>
      <c r="W16" s="12">
        <v>-4.13E-3</v>
      </c>
      <c r="Y16" s="1" t="s">
        <v>4</v>
      </c>
      <c r="Z16" s="11">
        <v>-1.2999999999999999E-3</v>
      </c>
      <c r="AA16" s="11">
        <v>-1.15E-3</v>
      </c>
      <c r="AB16" s="11">
        <v>-5.9999999999999995E-4</v>
      </c>
      <c r="AC16" s="12">
        <v>5.5030000000000001E-3</v>
      </c>
    </row>
    <row r="17" spans="1:29" x14ac:dyDescent="0.35">
      <c r="A17" s="7"/>
      <c r="B17" s="5"/>
      <c r="C17" s="5"/>
      <c r="D17" s="5"/>
      <c r="E17" s="6"/>
      <c r="G17" s="7"/>
      <c r="H17" s="5"/>
      <c r="I17" s="5"/>
      <c r="J17" s="5"/>
      <c r="K17" s="6"/>
      <c r="M17" s="7"/>
      <c r="N17" s="5"/>
      <c r="O17" s="5"/>
      <c r="P17" s="5"/>
      <c r="Q17" s="6"/>
      <c r="S17" s="7"/>
      <c r="T17" s="5"/>
      <c r="U17" s="5"/>
      <c r="V17" s="5"/>
      <c r="W17" s="6"/>
      <c r="Y17" s="7"/>
      <c r="Z17" s="5"/>
      <c r="AA17" s="5"/>
      <c r="AB17" s="5"/>
      <c r="AC17" s="6"/>
    </row>
    <row r="18" spans="1:29" x14ac:dyDescent="0.35">
      <c r="A18" s="7" t="s">
        <v>1</v>
      </c>
      <c r="B18" s="5">
        <f>AVERAGE(B16:E16)</f>
        <v>-1.255E-3</v>
      </c>
      <c r="C18" s="5"/>
      <c r="D18" s="5"/>
      <c r="E18" s="6"/>
      <c r="G18" s="7" t="s">
        <v>1</v>
      </c>
      <c r="H18" s="5">
        <f>AVERAGE(H16:K16)</f>
        <v>1.7133372500000004E-3</v>
      </c>
      <c r="I18" s="5"/>
      <c r="J18" s="5"/>
      <c r="K18" s="6"/>
      <c r="M18" s="7" t="s">
        <v>1</v>
      </c>
      <c r="N18" s="5">
        <f>AVERAGE(N16:Q16)</f>
        <v>1.9300000000000003E-4</v>
      </c>
      <c r="O18" s="5"/>
      <c r="P18" s="5"/>
      <c r="Q18" s="6"/>
      <c r="S18" s="7" t="s">
        <v>1</v>
      </c>
      <c r="T18" s="5">
        <f>AVERAGE(T16:W16)</f>
        <v>-5.8975E-3</v>
      </c>
      <c r="U18" s="5"/>
      <c r="V18" s="5"/>
      <c r="W18" s="6"/>
      <c r="Y18" s="7" t="s">
        <v>1</v>
      </c>
      <c r="Z18" s="5">
        <f>AVERAGE(Z16:AC16)</f>
        <v>6.1325000000000008E-4</v>
      </c>
      <c r="AA18" s="5"/>
      <c r="AB18" s="5"/>
      <c r="AC18" s="6"/>
    </row>
    <row r="19" spans="1:29" x14ac:dyDescent="0.35">
      <c r="A19" s="8" t="s">
        <v>2</v>
      </c>
      <c r="B19" s="9">
        <f>_xlfn.STDEV.P(B16:E16)</f>
        <v>5.2889034780377684E-4</v>
      </c>
      <c r="C19" s="9"/>
      <c r="D19" s="9"/>
      <c r="E19" s="10"/>
      <c r="G19" s="8" t="s">
        <v>2</v>
      </c>
      <c r="H19" s="9">
        <f>_xlfn.STDEV.P(H16:K16)</f>
        <v>3.7847250702311504E-3</v>
      </c>
      <c r="I19" s="9"/>
      <c r="J19" s="9"/>
      <c r="K19" s="10"/>
      <c r="M19" s="8" t="s">
        <v>2</v>
      </c>
      <c r="N19" s="9">
        <f>_xlfn.STDEV.P(N16:Q16)</f>
        <v>7.3982497930253754E-4</v>
      </c>
      <c r="O19" s="9"/>
      <c r="P19" s="9"/>
      <c r="Q19" s="10"/>
      <c r="S19" s="8" t="s">
        <v>2</v>
      </c>
      <c r="T19" s="9">
        <f>_xlfn.STDEV.P(T16:W16)</f>
        <v>1.0988943306797065E-3</v>
      </c>
      <c r="U19" s="9"/>
      <c r="V19" s="9"/>
      <c r="W19" s="10"/>
      <c r="Y19" s="8" t="s">
        <v>2</v>
      </c>
      <c r="Z19" s="9">
        <f>_xlfn.STDEV.P(Z16:AC16)</f>
        <v>2.8351017067294077E-3</v>
      </c>
      <c r="AA19" s="9"/>
      <c r="AB19" s="9"/>
      <c r="AC19" s="10"/>
    </row>
    <row r="21" spans="1:29" x14ac:dyDescent="0.35">
      <c r="A21" s="1" t="s">
        <v>5</v>
      </c>
      <c r="B21" s="11">
        <v>-2.5600000000000002E-3</v>
      </c>
      <c r="C21" s="11">
        <v>-1.7799999999999999E-3</v>
      </c>
      <c r="D21" s="11">
        <v>9.2100000000000005E-4</v>
      </c>
      <c r="E21" s="12">
        <v>9.8750000000000001E-3</v>
      </c>
      <c r="G21" s="1" t="s">
        <v>5</v>
      </c>
      <c r="H21" s="11">
        <v>0.33100823200000001</v>
      </c>
      <c r="I21" s="11">
        <v>0.12642889700000001</v>
      </c>
      <c r="J21" s="11">
        <v>0.30035244300000002</v>
      </c>
      <c r="K21" s="12">
        <v>0.45634321100000003</v>
      </c>
      <c r="M21" s="1" t="s">
        <v>5</v>
      </c>
      <c r="N21" s="11">
        <v>1.035142</v>
      </c>
      <c r="O21" s="11">
        <v>0.54901999999999995</v>
      </c>
      <c r="P21" s="11">
        <v>0.89019199999999998</v>
      </c>
      <c r="Q21" s="12">
        <v>0.87731700000000001</v>
      </c>
      <c r="S21" s="1" t="s">
        <v>5</v>
      </c>
      <c r="T21" s="11">
        <v>2.0692210000000002</v>
      </c>
      <c r="U21" s="11">
        <v>1.298279</v>
      </c>
      <c r="V21" s="11">
        <v>1.498316</v>
      </c>
      <c r="W21" s="12">
        <v>1.7459089999999999</v>
      </c>
      <c r="Y21" s="1" t="s">
        <v>5</v>
      </c>
      <c r="Z21" s="11">
        <v>2.265968</v>
      </c>
      <c r="AA21" s="11">
        <v>2.5148280000000001</v>
      </c>
      <c r="AB21" s="11">
        <v>3.5453380000000001</v>
      </c>
      <c r="AC21" s="12">
        <v>3.159065</v>
      </c>
    </row>
    <row r="22" spans="1:29" x14ac:dyDescent="0.35">
      <c r="A22" s="7"/>
      <c r="B22" s="5"/>
      <c r="C22" s="5"/>
      <c r="D22" s="5"/>
      <c r="E22" s="6"/>
      <c r="G22" s="7"/>
      <c r="H22" s="5"/>
      <c r="I22" s="5"/>
      <c r="J22" s="5"/>
      <c r="K22" s="6"/>
      <c r="M22" s="7"/>
      <c r="N22" s="5"/>
      <c r="O22" s="5"/>
      <c r="P22" s="5"/>
      <c r="Q22" s="6"/>
      <c r="S22" s="7"/>
      <c r="T22" s="5"/>
      <c r="U22" s="5"/>
      <c r="V22" s="5"/>
      <c r="W22" s="6"/>
      <c r="Y22" s="7"/>
      <c r="Z22" s="5"/>
      <c r="AA22" s="5"/>
      <c r="AB22" s="5"/>
      <c r="AC22" s="6"/>
    </row>
    <row r="23" spans="1:29" x14ac:dyDescent="0.35">
      <c r="A23" s="7" t="s">
        <v>1</v>
      </c>
      <c r="B23" s="5">
        <f>AVERAGE(B21:E21)</f>
        <v>1.614E-3</v>
      </c>
      <c r="C23" s="5"/>
      <c r="D23" s="5"/>
      <c r="E23" s="6"/>
      <c r="G23" s="7" t="s">
        <v>1</v>
      </c>
      <c r="H23" s="5">
        <f>AVERAGE(H21:K21)</f>
        <v>0.30353319575000004</v>
      </c>
      <c r="I23" s="5"/>
      <c r="J23" s="5"/>
      <c r="K23" s="6"/>
      <c r="M23" s="7" t="s">
        <v>1</v>
      </c>
      <c r="N23" s="5">
        <f>AVERAGE(N21:Q21)</f>
        <v>0.83791775000000002</v>
      </c>
      <c r="O23" s="5"/>
      <c r="P23" s="5"/>
      <c r="Q23" s="6"/>
      <c r="S23" s="7" t="s">
        <v>1</v>
      </c>
      <c r="T23" s="5">
        <f>AVERAGE(T21:W21)</f>
        <v>1.6529312500000002</v>
      </c>
      <c r="U23" s="5"/>
      <c r="V23" s="5"/>
      <c r="W23" s="6"/>
      <c r="Y23" s="7" t="s">
        <v>1</v>
      </c>
      <c r="Z23" s="5">
        <f>AVERAGE(Z21:AC21)</f>
        <v>2.8712997499999999</v>
      </c>
      <c r="AA23" s="5"/>
      <c r="AB23" s="5"/>
      <c r="AC23" s="6"/>
    </row>
    <row r="24" spans="1:29" x14ac:dyDescent="0.35">
      <c r="A24" s="8" t="s">
        <v>2</v>
      </c>
      <c r="B24" s="9">
        <f>_xlfn.STDEV.P(B21:E21)</f>
        <v>4.9413025104723153E-3</v>
      </c>
      <c r="C24" s="9"/>
      <c r="D24" s="9"/>
      <c r="E24" s="10"/>
      <c r="G24" s="8" t="s">
        <v>2</v>
      </c>
      <c r="H24" s="9">
        <f>_xlfn.STDEV.P(H21:K21)</f>
        <v>0.11777290456789062</v>
      </c>
      <c r="I24" s="9"/>
      <c r="J24" s="9"/>
      <c r="K24" s="10"/>
      <c r="M24" s="8" t="s">
        <v>2</v>
      </c>
      <c r="N24" s="9">
        <f>_xlfn.STDEV.P(N21:Q21)</f>
        <v>0.17793553106163884</v>
      </c>
      <c r="O24" s="9"/>
      <c r="P24" s="9"/>
      <c r="Q24" s="10"/>
      <c r="S24" s="8" t="s">
        <v>2</v>
      </c>
      <c r="T24" s="9">
        <f>_xlfn.STDEV.P(T21:W21)</f>
        <v>0.28793493705729228</v>
      </c>
      <c r="U24" s="9"/>
      <c r="V24" s="9"/>
      <c r="W24" s="10"/>
      <c r="Y24" s="8" t="s">
        <v>2</v>
      </c>
      <c r="Z24" s="9">
        <f>_xlfn.STDEV.P(Z21:AC21)</f>
        <v>0.50760098445451041</v>
      </c>
      <c r="AA24" s="9"/>
      <c r="AB24" s="9"/>
      <c r="AC24" s="10"/>
    </row>
    <row r="27" spans="1:29" x14ac:dyDescent="0.35">
      <c r="A27" t="s">
        <v>23</v>
      </c>
    </row>
  </sheetData>
  <mergeCells count="6">
    <mergeCell ref="Z4:AB4"/>
    <mergeCell ref="A2:G2"/>
    <mergeCell ref="B4:D4"/>
    <mergeCell ref="H4:J4"/>
    <mergeCell ref="N4:P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Cell densities_MC</vt:lpstr>
      <vt:lpstr>Growth rates MC</vt:lpstr>
      <vt:lpstr>mVenus accumulation MC</vt:lpstr>
      <vt:lpstr>Volumetric titers_bisabolene</vt:lpstr>
      <vt:lpstr>Volumetric titers_patchoulol</vt:lpstr>
      <vt:lpstr>Volumetric titers_bisabolol</vt:lpstr>
      <vt:lpstr>Specific titers_bisabolene</vt:lpstr>
      <vt:lpstr>Specific titers_patchoulol</vt:lpstr>
      <vt:lpstr>Specific titers_bisabolol</vt:lpstr>
      <vt:lpstr>Vol. productivity_bisabolene</vt:lpstr>
      <vt:lpstr>Vol. productivity_patchoulol</vt:lpstr>
      <vt:lpstr>Vol. productivity_bisabolol</vt:lpstr>
    </vt:vector>
  </TitlesOfParts>
  <Company>Uppsala universitet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Dienst</dc:creator>
  <cp:lastModifiedBy>Pia Lindberg</cp:lastModifiedBy>
  <dcterms:created xsi:type="dcterms:W3CDTF">2019-10-14T08:43:02Z</dcterms:created>
  <dcterms:modified xsi:type="dcterms:W3CDTF">2019-11-15T11:07:47Z</dcterms:modified>
</cp:coreProperties>
</file>