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CloudStation\Publikationen\EMILIA SORAYA MAL D ALLERGEN\RESUBMISSION SCIENTIFIC REPORTS 2020_02_10\"/>
    </mc:Choice>
  </mc:AlternateContent>
  <bookViews>
    <workbookView xWindow="0" yWindow="0" windowWidth="23415" windowHeight="11670"/>
  </bookViews>
  <sheets>
    <sheet name="Tabelle1" sheetId="2" r:id="rId1"/>
    <sheet name="curated" sheetId="1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K4" i="1" l="1"/>
  <c r="K120" i="1" l="1"/>
  <c r="K119" i="1"/>
  <c r="K118" i="1"/>
  <c r="K117" i="1"/>
  <c r="K116" i="1"/>
  <c r="K115" i="1"/>
  <c r="K114" i="1"/>
  <c r="K113" i="1"/>
  <c r="K112" i="1"/>
  <c r="K111" i="1"/>
  <c r="K110" i="1"/>
  <c r="K109" i="1"/>
  <c r="K108" i="1"/>
  <c r="K107" i="1"/>
  <c r="K106" i="1"/>
  <c r="K105" i="1"/>
  <c r="K104" i="1"/>
  <c r="K103" i="1"/>
  <c r="K102" i="1"/>
  <c r="K101" i="1"/>
  <c r="K100" i="1"/>
  <c r="K99" i="1"/>
  <c r="K98" i="1"/>
  <c r="K97" i="1"/>
  <c r="K96" i="1"/>
  <c r="K95" i="1"/>
  <c r="K94" i="1"/>
  <c r="K93" i="1"/>
  <c r="K92" i="1"/>
  <c r="K91" i="1"/>
  <c r="K90" i="1"/>
  <c r="K89" i="1"/>
  <c r="K88" i="1"/>
  <c r="K87" i="1"/>
  <c r="K86" i="1"/>
  <c r="K85" i="1"/>
  <c r="K84" i="1"/>
  <c r="K83" i="1"/>
  <c r="K82" i="1"/>
  <c r="K81" i="1"/>
  <c r="K80" i="1"/>
  <c r="K79" i="1"/>
  <c r="K78" i="1"/>
  <c r="K77" i="1"/>
  <c r="K76" i="1"/>
  <c r="K75" i="1"/>
  <c r="K74" i="1"/>
  <c r="K73" i="1"/>
  <c r="K72" i="1"/>
  <c r="K71" i="1"/>
  <c r="K70" i="1"/>
  <c r="K69" i="1"/>
  <c r="K68" i="1"/>
  <c r="K67" i="1"/>
  <c r="K66" i="1"/>
  <c r="K65" i="1"/>
  <c r="K64" i="1"/>
  <c r="K63" i="1"/>
  <c r="K62" i="1"/>
  <c r="K61" i="1"/>
  <c r="K60" i="1"/>
  <c r="K59" i="1"/>
  <c r="K58" i="1"/>
  <c r="K57" i="1"/>
  <c r="K56" i="1"/>
  <c r="K55" i="1"/>
  <c r="K54" i="1"/>
  <c r="K53" i="1"/>
  <c r="K52" i="1"/>
  <c r="K51" i="1"/>
  <c r="K50" i="1"/>
  <c r="K49" i="1"/>
  <c r="K48" i="1"/>
  <c r="K47" i="1"/>
  <c r="K46" i="1"/>
  <c r="K45" i="1"/>
  <c r="K44" i="1"/>
  <c r="K43" i="1"/>
  <c r="K42" i="1"/>
  <c r="K41" i="1"/>
  <c r="K40" i="1"/>
  <c r="K39" i="1"/>
  <c r="K38" i="1"/>
  <c r="K37" i="1"/>
  <c r="K36" i="1"/>
  <c r="K35" i="1"/>
  <c r="K34" i="1"/>
  <c r="K33" i="1"/>
  <c r="K32" i="1"/>
  <c r="K31" i="1"/>
  <c r="K30" i="1"/>
  <c r="K29" i="1"/>
  <c r="K28" i="1"/>
  <c r="K27" i="1"/>
  <c r="K26" i="1"/>
  <c r="K25" i="1"/>
  <c r="K24" i="1"/>
  <c r="K23" i="1"/>
  <c r="K22" i="1"/>
  <c r="K21" i="1"/>
  <c r="K20" i="1"/>
  <c r="K19" i="1"/>
  <c r="K18" i="1"/>
  <c r="K17" i="1"/>
  <c r="K16" i="1"/>
  <c r="K15" i="1"/>
  <c r="K14" i="1"/>
  <c r="K13" i="1"/>
  <c r="K12" i="1"/>
  <c r="K11" i="1"/>
  <c r="K10" i="1"/>
  <c r="K9" i="1"/>
  <c r="K8" i="1"/>
  <c r="K7" i="1"/>
  <c r="K6" i="1"/>
  <c r="K5" i="1"/>
</calcChain>
</file>

<file path=xl/sharedStrings.xml><?xml version="1.0" encoding="utf-8"?>
<sst xmlns="http://schemas.openxmlformats.org/spreadsheetml/2006/main" count="1527" uniqueCount="257">
  <si>
    <t>FC log10(GoldenD/Santana)</t>
  </si>
  <si>
    <t>Intensity (log10)</t>
  </si>
  <si>
    <t>MalD_AAS00045.1_Mal_d_1-like</t>
  </si>
  <si>
    <t>MalD_AEE38273.1_Mal_d_1.06A</t>
  </si>
  <si>
    <t>MalD_CBL94134.1_putative_Mal_d_1.06A_isoallergen</t>
  </si>
  <si>
    <t>MalD_AEE38272.1_Mal_d_1.06A</t>
  </si>
  <si>
    <t>MalD_CAK93636.1_PR-10_protein</t>
  </si>
  <si>
    <t>MalD_CAK93696.1_PR-10_protein</t>
  </si>
  <si>
    <t>MalD_XP_008340737.1_PREDICTED:_major_allergen_Mal_d_1-like</t>
  </si>
  <si>
    <t>MalD_CAK93690.1_PR-10_protein</t>
  </si>
  <si>
    <t>MalD_CAK93700.1_PR-10_protein</t>
  </si>
  <si>
    <t>MalD_AFC65129.1_allergen_Mal_d_1.06</t>
  </si>
  <si>
    <t>MalD_AEF38445.1_allergen_Mal_d_1.06C</t>
  </si>
  <si>
    <t>MalD_AEF38446.1</t>
  </si>
  <si>
    <t>MalD_XP_008340740.1_PREDICTED:_major_allergen_Mal_d_1-like</t>
  </si>
  <si>
    <t>MalD_AEF38444.1_allergen_Mal_d_1.06C</t>
  </si>
  <si>
    <t>MalD_CBL94156.1_putative_Mal_d_1.06C_isoallergen_</t>
  </si>
  <si>
    <t>MalD_XP_008340765.1_PREDICTED:_major_allergen_Mal_d_1-like</t>
  </si>
  <si>
    <t>MalD_AEF38441.1_allergen_Mal_d_1.06C</t>
  </si>
  <si>
    <t>MalD_AAX18305.1</t>
  </si>
  <si>
    <t>MalD_AEE38274.1_Mal_d_1.06C</t>
  </si>
  <si>
    <t>MalD_AEF38437.1</t>
  </si>
  <si>
    <t>MalD_AEE38269.1_Mal_d_1.06B</t>
  </si>
  <si>
    <t>MalD_CAK93667.1_PR-10_protein</t>
  </si>
  <si>
    <t>MalD_CAK93686.1_PR-10_protein</t>
  </si>
  <si>
    <t>MalD_CAK93704.1_PR-10_protein</t>
  </si>
  <si>
    <t>MalD_AAX20989.1_Mal_d_1.06C04</t>
  </si>
  <si>
    <t>MalD_AAX20991.1</t>
  </si>
  <si>
    <t>MalD_AAX20990.1_Mal_d_1.06C05</t>
  </si>
  <si>
    <t>MalD_AAX20977.1_Mal_d_1.06B03</t>
  </si>
  <si>
    <t>MalD_AAX20951.1_Mal_d_1.0503</t>
  </si>
  <si>
    <t>MalD_XP_008361951.1_PREDICTED:_major_allergen_Pru_ar_1-like</t>
  </si>
  <si>
    <t>MalD_AET07376.1_allergen_Mal_d_1.06B</t>
  </si>
  <si>
    <t>MalD_AAD13683.1_major_allergen_Mal_d1</t>
  </si>
  <si>
    <t>MalD_sp|Q40280.3|Major_allergen_Mal_d_1</t>
  </si>
  <si>
    <t>MalD_AAK13030.1_ribonuclease-like_PR-10a</t>
  </si>
  <si>
    <t>MalD_CAD32318.1_major_allergen_d1_partial</t>
  </si>
  <si>
    <t>MalD_AAD26547.1</t>
  </si>
  <si>
    <t>MalD_AAX20979.1_Mal_d_1.06B04</t>
  </si>
  <si>
    <t>MalD_AEF38439.1_allergen_Mal_d_1.06B</t>
  </si>
  <si>
    <t>MalD_AEF38460.1_allergen_Mal_d_1.02</t>
  </si>
  <si>
    <t>MalD_AAD26558.1_major_allergen_mal_d1</t>
  </si>
  <si>
    <t>MalD_AEF38456.1</t>
  </si>
  <si>
    <t>MalD_CBL94148.1_putative_Mal_d_1.11_isoallergen</t>
  </si>
  <si>
    <t>MalD_XP_008346874.1_PREDICTED:_major_allergen_Pru_ar_1-like</t>
  </si>
  <si>
    <t>MalD_AAX20938.1_Mal_d_1.0406</t>
  </si>
  <si>
    <t>MalD_XP_008390600.1_PREDICTED:_major_allergen_Pru_ar_1-like</t>
  </si>
  <si>
    <t>MalD_AAX20948.1_Mal_d_1.0502</t>
  </si>
  <si>
    <t>MalD_ABK91930.1_Mal_d_1_isoallergen</t>
  </si>
  <si>
    <t>MalD_XP_008373828.1_PREDICTED:_major_allergen_Pru_ar_1-like</t>
  </si>
  <si>
    <t>MalD_AAX20937.1_Mal_d_1.0405</t>
  </si>
  <si>
    <t>MalD_AAX20939.1</t>
  </si>
  <si>
    <t>MalD_AEF38450.1</t>
  </si>
  <si>
    <t>MalD_AEF38451.1_allergen_Mal_d_1.04</t>
  </si>
  <si>
    <t>MalD_AFC65128.1_allergen_Mal_d_1.04</t>
  </si>
  <si>
    <t>MalD_CAA96535.1_major_allergen_Mal_d_1</t>
  </si>
  <si>
    <t>MalD_CAA96536.1_major_allergen_Mal_d_1</t>
  </si>
  <si>
    <t>MalD_CAA96537.1_major_allergen_Mal_d_1</t>
  </si>
  <si>
    <t>MalD_AAD26548.1</t>
  </si>
  <si>
    <t>MalD_XP_008340764.1_PREDICTED:_major_allergen_Pru_ar_1-like</t>
  </si>
  <si>
    <t>MalD_CBL94138.1_putative_Mal_d_1.10_isoallergen</t>
  </si>
  <si>
    <t>MalD_AAX20997.1_Mal_d_1.03A01</t>
  </si>
  <si>
    <t>MalD_AAX18312.1_major_allergen_Mal_d1.09</t>
  </si>
  <si>
    <t>MalD_AAX20995.1_Mal_d_1.0902</t>
  </si>
  <si>
    <t>MalD_CBL94175.1_putative_Mal_d_1.09_isoallergen</t>
  </si>
  <si>
    <t>MalD_XP_008360261.1_PREDICTED:_major_allergen_Mal_d_1-like</t>
  </si>
  <si>
    <t>MalD_CAA96534.1_major_allergen_Mal_d_1</t>
  </si>
  <si>
    <t>MalD_XP_008390595.1_PREDICTED:_major_allergen_Mal_d_1-like</t>
  </si>
  <si>
    <t>MalD_XP_008377311.1_PREDICTED:_major_allergen_Mal_d_1-like</t>
  </si>
  <si>
    <t>MalD_AAD26554.1_major_allergen_mal_d1</t>
  </si>
  <si>
    <t>MalD_XP_008390601.1_PREDICTED:_major_allergen_Mal_d_1-like</t>
  </si>
  <si>
    <t>MalD_CAA88833.1_major_allergen</t>
  </si>
  <si>
    <t>MalD_XP_008390598.1_PREDICTED:_major_allergen_Mal_d_1-like</t>
  </si>
  <si>
    <t>MalD_AAO25113.1_major_allergen_Mal_d1</t>
  </si>
  <si>
    <t>MalD_XP_008367134.2_PREDICTED:_major_allergen_Pru_av_1-like</t>
  </si>
  <si>
    <t>MalD_AAX21005.1_Mal_d_1.03E01</t>
  </si>
  <si>
    <t>MalD_XP_008360264.1_PREDICTED:_major_allergen_Pru_av_1-_like</t>
  </si>
  <si>
    <t>MalD_AAX18308.1_major_allergen_Mal_d1.07</t>
  </si>
  <si>
    <t>MalD_AAX20992.1_Mal_d_1.0701</t>
  </si>
  <si>
    <t>MalD_AAD26552.1_major_allergen_mal_d1</t>
  </si>
  <si>
    <t>MalD_AAD26546.1_major_allergen_Mal_d1</t>
  </si>
  <si>
    <t>MalD_AAD26555.1_major_allergen_mal_d1</t>
  </si>
  <si>
    <t>MalD_AEE38287.1</t>
  </si>
  <si>
    <t>MalD_P43211.2__Major_allergen_Mal_d1</t>
  </si>
  <si>
    <t>MalD_pdb|5MMU|A_Chain_A,_Major_allergen_Mal_d_1_</t>
  </si>
  <si>
    <t>MalD_CBL94174.1_putative_Mal_d_1.07_isoallergen</t>
  </si>
  <si>
    <t>MalD_AAX21004.1_Mal_d_1.03E02</t>
  </si>
  <si>
    <t>MalD_AAD29671.1_major_allergen_mal_d1</t>
  </si>
  <si>
    <t>MalD_AAX20917.1_Mal_d_1.0109</t>
  </si>
  <si>
    <t>MalD_AAD26553.1_major_allergen_mal_d_1</t>
  </si>
  <si>
    <t>MalD_XP_008377426.1_PREDICTED:_major_allergen_Mal_d_1-like</t>
  </si>
  <si>
    <t>MalD_XP_008368351.1_PREDICTED:_major_allergen_Pru_av_1-like</t>
  </si>
  <si>
    <t>MalD_XP_008351173.1_PREDICTED:_major_allergen_Mal_d1-like</t>
  </si>
  <si>
    <t>MalD_AAX21000.1_Mal_d_1.03C02</t>
  </si>
  <si>
    <t>MalD_CBL94173.1</t>
  </si>
  <si>
    <t>MalD_AAX20998.1_Mal_d_1.03B01</t>
  </si>
  <si>
    <t>MalD_AAX21008.1_Mal_d_1.03G01</t>
  </si>
  <si>
    <t>MalD_AAX21003.1_Mal_d_1.03D02</t>
  </si>
  <si>
    <t>MalD_AAX21007.1_Mal_d_1.03F02</t>
  </si>
  <si>
    <t>MalD_XP_008390593.1_PREDICTED:_major_allergen_Pru_av_1-like</t>
  </si>
  <si>
    <t>MalD_XP_008390594.1_PREDICTED:_major_allergen_Pru_av_1-like</t>
  </si>
  <si>
    <t>MalD_CBL94177.1_putative_Mal_d_1.08_isoallergen</t>
  </si>
  <si>
    <t>MalD_XP_008351172.1_PREDICTED:_major_allergen_Mal_d1-like</t>
  </si>
  <si>
    <t>MalD_XP_008360260.1_PREDICTED:_major_allergen_Mal_d_1-like</t>
  </si>
  <si>
    <t>MalD_XP_008390596.1_PREDICTED:_major_allergen_Pru_av_1-like</t>
  </si>
  <si>
    <t>MalD_AAX21002.1_Mal_d_1.03D01</t>
  </si>
  <si>
    <t>MalD_AAX21006.1_Mal_d_1.03F01</t>
  </si>
  <si>
    <t>MalD_AAX21001.1</t>
  </si>
  <si>
    <t>MalD_AAS00051.1_Mal_d1-like</t>
  </si>
  <si>
    <t>MalD_XP_008390599.1PREDICTED:_major_allergen_Pru_av_1-like</t>
  </si>
  <si>
    <t>MalD_AAX18316.1</t>
  </si>
  <si>
    <t>XP_017190014.1</t>
  </si>
  <si>
    <t>XP_008379561.1</t>
  </si>
  <si>
    <t>TVEILEGDGSVGTIK</t>
  </si>
  <si>
    <t>+</t>
  </si>
  <si>
    <t>LYYALVLDADNLLPK</t>
  </si>
  <si>
    <t>TVEILEGDGSVGTIKK</t>
  </si>
  <si>
    <t>LVASGSGSIIKSISHYHTK</t>
  </si>
  <si>
    <t>IDGVDKENFVYK</t>
  </si>
  <si>
    <t>VEGIDKDNFDYSYSLIEGDAISDKIEK</t>
  </si>
  <si>
    <t>GVLTYETEYASVIPPAR</t>
  </si>
  <si>
    <t>TVEILEGDGGVGTIKK</t>
  </si>
  <si>
    <t>LIENYLLEHK</t>
  </si>
  <si>
    <t>LIENYLVANPDAYN</t>
  </si>
  <si>
    <t>SISHYHTKGDVEIKEEHVK</t>
  </si>
  <si>
    <t>GVLTYETEYASIIPPAR</t>
  </si>
  <si>
    <t>KVSFGEGSEYSYVK</t>
  </si>
  <si>
    <t>EQASGLFK</t>
  </si>
  <si>
    <t>IDSVDEANYSYAYTLIEGDALTDTIEK</t>
  </si>
  <si>
    <t>TVEILEGDGGVGTIK</t>
  </si>
  <si>
    <t>LIESYLKGHPDAYN</t>
  </si>
  <si>
    <t>VSFGEGSEYSYVK</t>
  </si>
  <si>
    <t>GVYTFENEYTSEIPPPRLFK</t>
  </si>
  <si>
    <t>IAPQAIKHAEILEGDGGPGTIKK</t>
  </si>
  <si>
    <t>GVFTYEFEFTSVIPPAR</t>
  </si>
  <si>
    <t>EEDIELGKDR</t>
  </si>
  <si>
    <t>NTSHYHTKGDVEIKEEHVK</t>
  </si>
  <si>
    <t>LYNALVLDADNLIPK</t>
  </si>
  <si>
    <t>AHGLFKLIESYLK</t>
  </si>
  <si>
    <t>LIENYLLEHKDAYN</t>
  </si>
  <si>
    <t>LFKAFVLDADNLIPK</t>
  </si>
  <si>
    <t>AFVLDADNLIPKIAPQAIK</t>
  </si>
  <si>
    <t>HAEILEGDGGPGTIKK</t>
  </si>
  <si>
    <t>HAEILEGDGGPGTIK</t>
  </si>
  <si>
    <t>GVYTFENEYTSEIPPPR</t>
  </si>
  <si>
    <t>LVASGSGSIIK</t>
  </si>
  <si>
    <t>LIENYLLEHHDAYN</t>
  </si>
  <si>
    <t>EDVEIKEEHVK</t>
  </si>
  <si>
    <t>LIESYLK</t>
  </si>
  <si>
    <t>HKIDSVDEANYSYAYTLIEGDALTDTIEK</t>
  </si>
  <si>
    <t>KITFGEGSQYGYVK</t>
  </si>
  <si>
    <t>SDVEIKEEHVK</t>
  </si>
  <si>
    <t>LFNAFVLDADNLIPK</t>
  </si>
  <si>
    <t>AFVLDADNLIPK</t>
  </si>
  <si>
    <t>SISHYHTK</t>
  </si>
  <si>
    <t>GDVEIKEEHVK</t>
  </si>
  <si>
    <t>ITFGEGSQYGYVK</t>
  </si>
  <si>
    <t>AFILDADNLIPK</t>
  </si>
  <si>
    <t>GDVEIKEEQVK</t>
  </si>
  <si>
    <t>GNIEIKEEHVK</t>
  </si>
  <si>
    <t>GIEILEGNGGVGTIK</t>
  </si>
  <si>
    <t>GDVEIKEEHVKAGK</t>
  </si>
  <si>
    <t>KVTFGEGSQLGFVK</t>
  </si>
  <si>
    <t>SIEFLSGSGEVGTIK</t>
  </si>
  <si>
    <t>INFGEGSTYSYVK</t>
  </si>
  <si>
    <t>LVACGSGSTIK</t>
  </si>
  <si>
    <t>SAEILEGDGGVGTIKK</t>
  </si>
  <si>
    <t>QAEILEGNGGPGTIKK</t>
  </si>
  <si>
    <t>KINFGEGSTYSYVK</t>
  </si>
  <si>
    <t>IDSVDEANYSYAYTLIEGDALTDTIEKVSYETK</t>
  </si>
  <si>
    <t>QAEILEGNGGPGTIK</t>
  </si>
  <si>
    <t>LIESYLKDHPDAYN</t>
  </si>
  <si>
    <t>HKIDSVDEANYSYAYTLIEGDALTDTIEKVSYETK</t>
  </si>
  <si>
    <t>AIGMYEVLEAYLMAHPR</t>
  </si>
  <si>
    <t>GNIEIKEEHVKAGK</t>
  </si>
  <si>
    <t>STSHYHTKEDVEIKEEHVK</t>
  </si>
  <si>
    <t>IDGVDKDNFVYK</t>
  </si>
  <si>
    <t>HRIDSIDEASYSYSYTLIEGDALTDTIEK</t>
  </si>
  <si>
    <t>HRIDGVDKDNFVYK</t>
  </si>
  <si>
    <t>AHGLFKLIESYLKGHPDAYN</t>
  </si>
  <si>
    <t>GVFTYESETTSVIPPAR</t>
  </si>
  <si>
    <t>GVFTYETEFISVIPPPR</t>
  </si>
  <si>
    <t>IAPQAIKHAEILEGDGGPGTIK</t>
  </si>
  <si>
    <t>SISHYHTKGNIEIKEEHVK</t>
  </si>
  <si>
    <t>HRIDGVDKDNFVYQYSVIEGDAISETIEK</t>
  </si>
  <si>
    <t>HRIDGVDKENFVYK</t>
  </si>
  <si>
    <t>IDGIDKDNFVYSYTLIEGDGLLSDKIEK</t>
  </si>
  <si>
    <t>ISFGEGSEYSYVK</t>
  </si>
  <si>
    <t>IDSIDEASYSYSYTLIEGDALTDTIEKISYETK</t>
  </si>
  <si>
    <t>STEILEGDGGVGTIKK</t>
  </si>
  <si>
    <t>IDSIDEASYSYSYTLIEGDALTDTIEK</t>
  </si>
  <si>
    <t>TAEILEGDGGVGTIK</t>
  </si>
  <si>
    <t>YSLIEGDVISDKIEK</t>
  </si>
  <si>
    <t>SEFTSVIPPAR</t>
  </si>
  <si>
    <t>HKVDGIDKDNFVYNYSLIEGDVISDK</t>
  </si>
  <si>
    <t>GVCTFENEFTSEIPPSR</t>
  </si>
  <si>
    <t>LYNAFVLDADNLIPK</t>
  </si>
  <si>
    <t>TAEILEGDGGVGTIKK</t>
  </si>
  <si>
    <t>KISFGEGSEYSYVK</t>
  </si>
  <si>
    <t>GIEILEGNGGVGTIKK</t>
  </si>
  <si>
    <t>GDVEINEEHLK</t>
  </si>
  <si>
    <t>LVAASSGSVIK</t>
  </si>
  <si>
    <t>HKIDGVDKDNFVYK</t>
  </si>
  <si>
    <t>YSVIEGDAISETIEKISYETK</t>
  </si>
  <si>
    <t>QINFTEASPMK</t>
  </si>
  <si>
    <t>LIENHLVANPDAYN</t>
  </si>
  <si>
    <t>IDVIDKDNFVYK</t>
  </si>
  <si>
    <t>VDGIDKDNFVYK</t>
  </si>
  <si>
    <t>LVASGSGSVIK</t>
  </si>
  <si>
    <t>LMFSSIK</t>
  </si>
  <si>
    <t>YSVIEGDAISETIEK</t>
  </si>
  <si>
    <t>SISHYHTKGDVEIK</t>
  </si>
  <si>
    <t>KVSFGEGSEYNYVK</t>
  </si>
  <si>
    <t>YSMIEGDAISETIEK</t>
  </si>
  <si>
    <t>YSLIEGDVISDK</t>
  </si>
  <si>
    <t>STEILEGDGGVGTIK</t>
  </si>
  <si>
    <t>HRIDSIDEASYSYSYTLIEGDALTDTIEKISYETK</t>
  </si>
  <si>
    <t>LVASPDGGSIVK</t>
  </si>
  <si>
    <t>KINFGEGSTYNYVK</t>
  </si>
  <si>
    <t>STSHYHTKGDVEIKEEHVK</t>
  </si>
  <si>
    <t>INFGEGSTYNYVK</t>
  </si>
  <si>
    <t>VSFGEGSEYNYVK</t>
  </si>
  <si>
    <t>SIEILEGDGGVGTVQK</t>
  </si>
  <si>
    <t>LVENYLLEHQDAYN</t>
  </si>
  <si>
    <t>LFNATALDGDELIAK</t>
  </si>
  <si>
    <t>GDFEIKEEHVK</t>
  </si>
  <si>
    <t>IAPQAIK</t>
  </si>
  <si>
    <t>HKVDGIDKDNFVYK</t>
  </si>
  <si>
    <t>LIENYLLEHQDAYN</t>
  </si>
  <si>
    <t>FVTQVTPQR</t>
  </si>
  <si>
    <t>NA</t>
  </si>
  <si>
    <t>GVFTYESEFTSVIPPAR</t>
  </si>
  <si>
    <t>Mal d1 isoforms</t>
  </si>
  <si>
    <t>numbers of positive allocations</t>
  </si>
  <si>
    <t>* summed peptide ratios per samples</t>
  </si>
  <si>
    <t>t test P-value</t>
  </si>
  <si>
    <t># light green are indicated all corrected p-values that meet a cutoff of &lt; 0.05 FDR</t>
  </si>
  <si>
    <r>
      <t xml:space="preserve">corrected p-value from ttest </t>
    </r>
    <r>
      <rPr>
        <b/>
        <sz val="11"/>
        <color theme="1"/>
        <rFont val="Calibri"/>
        <family val="2"/>
        <scheme val="minor"/>
      </rPr>
      <t>#</t>
    </r>
  </si>
  <si>
    <r>
      <rPr>
        <b/>
        <sz val="11"/>
        <color theme="1"/>
        <rFont val="Calibri"/>
        <family val="2"/>
        <scheme val="minor"/>
      </rPr>
      <t>*</t>
    </r>
    <r>
      <rPr>
        <sz val="11"/>
        <color theme="1"/>
        <rFont val="Calibri"/>
        <family val="2"/>
        <scheme val="minor"/>
      </rPr>
      <t>10.9281455545338</t>
    </r>
  </si>
  <si>
    <r>
      <t xml:space="preserve">GoldenD_1 </t>
    </r>
    <r>
      <rPr>
        <b/>
        <sz val="11"/>
        <color theme="1"/>
        <rFont val="Calibri"/>
        <family val="2"/>
        <scheme val="minor"/>
      </rPr>
      <t>§</t>
    </r>
  </si>
  <si>
    <r>
      <t xml:space="preserve">GoldenD_2 </t>
    </r>
    <r>
      <rPr>
        <b/>
        <sz val="11"/>
        <color theme="1"/>
        <rFont val="Calibri"/>
        <family val="2"/>
        <scheme val="minor"/>
      </rPr>
      <t>$</t>
    </r>
  </si>
  <si>
    <r>
      <t xml:space="preserve">GoldenD_3 </t>
    </r>
    <r>
      <rPr>
        <b/>
        <sz val="11"/>
        <color theme="1"/>
        <rFont val="Calibri"/>
        <family val="2"/>
        <scheme val="minor"/>
      </rPr>
      <t>§</t>
    </r>
  </si>
  <si>
    <r>
      <t xml:space="preserve">Santana_1 </t>
    </r>
    <r>
      <rPr>
        <b/>
        <sz val="11"/>
        <color theme="1"/>
        <rFont val="Calibri"/>
        <family val="2"/>
        <scheme val="minor"/>
      </rPr>
      <t>§</t>
    </r>
  </si>
  <si>
    <r>
      <t xml:space="preserve">Santana_2 </t>
    </r>
    <r>
      <rPr>
        <b/>
        <sz val="11"/>
        <color theme="1"/>
        <rFont val="Calibri"/>
        <family val="2"/>
        <scheme val="minor"/>
      </rPr>
      <t>§</t>
    </r>
  </si>
  <si>
    <r>
      <t>Santana_3</t>
    </r>
    <r>
      <rPr>
        <b/>
        <sz val="11"/>
        <color theme="1"/>
        <rFont val="Calibri"/>
        <family val="2"/>
        <scheme val="minor"/>
      </rPr>
      <t xml:space="preserve"> §</t>
    </r>
  </si>
  <si>
    <r>
      <rPr>
        <b/>
        <sz val="11"/>
        <color theme="1"/>
        <rFont val="Calibri"/>
        <family val="2"/>
        <scheme val="minor"/>
      </rPr>
      <t xml:space="preserve">§  </t>
    </r>
    <r>
      <rPr>
        <sz val="11"/>
        <color theme="1"/>
        <rFont val="Calibri"/>
        <family val="2"/>
        <scheme val="minor"/>
      </rPr>
      <t>missing intensity values were imputed with the value 6</t>
    </r>
  </si>
  <si>
    <t>Mal d1 peptide sequences</t>
  </si>
  <si>
    <t>Supplementary Information</t>
  </si>
  <si>
    <t>Tiered approach for the identification of Mal d 1 reduced, well tolerated, non-genetically modified apple genotypes</t>
  </si>
  <si>
    <t>Emilia Romer1, Soraya Chebib1, Karl-Christian Bergmann2, Katrin Plate3, Sylvia Becker4, Christina Ludwig5, Chen Meng5, Thilo Fischer6 , Werner Dierend3, Wilfried Schwab1</t>
  </si>
  <si>
    <t>1Biotechnology of Natural Products, Technical University Munich, Liesel-Beckmann-Str. 1, 85354 Freising, Germany</t>
  </si>
  <si>
    <t>2Comprehensive Allergy Center Charité, Charité Hospital Berlin, Charitéplatz 1, 10117 Berlin Germany</t>
  </si>
  <si>
    <t>3Faculty of Agricultural Science and Landscape Architecture, Fruit Science, University of Applied Sciences Osnabrück, Oldenburger Landstr. 24, 49090 Osnabrück, Germany</t>
  </si>
  <si>
    <t>4European Center of Allergy Research Foundation, Robert-Koch-Platz 7, 10117 Berlin, Germany</t>
  </si>
  <si>
    <t>5Bavarian Center for Biomolecular Mass Spectrometry (BayBioMS), Technical University Munich, Gregor-Mendel-Straße 4, 85354 Freising, Germany</t>
  </si>
  <si>
    <t>64GENE, Lise-Meitner-Str. 30, 85354 Freising, Germany</t>
  </si>
  <si>
    <t>Supplementary material S1. LCMSMS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</si>
</sst>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2" x14ac:knownFonts="1">
    <font>
      <sz val="11"/>
      <color theme="1"/>
      <name val="Calibri"/>
      <family val="2"/>
      <scheme val="minor"/>
    </font>
    <font>
      <sz val="11"/>
      <color rgb="FF006100"/>
      <name val="Calibri"/>
      <family val="2"/>
      <scheme val="minor"/>
    </font>
    <font>
      <sz val="14"/>
      <name val="Calibri"/>
      <family val="2"/>
      <scheme val="minor"/>
    </font>
    <font>
      <sz val="16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sz val="1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Arial"/>
      <family val="2"/>
    </font>
    <font>
      <sz val="14"/>
      <color theme="1"/>
      <name val="Arial"/>
      <family val="2"/>
    </font>
    <font>
      <sz val="8"/>
      <color theme="1"/>
      <name val="Arial"/>
      <family val="2"/>
    </font>
    <font>
      <b/>
      <sz val="28"/>
      <color theme="1"/>
      <name val="Arial"/>
      <family val="2"/>
    </font>
    <font>
      <b/>
      <sz val="14"/>
      <color theme="1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92D050"/>
        <bgColor indexed="64"/>
      </patternFill>
    </fill>
    <fill>
      <patternFill patternType="solid">
        <fgColor theme="4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2" borderId="0" applyNumberFormat="0" applyBorder="0" applyAlignment="0" applyProtection="0"/>
  </cellStyleXfs>
  <cellXfs count="31">
    <xf numFmtId="0" fontId="0" fillId="0" borderId="0" xfId="0"/>
    <xf numFmtId="0" fontId="1" fillId="0" borderId="0" xfId="1" applyFill="1" applyAlignment="1">
      <alignment horizontal="center"/>
    </xf>
    <xf numFmtId="0" fontId="0" fillId="0" borderId="0" xfId="0" applyAlignment="1">
      <alignment textRotation="45"/>
    </xf>
    <xf numFmtId="0" fontId="0" fillId="0" borderId="1" xfId="0" applyFill="1" applyBorder="1" applyAlignment="1">
      <alignment textRotation="45"/>
    </xf>
    <xf numFmtId="0" fontId="0" fillId="0" borderId="0" xfId="0" applyAlignment="1">
      <alignment horizontal="center"/>
    </xf>
    <xf numFmtId="0" fontId="0" fillId="0" borderId="0" xfId="0" applyFill="1"/>
    <xf numFmtId="11" fontId="0" fillId="0" borderId="0" xfId="0" applyNumberFormat="1"/>
    <xf numFmtId="0" fontId="5" fillId="3" borderId="0" xfId="0" applyFont="1" applyFill="1"/>
    <xf numFmtId="11" fontId="0" fillId="0" borderId="0" xfId="0" applyNumberFormat="1" applyFill="1"/>
    <xf numFmtId="0" fontId="5" fillId="0" borderId="0" xfId="0" applyFont="1" applyFill="1" applyAlignment="1">
      <alignment horizontal="center"/>
    </xf>
    <xf numFmtId="0" fontId="0" fillId="0" borderId="1" xfId="0" applyBorder="1" applyAlignment="1">
      <alignment textRotation="45"/>
    </xf>
    <xf numFmtId="0" fontId="0" fillId="0" borderId="2" xfId="0" applyBorder="1" applyAlignment="1">
      <alignment textRotation="45"/>
    </xf>
    <xf numFmtId="0" fontId="0" fillId="0" borderId="1" xfId="0" applyBorder="1"/>
    <xf numFmtId="0" fontId="4" fillId="0" borderId="1" xfId="0" applyFont="1" applyBorder="1" applyAlignment="1">
      <alignment textRotation="45"/>
    </xf>
    <xf numFmtId="0" fontId="0" fillId="0" borderId="0" xfId="0" applyNumberFormat="1"/>
    <xf numFmtId="0" fontId="0" fillId="0" borderId="0" xfId="0" applyNumberFormat="1" applyFill="1"/>
    <xf numFmtId="2" fontId="5" fillId="3" borderId="0" xfId="0" applyNumberFormat="1" applyFont="1" applyFill="1"/>
    <xf numFmtId="0" fontId="0" fillId="0" borderId="0" xfId="0" applyAlignment="1">
      <alignment wrapText="1"/>
    </xf>
    <xf numFmtId="0" fontId="0" fillId="0" borderId="1" xfId="0" applyFill="1" applyBorder="1" applyAlignment="1">
      <alignment horizontal="center" textRotation="45"/>
    </xf>
    <xf numFmtId="0" fontId="2" fillId="0" borderId="1" xfId="0" applyFont="1" applyFill="1" applyBorder="1" applyAlignment="1">
      <alignment horizontal="center" textRotation="45"/>
    </xf>
    <xf numFmtId="0" fontId="3" fillId="0" borderId="1" xfId="0" applyFont="1" applyBorder="1" applyAlignment="1">
      <alignment horizontal="center"/>
    </xf>
    <xf numFmtId="0" fontId="0" fillId="4" borderId="0" xfId="0" applyFill="1" applyAlignment="1">
      <alignment horizontal="center"/>
    </xf>
    <xf numFmtId="0" fontId="0" fillId="0" borderId="0" xfId="0" applyAlignment="1">
      <alignment horizontal="center"/>
    </xf>
    <xf numFmtId="0" fontId="7" fillId="0" borderId="0" xfId="0" applyFont="1"/>
    <xf numFmtId="0" fontId="8" fillId="0" borderId="0" xfId="0" applyFont="1" applyAlignment="1">
      <alignment horizontal="center"/>
    </xf>
    <xf numFmtId="0" fontId="8" fillId="0" borderId="0" xfId="0" applyFont="1" applyAlignment="1"/>
    <xf numFmtId="0" fontId="7" fillId="0" borderId="0" xfId="0" applyFont="1" applyAlignment="1">
      <alignment horizontal="center" wrapText="1"/>
    </xf>
    <xf numFmtId="0" fontId="9" fillId="0" borderId="0" xfId="0" applyFont="1" applyAlignment="1">
      <alignment horizontal="center"/>
    </xf>
    <xf numFmtId="0" fontId="10" fillId="0" borderId="0" xfId="0" applyFont="1" applyAlignment="1">
      <alignment horizontal="center"/>
    </xf>
    <xf numFmtId="0" fontId="11" fillId="0" borderId="0" xfId="0" applyFont="1" applyAlignment="1"/>
    <xf numFmtId="0" fontId="11" fillId="0" borderId="0" xfId="0" applyFont="1" applyAlignment="1">
      <alignment horizontal="center"/>
    </xf>
  </cellXfs>
  <cellStyles count="2">
    <cellStyle name="Gut" xfId="1" builtinId="26"/>
    <cellStyle name="Standard" xfId="0" builtinId="0"/>
  </cellStyles>
  <dxfs count="2"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4:M18"/>
  <sheetViews>
    <sheetView tabSelected="1" workbookViewId="0">
      <selection activeCell="O23" sqref="O23"/>
    </sheetView>
  </sheetViews>
  <sheetFormatPr baseColWidth="10" defaultRowHeight="15" x14ac:dyDescent="0.25"/>
  <sheetData>
    <row r="4" spans="1:13" ht="35.25" x14ac:dyDescent="0.5">
      <c r="A4" s="28" t="s">
        <v>247</v>
      </c>
      <c r="B4" s="22"/>
      <c r="C4" s="22"/>
      <c r="D4" s="22"/>
      <c r="E4" s="22"/>
      <c r="F4" s="22"/>
      <c r="G4" s="22"/>
      <c r="H4" s="22"/>
      <c r="I4" s="22"/>
      <c r="J4" s="22"/>
      <c r="K4" s="22"/>
    </row>
    <row r="7" spans="1:13" ht="26.25" customHeight="1" x14ac:dyDescent="0.25">
      <c r="A7" s="29" t="s">
        <v>248</v>
      </c>
      <c r="B7" s="25"/>
      <c r="C7" s="25"/>
      <c r="D7" s="25"/>
      <c r="E7" s="25"/>
      <c r="F7" s="25"/>
      <c r="G7" s="25"/>
      <c r="H7" s="25"/>
      <c r="I7" s="25"/>
      <c r="J7" s="25"/>
      <c r="K7" s="25"/>
    </row>
    <row r="8" spans="1:13" ht="34.5" customHeight="1" x14ac:dyDescent="0.25">
      <c r="A8" s="26" t="s">
        <v>249</v>
      </c>
      <c r="B8" s="26"/>
      <c r="C8" s="26"/>
      <c r="D8" s="26"/>
      <c r="E8" s="26"/>
      <c r="F8" s="26"/>
      <c r="G8" s="26"/>
      <c r="H8" s="26"/>
      <c r="I8" s="26"/>
      <c r="J8" s="26"/>
      <c r="K8" s="26"/>
      <c r="L8" s="26"/>
      <c r="M8" s="26"/>
    </row>
    <row r="9" spans="1:13" x14ac:dyDescent="0.25">
      <c r="A9" s="27" t="s">
        <v>250</v>
      </c>
      <c r="B9" s="27"/>
      <c r="C9" s="27"/>
      <c r="D9" s="27"/>
      <c r="E9" s="27"/>
      <c r="F9" s="27"/>
      <c r="G9" s="27"/>
      <c r="H9" s="27"/>
      <c r="I9" s="27"/>
      <c r="J9" s="27"/>
      <c r="K9" s="27"/>
    </row>
    <row r="10" spans="1:13" x14ac:dyDescent="0.25">
      <c r="A10" s="27" t="s">
        <v>251</v>
      </c>
      <c r="B10" s="27"/>
      <c r="C10" s="27"/>
      <c r="D10" s="27"/>
      <c r="E10" s="27"/>
      <c r="F10" s="27"/>
      <c r="G10" s="27"/>
      <c r="H10" s="27"/>
      <c r="I10" s="27"/>
      <c r="J10" s="27"/>
      <c r="K10" s="27"/>
    </row>
    <row r="11" spans="1:13" x14ac:dyDescent="0.25">
      <c r="A11" s="27" t="s">
        <v>252</v>
      </c>
      <c r="B11" s="27"/>
      <c r="C11" s="27"/>
      <c r="D11" s="27"/>
      <c r="E11" s="27"/>
      <c r="F11" s="27"/>
      <c r="G11" s="27"/>
      <c r="H11" s="27"/>
      <c r="I11" s="27"/>
      <c r="J11" s="27"/>
      <c r="K11" s="27"/>
    </row>
    <row r="12" spans="1:13" x14ac:dyDescent="0.25">
      <c r="A12" s="27" t="s">
        <v>253</v>
      </c>
      <c r="B12" s="27"/>
      <c r="C12" s="27"/>
      <c r="D12" s="27"/>
      <c r="E12" s="27"/>
      <c r="F12" s="27"/>
      <c r="G12" s="27"/>
      <c r="H12" s="27"/>
      <c r="I12" s="27"/>
      <c r="J12" s="27"/>
      <c r="K12" s="27"/>
    </row>
    <row r="13" spans="1:13" x14ac:dyDescent="0.25">
      <c r="A13" s="27" t="s">
        <v>254</v>
      </c>
      <c r="B13" s="27"/>
      <c r="C13" s="27"/>
      <c r="D13" s="27"/>
      <c r="E13" s="27"/>
      <c r="F13" s="27"/>
      <c r="G13" s="27"/>
      <c r="H13" s="27"/>
      <c r="I13" s="27"/>
      <c r="J13" s="27"/>
      <c r="K13" s="27"/>
    </row>
    <row r="14" spans="1:13" x14ac:dyDescent="0.25">
      <c r="A14" s="27" t="s">
        <v>255</v>
      </c>
      <c r="B14" s="27"/>
      <c r="C14" s="27"/>
      <c r="D14" s="27"/>
      <c r="E14" s="27"/>
      <c r="F14" s="27"/>
      <c r="G14" s="27"/>
      <c r="H14" s="27"/>
      <c r="I14" s="27"/>
      <c r="J14" s="27"/>
      <c r="K14" s="27"/>
    </row>
    <row r="15" spans="1:13" x14ac:dyDescent="0.25">
      <c r="B15" s="23"/>
      <c r="C15" s="23"/>
      <c r="D15" s="23"/>
      <c r="E15" s="23"/>
      <c r="F15" s="23"/>
    </row>
    <row r="16" spans="1:13" x14ac:dyDescent="0.25">
      <c r="B16" s="23"/>
      <c r="C16" s="23"/>
      <c r="D16" s="23"/>
      <c r="E16" s="23"/>
      <c r="F16" s="23"/>
    </row>
    <row r="17" spans="1:11" x14ac:dyDescent="0.25">
      <c r="B17" s="23"/>
      <c r="C17" s="23"/>
      <c r="D17" s="23"/>
      <c r="E17" s="23"/>
      <c r="F17" s="23"/>
    </row>
    <row r="18" spans="1:11" ht="18" x14ac:dyDescent="0.25">
      <c r="A18" s="30" t="s">
        <v>256</v>
      </c>
      <c r="B18" s="24"/>
      <c r="C18" s="24"/>
      <c r="D18" s="24"/>
      <c r="E18" s="24"/>
      <c r="F18" s="24"/>
      <c r="G18" s="24"/>
      <c r="H18" s="24"/>
      <c r="I18" s="24"/>
      <c r="J18" s="24"/>
      <c r="K18" s="24"/>
    </row>
  </sheetData>
  <mergeCells count="9">
    <mergeCell ref="A12:K12"/>
    <mergeCell ref="A13:K13"/>
    <mergeCell ref="A14:K14"/>
    <mergeCell ref="A18:K18"/>
    <mergeCell ref="A4:K4"/>
    <mergeCell ref="A8:M8"/>
    <mergeCell ref="A9:K9"/>
    <mergeCell ref="A10:K10"/>
    <mergeCell ref="A11:K11"/>
  </mergeCells>
  <pageMargins left="0.7" right="0.7" top="0.78740157499999996" bottom="0.78740157499999996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R122"/>
  <sheetViews>
    <sheetView zoomScale="70" zoomScaleNormal="70" workbookViewId="0">
      <selection activeCell="F2" sqref="F2"/>
    </sheetView>
  </sheetViews>
  <sheetFormatPr baseColWidth="10" defaultRowHeight="15" x14ac:dyDescent="0.25"/>
  <cols>
    <col min="1" max="1" width="42.28515625" customWidth="1"/>
    <col min="2" max="2" width="14.85546875" bestFit="1" customWidth="1"/>
    <col min="3" max="3" width="29.140625" customWidth="1"/>
    <col min="4" max="4" width="22.85546875" customWidth="1"/>
    <col min="11" max="11" width="41.42578125" customWidth="1"/>
    <col min="32" max="32" width="11.42578125" style="5"/>
    <col min="39" max="39" width="11.42578125" style="5"/>
    <col min="48" max="49" width="11.42578125" style="5"/>
  </cols>
  <sheetData>
    <row r="1" spans="1:122" ht="21" x14ac:dyDescent="0.35">
      <c r="A1" s="12"/>
      <c r="B1" s="18" t="s">
        <v>235</v>
      </c>
      <c r="C1" s="19" t="s">
        <v>0</v>
      </c>
      <c r="D1" s="18" t="s">
        <v>237</v>
      </c>
      <c r="E1" s="20" t="s">
        <v>1</v>
      </c>
      <c r="F1" s="20"/>
      <c r="G1" s="20"/>
      <c r="H1" s="20"/>
      <c r="I1" s="20"/>
      <c r="J1" s="20"/>
      <c r="K1" s="1"/>
      <c r="L1" s="21" t="s">
        <v>232</v>
      </c>
      <c r="M1" s="21"/>
      <c r="N1" s="21"/>
      <c r="O1" s="21"/>
      <c r="P1" s="21"/>
      <c r="Q1" s="21"/>
      <c r="R1" s="21"/>
      <c r="S1" s="21"/>
      <c r="T1" s="21"/>
      <c r="U1" s="21"/>
      <c r="V1" s="21"/>
      <c r="W1" s="21"/>
      <c r="X1" s="21"/>
      <c r="Y1" s="21"/>
      <c r="Z1" s="21"/>
      <c r="AA1" s="21"/>
      <c r="AB1" s="21"/>
      <c r="AC1" s="21"/>
      <c r="AD1" s="21"/>
      <c r="AE1" s="21"/>
      <c r="AF1" s="21"/>
      <c r="AG1" s="21"/>
      <c r="AH1" s="21"/>
      <c r="AI1" s="21"/>
      <c r="AJ1" s="21"/>
      <c r="AK1" s="21"/>
      <c r="AL1" s="21"/>
      <c r="AM1" s="21"/>
      <c r="AN1" s="21"/>
      <c r="AO1" s="21"/>
      <c r="AP1" s="21"/>
      <c r="AQ1" s="21"/>
      <c r="AR1" s="21"/>
      <c r="AS1" s="21"/>
      <c r="AT1" s="21"/>
      <c r="AU1" s="21"/>
      <c r="AV1" s="21"/>
      <c r="AW1" s="21"/>
      <c r="AX1" s="21"/>
      <c r="AY1" s="21"/>
      <c r="AZ1" s="21"/>
      <c r="BA1" s="21"/>
      <c r="BB1" s="21"/>
      <c r="BC1" s="21"/>
      <c r="BD1" s="21"/>
      <c r="BE1" s="21"/>
      <c r="BF1" s="21"/>
      <c r="BG1" s="21"/>
      <c r="BH1" s="21"/>
      <c r="BI1" s="21"/>
      <c r="BJ1" s="21"/>
      <c r="BK1" s="21"/>
      <c r="BL1" s="21"/>
      <c r="BM1" s="21"/>
      <c r="BN1" s="21"/>
      <c r="BO1" s="21"/>
      <c r="BP1" s="21"/>
      <c r="BQ1" s="21"/>
      <c r="BR1" s="21"/>
      <c r="BS1" s="21"/>
      <c r="BT1" s="21"/>
      <c r="BU1" s="21"/>
      <c r="BV1" s="21"/>
      <c r="BW1" s="21"/>
      <c r="BX1" s="21"/>
      <c r="BY1" s="21"/>
      <c r="BZ1" s="21"/>
      <c r="CA1" s="21"/>
      <c r="CB1" s="21"/>
      <c r="CC1" s="21"/>
      <c r="CD1" s="21"/>
      <c r="CE1" s="21"/>
      <c r="CF1" s="21"/>
      <c r="CG1" s="21"/>
      <c r="CH1" s="21"/>
      <c r="CI1" s="21"/>
      <c r="CJ1" s="21"/>
      <c r="CK1" s="21"/>
      <c r="CL1" s="21"/>
      <c r="CM1" s="21"/>
      <c r="CN1" s="21"/>
      <c r="CO1" s="21"/>
      <c r="CP1" s="21"/>
      <c r="CQ1" s="21"/>
      <c r="CR1" s="21"/>
      <c r="CS1" s="21"/>
      <c r="CT1" s="21"/>
      <c r="CU1" s="21"/>
      <c r="CV1" s="21"/>
      <c r="CW1" s="21"/>
      <c r="CX1" s="21"/>
      <c r="CY1" s="21"/>
      <c r="CZ1" s="21"/>
      <c r="DA1" s="21"/>
      <c r="DB1" s="21"/>
      <c r="DC1" s="21"/>
      <c r="DD1" s="21"/>
      <c r="DE1" s="21"/>
      <c r="DF1" s="21"/>
      <c r="DG1" s="21"/>
      <c r="DH1" s="21"/>
      <c r="DI1" s="21"/>
      <c r="DJ1" s="21"/>
      <c r="DK1" s="21"/>
      <c r="DL1" s="21"/>
      <c r="DM1" s="21"/>
      <c r="DN1" s="21"/>
      <c r="DO1" s="21"/>
      <c r="DP1" s="21"/>
    </row>
    <row r="2" spans="1:122" ht="231.75" x14ac:dyDescent="0.25">
      <c r="A2" s="13" t="s">
        <v>246</v>
      </c>
      <c r="B2" s="18"/>
      <c r="C2" s="19"/>
      <c r="D2" s="18"/>
      <c r="E2" s="10" t="s">
        <v>239</v>
      </c>
      <c r="F2" s="10" t="s">
        <v>240</v>
      </c>
      <c r="G2" s="10" t="s">
        <v>241</v>
      </c>
      <c r="H2" s="10" t="s">
        <v>242</v>
      </c>
      <c r="I2" s="10" t="s">
        <v>243</v>
      </c>
      <c r="J2" s="10" t="s">
        <v>244</v>
      </c>
      <c r="K2" s="11" t="s">
        <v>233</v>
      </c>
      <c r="L2" s="3" t="s">
        <v>2</v>
      </c>
      <c r="M2" s="3" t="s">
        <v>3</v>
      </c>
      <c r="N2" s="3" t="s">
        <v>4</v>
      </c>
      <c r="O2" s="3" t="s">
        <v>5</v>
      </c>
      <c r="P2" s="3" t="s">
        <v>6</v>
      </c>
      <c r="Q2" s="3" t="s">
        <v>7</v>
      </c>
      <c r="R2" s="3" t="s">
        <v>8</v>
      </c>
      <c r="S2" s="3" t="s">
        <v>9</v>
      </c>
      <c r="T2" s="3" t="s">
        <v>10</v>
      </c>
      <c r="U2" s="3" t="s">
        <v>11</v>
      </c>
      <c r="V2" s="3" t="s">
        <v>12</v>
      </c>
      <c r="W2" s="3" t="s">
        <v>13</v>
      </c>
      <c r="X2" s="3" t="s">
        <v>14</v>
      </c>
      <c r="Y2" s="3" t="s">
        <v>15</v>
      </c>
      <c r="Z2" s="3" t="s">
        <v>16</v>
      </c>
      <c r="AA2" s="3" t="s">
        <v>17</v>
      </c>
      <c r="AB2" s="3" t="s">
        <v>18</v>
      </c>
      <c r="AC2" s="3" t="s">
        <v>19</v>
      </c>
      <c r="AD2" s="3" t="s">
        <v>20</v>
      </c>
      <c r="AE2" s="3" t="s">
        <v>21</v>
      </c>
      <c r="AF2" s="3" t="s">
        <v>22</v>
      </c>
      <c r="AG2" s="3" t="s">
        <v>23</v>
      </c>
      <c r="AH2" s="3" t="s">
        <v>24</v>
      </c>
      <c r="AI2" s="3" t="s">
        <v>25</v>
      </c>
      <c r="AJ2" s="3" t="s">
        <v>26</v>
      </c>
      <c r="AK2" s="3" t="s">
        <v>27</v>
      </c>
      <c r="AL2" s="3" t="s">
        <v>28</v>
      </c>
      <c r="AM2" s="3" t="s">
        <v>29</v>
      </c>
      <c r="AN2" s="3" t="s">
        <v>30</v>
      </c>
      <c r="AO2" s="3" t="s">
        <v>31</v>
      </c>
      <c r="AP2" s="3" t="s">
        <v>32</v>
      </c>
      <c r="AQ2" s="3" t="s">
        <v>33</v>
      </c>
      <c r="AR2" s="3" t="s">
        <v>34</v>
      </c>
      <c r="AS2" s="3" t="s">
        <v>35</v>
      </c>
      <c r="AT2" s="3" t="s">
        <v>36</v>
      </c>
      <c r="AU2" s="3" t="s">
        <v>37</v>
      </c>
      <c r="AV2" s="3" t="s">
        <v>38</v>
      </c>
      <c r="AW2" s="3" t="s">
        <v>39</v>
      </c>
      <c r="AX2" s="3" t="s">
        <v>40</v>
      </c>
      <c r="AY2" s="3" t="s">
        <v>41</v>
      </c>
      <c r="AZ2" s="3" t="s">
        <v>42</v>
      </c>
      <c r="BA2" s="3" t="s">
        <v>43</v>
      </c>
      <c r="BB2" s="3" t="s">
        <v>44</v>
      </c>
      <c r="BC2" s="3" t="s">
        <v>45</v>
      </c>
      <c r="BD2" s="3" t="s">
        <v>46</v>
      </c>
      <c r="BE2" s="3" t="s">
        <v>47</v>
      </c>
      <c r="BF2" s="3" t="s">
        <v>48</v>
      </c>
      <c r="BG2" s="3" t="s">
        <v>49</v>
      </c>
      <c r="BH2" s="3" t="s">
        <v>50</v>
      </c>
      <c r="BI2" s="3" t="s">
        <v>51</v>
      </c>
      <c r="BJ2" s="3" t="s">
        <v>52</v>
      </c>
      <c r="BK2" s="3" t="s">
        <v>53</v>
      </c>
      <c r="BL2" s="3" t="s">
        <v>54</v>
      </c>
      <c r="BM2" s="3" t="s">
        <v>55</v>
      </c>
      <c r="BN2" s="3" t="s">
        <v>56</v>
      </c>
      <c r="BO2" s="3" t="s">
        <v>57</v>
      </c>
      <c r="BP2" s="3" t="s">
        <v>58</v>
      </c>
      <c r="BQ2" s="3" t="s">
        <v>59</v>
      </c>
      <c r="BR2" s="3" t="s">
        <v>60</v>
      </c>
      <c r="BS2" s="3" t="s">
        <v>61</v>
      </c>
      <c r="BT2" s="3" t="s">
        <v>62</v>
      </c>
      <c r="BU2" s="3" t="s">
        <v>63</v>
      </c>
      <c r="BV2" s="3" t="s">
        <v>64</v>
      </c>
      <c r="BW2" s="3" t="s">
        <v>65</v>
      </c>
      <c r="BX2" s="3" t="s">
        <v>66</v>
      </c>
      <c r="BY2" s="3" t="s">
        <v>67</v>
      </c>
      <c r="BZ2" s="3" t="s">
        <v>68</v>
      </c>
      <c r="CA2" s="3" t="s">
        <v>69</v>
      </c>
      <c r="CB2" s="3" t="s">
        <v>70</v>
      </c>
      <c r="CC2" s="3" t="s">
        <v>71</v>
      </c>
      <c r="CD2" s="3" t="s">
        <v>72</v>
      </c>
      <c r="CE2" s="3" t="s">
        <v>73</v>
      </c>
      <c r="CF2" s="3" t="s">
        <v>74</v>
      </c>
      <c r="CG2" s="3" t="s">
        <v>75</v>
      </c>
      <c r="CH2" s="3" t="s">
        <v>76</v>
      </c>
      <c r="CI2" s="3" t="s">
        <v>77</v>
      </c>
      <c r="CJ2" s="3" t="s">
        <v>78</v>
      </c>
      <c r="CK2" s="3" t="s">
        <v>79</v>
      </c>
      <c r="CL2" s="3" t="s">
        <v>80</v>
      </c>
      <c r="CM2" s="3" t="s">
        <v>81</v>
      </c>
      <c r="CN2" s="3" t="s">
        <v>82</v>
      </c>
      <c r="CO2" s="3" t="s">
        <v>83</v>
      </c>
      <c r="CP2" s="3" t="s">
        <v>84</v>
      </c>
      <c r="CQ2" s="3" t="s">
        <v>85</v>
      </c>
      <c r="CR2" s="3" t="s">
        <v>86</v>
      </c>
      <c r="CS2" s="3" t="s">
        <v>87</v>
      </c>
      <c r="CT2" s="3" t="s">
        <v>88</v>
      </c>
      <c r="CU2" s="3" t="s">
        <v>89</v>
      </c>
      <c r="CV2" s="3" t="s">
        <v>90</v>
      </c>
      <c r="CW2" s="3" t="s">
        <v>91</v>
      </c>
      <c r="CX2" s="3" t="s">
        <v>92</v>
      </c>
      <c r="CY2" s="3" t="s">
        <v>93</v>
      </c>
      <c r="CZ2" s="3" t="s">
        <v>94</v>
      </c>
      <c r="DA2" s="3" t="s">
        <v>95</v>
      </c>
      <c r="DB2" s="3" t="s">
        <v>96</v>
      </c>
      <c r="DC2" s="3" t="s">
        <v>97</v>
      </c>
      <c r="DD2" s="3" t="s">
        <v>98</v>
      </c>
      <c r="DE2" s="3" t="s">
        <v>99</v>
      </c>
      <c r="DF2" s="3" t="s">
        <v>100</v>
      </c>
      <c r="DG2" s="3" t="s">
        <v>101</v>
      </c>
      <c r="DH2" s="3" t="s">
        <v>102</v>
      </c>
      <c r="DI2" s="3" t="s">
        <v>103</v>
      </c>
      <c r="DJ2" s="3" t="s">
        <v>104</v>
      </c>
      <c r="DK2" s="3" t="s">
        <v>105</v>
      </c>
      <c r="DL2" s="3" t="s">
        <v>106</v>
      </c>
      <c r="DM2" s="3" t="s">
        <v>107</v>
      </c>
      <c r="DN2" s="3" t="s">
        <v>108</v>
      </c>
      <c r="DO2" s="3" t="s">
        <v>109</v>
      </c>
      <c r="DP2" s="3" t="s">
        <v>110</v>
      </c>
      <c r="DQ2" s="2" t="s">
        <v>111</v>
      </c>
      <c r="DR2" s="2" t="s">
        <v>112</v>
      </c>
    </row>
    <row r="3" spans="1:122" x14ac:dyDescent="0.25">
      <c r="B3" s="4"/>
      <c r="C3" s="9"/>
      <c r="D3" s="4"/>
      <c r="E3" s="14"/>
      <c r="F3" s="14"/>
      <c r="G3" s="14"/>
      <c r="H3" s="14"/>
      <c r="I3" s="14"/>
      <c r="J3" s="14"/>
      <c r="L3" t="s">
        <v>238</v>
      </c>
      <c r="M3">
        <v>7.2490945169932202</v>
      </c>
      <c r="N3">
        <v>7.0381002883460599</v>
      </c>
      <c r="O3">
        <v>6.6525222254344403</v>
      </c>
      <c r="P3">
        <v>6.0091760429847199</v>
      </c>
      <c r="Q3">
        <v>6.0091760429847199</v>
      </c>
      <c r="R3">
        <v>6.0091760429847199</v>
      </c>
      <c r="S3">
        <v>5.7981818143375596</v>
      </c>
      <c r="T3">
        <v>5.7981818143375596</v>
      </c>
      <c r="U3">
        <v>5.3076168519749203</v>
      </c>
      <c r="V3">
        <v>4.4532764408780396</v>
      </c>
      <c r="W3">
        <v>4.4020035363766699</v>
      </c>
      <c r="X3">
        <v>3.8649780166865102</v>
      </c>
      <c r="Y3">
        <v>3.5012948854157599</v>
      </c>
      <c r="Z3">
        <v>3.5012948854157599</v>
      </c>
      <c r="AA3">
        <v>3.5012948854157599</v>
      </c>
      <c r="AB3">
        <v>3.16208506236817</v>
      </c>
      <c r="AC3">
        <v>3.1402014823928899</v>
      </c>
      <c r="AD3">
        <v>3.1402014823928899</v>
      </c>
      <c r="AE3">
        <v>3.1157168225041398</v>
      </c>
      <c r="AF3" s="5">
        <v>2.7626485761933601</v>
      </c>
      <c r="AG3">
        <v>2.4800104498295901</v>
      </c>
      <c r="AH3">
        <v>2.2690162211824201</v>
      </c>
      <c r="AI3">
        <v>2.2690162211824201</v>
      </c>
      <c r="AJ3">
        <v>1.90028300838439</v>
      </c>
      <c r="AK3">
        <v>1.71377401020314</v>
      </c>
      <c r="AL3">
        <v>0.69150992309465198</v>
      </c>
      <c r="AM3" s="5">
        <v>0.22442756947603901</v>
      </c>
      <c r="AN3">
        <v>-0.237224238451409</v>
      </c>
      <c r="AO3">
        <v>-0.36109340302286402</v>
      </c>
      <c r="AP3">
        <v>-1.8742723909013601</v>
      </c>
      <c r="AQ3">
        <v>-1.95889367320436</v>
      </c>
      <c r="AR3">
        <v>-1.98686393096748</v>
      </c>
      <c r="AS3">
        <v>-2.01957737195257</v>
      </c>
      <c r="AT3">
        <v>-2.1549664144773102</v>
      </c>
      <c r="AU3">
        <v>-2.20372808941559</v>
      </c>
      <c r="AV3" s="5">
        <v>-2.2273406372121398</v>
      </c>
      <c r="AW3" s="5">
        <v>-2.2273406372121398</v>
      </c>
      <c r="AX3">
        <v>-2.4704708419046102</v>
      </c>
      <c r="AY3">
        <v>-2.51163417015746</v>
      </c>
      <c r="AZ3">
        <v>-2.63401768765678</v>
      </c>
      <c r="BA3">
        <v>-2.72999470533414</v>
      </c>
      <c r="BB3">
        <v>-2.72999470533414</v>
      </c>
      <c r="BC3">
        <v>-2.8593445918793901</v>
      </c>
      <c r="BD3">
        <v>-2.9460088620049598</v>
      </c>
      <c r="BE3">
        <v>-2.9464696559551</v>
      </c>
      <c r="BF3">
        <v>-2.9464696559551</v>
      </c>
      <c r="BG3">
        <v>-2.9464696559551</v>
      </c>
      <c r="BH3">
        <v>-3.07033882052656</v>
      </c>
      <c r="BI3">
        <v>-3.07033882052656</v>
      </c>
      <c r="BJ3">
        <v>-3.07033882052656</v>
      </c>
      <c r="BK3">
        <v>-3.07033882052656</v>
      </c>
      <c r="BL3">
        <v>-3.07033882052656</v>
      </c>
      <c r="BM3">
        <v>-3.07033882052656</v>
      </c>
      <c r="BN3">
        <v>-3.07033882052656</v>
      </c>
      <c r="BO3">
        <v>-3.07033882052656</v>
      </c>
      <c r="BP3">
        <v>-3.23369907569968</v>
      </c>
      <c r="BQ3">
        <v>-3.3159587394360002</v>
      </c>
      <c r="BR3">
        <v>-3.8512115680085501</v>
      </c>
      <c r="BS3">
        <v>-3.8750911857228099</v>
      </c>
      <c r="BT3">
        <v>-4.0078868095193796</v>
      </c>
      <c r="BU3">
        <v>-4.0078868095193796</v>
      </c>
      <c r="BV3">
        <v>-4.0078868095193796</v>
      </c>
      <c r="BW3">
        <v>-4.4106684388190303</v>
      </c>
      <c r="BX3">
        <v>-4.5178162506441497</v>
      </c>
      <c r="BY3">
        <v>-4.8204015508425204</v>
      </c>
      <c r="BZ3">
        <v>-5.1664251613014898</v>
      </c>
      <c r="CA3">
        <v>-5.4317428594752304</v>
      </c>
      <c r="CB3">
        <v>-6.6419522797779598</v>
      </c>
      <c r="CC3">
        <v>-6.7642470403111101</v>
      </c>
      <c r="CD3">
        <v>-7.1131112411261297</v>
      </c>
      <c r="CE3">
        <v>-7.3732552481214997</v>
      </c>
      <c r="CF3">
        <v>-7.5542277139675997</v>
      </c>
      <c r="CG3">
        <v>-8.2498420230816301</v>
      </c>
      <c r="CH3">
        <v>-8.2498420230816301</v>
      </c>
      <c r="CI3">
        <v>-8.2793696921624793</v>
      </c>
      <c r="CJ3">
        <v>-8.2793696921624793</v>
      </c>
      <c r="CK3">
        <v>-8.4327533308703408</v>
      </c>
      <c r="CL3">
        <v>-8.5203145246328198</v>
      </c>
      <c r="CM3">
        <v>-8.5203145246328198</v>
      </c>
      <c r="CN3">
        <v>-8.5863621038067492</v>
      </c>
      <c r="CO3">
        <v>-8.5906322436283808</v>
      </c>
      <c r="CP3">
        <v>-8.5906322436283808</v>
      </c>
      <c r="CQ3">
        <v>-8.8389115406675103</v>
      </c>
      <c r="CR3">
        <v>-8.9288799036577906</v>
      </c>
      <c r="CS3">
        <v>-9.0043784185526903</v>
      </c>
      <c r="CT3">
        <v>-9.3289297995283498</v>
      </c>
      <c r="CU3">
        <v>-9.7426759744526592</v>
      </c>
      <c r="CV3">
        <v>-9.8355258708098106</v>
      </c>
      <c r="CW3">
        <v>-10.529136938364701</v>
      </c>
      <c r="CX3">
        <v>-10.608715091032799</v>
      </c>
      <c r="CY3">
        <v>-10.6813439376063</v>
      </c>
      <c r="CZ3">
        <v>-10.712127740578399</v>
      </c>
      <c r="DA3">
        <v>-10.8029152206667</v>
      </c>
      <c r="DB3">
        <v>-10.8902303413875</v>
      </c>
      <c r="DC3">
        <v>-10.9838876865128</v>
      </c>
      <c r="DD3">
        <v>-10.9838876865128</v>
      </c>
      <c r="DE3">
        <v>-10.9838876865128</v>
      </c>
      <c r="DF3">
        <v>-10.9838876865128</v>
      </c>
      <c r="DG3">
        <v>-11.1400101753693</v>
      </c>
      <c r="DH3">
        <v>-11.448813919381299</v>
      </c>
      <c r="DI3">
        <v>-11.448813919381299</v>
      </c>
      <c r="DJ3">
        <v>-11.9841230697982</v>
      </c>
      <c r="DK3">
        <v>-12.008273143367999</v>
      </c>
      <c r="DL3">
        <v>-12.358539876203</v>
      </c>
      <c r="DM3">
        <v>-12.852832615918601</v>
      </c>
      <c r="DN3">
        <v>-15.0474568212567</v>
      </c>
      <c r="DO3">
        <v>-15.7264947018329</v>
      </c>
      <c r="DP3">
        <v>-15.937488930480001</v>
      </c>
    </row>
    <row r="4" spans="1:122" x14ac:dyDescent="0.25">
      <c r="A4" t="s">
        <v>113</v>
      </c>
      <c r="B4" s="6">
        <v>8.72759459791928E-5</v>
      </c>
      <c r="C4" s="16">
        <v>2.7149985266319199</v>
      </c>
      <c r="D4" s="6">
        <v>1.4163915878897199E-3</v>
      </c>
      <c r="E4" s="14">
        <v>8.6960625485720993</v>
      </c>
      <c r="F4" s="14">
        <v>8.6837072951945409</v>
      </c>
      <c r="G4" s="14">
        <v>8.7652257361291106</v>
      </c>
      <c r="H4" s="14">
        <v>6</v>
      </c>
      <c r="I4" s="14">
        <v>6</v>
      </c>
      <c r="J4" s="14">
        <v>6</v>
      </c>
      <c r="K4">
        <f>COUNTIF(L4:DP4,"+")</f>
        <v>2</v>
      </c>
      <c r="L4" t="s">
        <v>114</v>
      </c>
      <c r="AM4" s="5" t="s">
        <v>114</v>
      </c>
    </row>
    <row r="5" spans="1:122" x14ac:dyDescent="0.25">
      <c r="A5" t="s">
        <v>115</v>
      </c>
      <c r="B5" s="6">
        <v>1.1101795415452201E-4</v>
      </c>
      <c r="C5" s="16">
        <v>2.6537103030421698</v>
      </c>
      <c r="D5" s="6">
        <v>1.4163915878897199E-3</v>
      </c>
      <c r="E5" s="14">
        <v>8.6024215622893792</v>
      </c>
      <c r="F5" s="14">
        <v>8.6600436883244196</v>
      </c>
      <c r="G5" s="14">
        <v>8.6986656585127005</v>
      </c>
      <c r="H5" s="14">
        <v>6</v>
      </c>
      <c r="I5" s="14">
        <v>6</v>
      </c>
      <c r="J5" s="14">
        <v>6</v>
      </c>
      <c r="K5">
        <f t="shared" ref="K5:K67" si="0">COUNTIF(L5:DP5,"+")</f>
        <v>1</v>
      </c>
      <c r="L5" t="s">
        <v>114</v>
      </c>
    </row>
    <row r="6" spans="1:122" x14ac:dyDescent="0.25">
      <c r="A6" t="s">
        <v>116</v>
      </c>
      <c r="B6" s="6">
        <v>0.18352622571039801</v>
      </c>
      <c r="C6" s="16">
        <v>1.6367874397417299</v>
      </c>
      <c r="D6" s="6">
        <v>0.333884164509127</v>
      </c>
      <c r="E6" s="14">
        <v>8.4368301023890897</v>
      </c>
      <c r="F6" s="14">
        <v>6</v>
      </c>
      <c r="G6" s="14">
        <v>8.4735322168361105</v>
      </c>
      <c r="H6" s="14">
        <v>6</v>
      </c>
      <c r="I6" s="14">
        <v>6</v>
      </c>
      <c r="J6" s="14">
        <v>6</v>
      </c>
      <c r="K6">
        <f t="shared" si="0"/>
        <v>2</v>
      </c>
      <c r="L6" t="s">
        <v>114</v>
      </c>
      <c r="AM6" s="5" t="s">
        <v>114</v>
      </c>
    </row>
    <row r="7" spans="1:122" x14ac:dyDescent="0.25">
      <c r="A7" t="s">
        <v>117</v>
      </c>
      <c r="B7" s="6">
        <v>0.190419247498611</v>
      </c>
      <c r="C7" s="16">
        <v>1.2528222724963001</v>
      </c>
      <c r="D7" s="6">
        <v>0.333884164509127</v>
      </c>
      <c r="E7" s="14">
        <v>7.8838058292847197</v>
      </c>
      <c r="F7" s="14">
        <v>7.8066997702082901</v>
      </c>
      <c r="G7" s="14">
        <v>8.0008609567074593</v>
      </c>
      <c r="H7" s="14">
        <v>6</v>
      </c>
      <c r="I7" s="14">
        <v>7.9328997387115701</v>
      </c>
      <c r="J7" s="14">
        <v>6</v>
      </c>
      <c r="K7">
        <f t="shared" si="0"/>
        <v>8</v>
      </c>
      <c r="AQ7" t="s">
        <v>114</v>
      </c>
      <c r="AR7" t="s">
        <v>114</v>
      </c>
      <c r="AS7" t="s">
        <v>114</v>
      </c>
      <c r="AT7" t="s">
        <v>114</v>
      </c>
      <c r="AU7" t="s">
        <v>114</v>
      </c>
      <c r="AX7" t="s">
        <v>114</v>
      </c>
      <c r="AY7" t="s">
        <v>114</v>
      </c>
      <c r="AZ7" t="s">
        <v>114</v>
      </c>
    </row>
    <row r="8" spans="1:122" x14ac:dyDescent="0.25">
      <c r="A8" t="s">
        <v>118</v>
      </c>
      <c r="B8" s="6">
        <v>0.18464141980438301</v>
      </c>
      <c r="C8" s="16">
        <v>1.2459658169636101</v>
      </c>
      <c r="D8" s="6">
        <v>0.333884164509127</v>
      </c>
      <c r="E8" s="14">
        <v>6</v>
      </c>
      <c r="F8" s="14">
        <v>7.7701705917552104</v>
      </c>
      <c r="G8" s="14">
        <v>7.9677268591356203</v>
      </c>
      <c r="H8" s="14">
        <v>6</v>
      </c>
      <c r="I8" s="14">
        <v>6</v>
      </c>
      <c r="J8" s="14">
        <v>6</v>
      </c>
      <c r="K8">
        <f t="shared" si="0"/>
        <v>4</v>
      </c>
      <c r="BS8" t="s">
        <v>114</v>
      </c>
      <c r="BX8" t="s">
        <v>114</v>
      </c>
      <c r="CE8" t="s">
        <v>114</v>
      </c>
      <c r="DA8" t="s">
        <v>114</v>
      </c>
    </row>
    <row r="9" spans="1:122" x14ac:dyDescent="0.25">
      <c r="A9" t="s">
        <v>119</v>
      </c>
      <c r="B9" s="6">
        <v>0.20067411003864599</v>
      </c>
      <c r="C9" s="16">
        <v>1.24000485190076</v>
      </c>
      <c r="D9" s="6">
        <v>0.334456850064411</v>
      </c>
      <c r="E9" s="14">
        <v>8.5337714237979796</v>
      </c>
      <c r="F9" s="14">
        <v>8.4429089132367707</v>
      </c>
      <c r="G9" s="14">
        <v>8.7145227338867706</v>
      </c>
      <c r="H9" s="14">
        <v>8.0379052143231196</v>
      </c>
      <c r="I9" s="14">
        <v>7.9332833008961297</v>
      </c>
      <c r="J9" s="14">
        <v>6</v>
      </c>
      <c r="K9">
        <f t="shared" si="0"/>
        <v>12</v>
      </c>
      <c r="L9" t="s">
        <v>114</v>
      </c>
      <c r="M9" t="s">
        <v>114</v>
      </c>
      <c r="N9" t="s">
        <v>114</v>
      </c>
      <c r="O9" t="s">
        <v>114</v>
      </c>
      <c r="P9" t="s">
        <v>114</v>
      </c>
      <c r="Q9" t="s">
        <v>114</v>
      </c>
      <c r="R9" t="s">
        <v>114</v>
      </c>
      <c r="S9" t="s">
        <v>114</v>
      </c>
      <c r="T9" t="s">
        <v>114</v>
      </c>
      <c r="AG9" t="s">
        <v>114</v>
      </c>
      <c r="AH9" t="s">
        <v>114</v>
      </c>
      <c r="AI9" t="s">
        <v>114</v>
      </c>
    </row>
    <row r="10" spans="1:122" x14ac:dyDescent="0.25">
      <c r="A10" t="s">
        <v>120</v>
      </c>
      <c r="B10" s="6">
        <v>0.30506944268387898</v>
      </c>
      <c r="C10" s="16">
        <v>1.2399184740085001</v>
      </c>
      <c r="D10" s="6">
        <v>0.433123282822791</v>
      </c>
      <c r="E10" s="14">
        <v>9.0732353423967105</v>
      </c>
      <c r="F10" s="14">
        <v>9.0190039837330005</v>
      </c>
      <c r="G10" s="14">
        <v>9.0697669819250102</v>
      </c>
      <c r="H10" s="14">
        <v>8.7558356824944195</v>
      </c>
      <c r="I10" s="14">
        <v>6</v>
      </c>
      <c r="J10" s="14">
        <v>8.6864152035347892</v>
      </c>
      <c r="K10">
        <f t="shared" si="0"/>
        <v>9</v>
      </c>
      <c r="M10" t="s">
        <v>114</v>
      </c>
      <c r="N10" t="s">
        <v>114</v>
      </c>
      <c r="W10" t="s">
        <v>114</v>
      </c>
      <c r="Y10" t="s">
        <v>114</v>
      </c>
      <c r="Z10" t="s">
        <v>114</v>
      </c>
      <c r="AA10" t="s">
        <v>114</v>
      </c>
      <c r="AC10" t="s">
        <v>114</v>
      </c>
      <c r="AD10" t="s">
        <v>114</v>
      </c>
      <c r="AL10" t="s">
        <v>114</v>
      </c>
    </row>
    <row r="11" spans="1:122" x14ac:dyDescent="0.25">
      <c r="A11" t="s">
        <v>121</v>
      </c>
      <c r="B11" s="6">
        <v>4.6215210809262102E-4</v>
      </c>
      <c r="C11" s="16">
        <v>1.2390608211377501</v>
      </c>
      <c r="D11" s="6">
        <v>2.7972364437185001E-3</v>
      </c>
      <c r="E11" s="14">
        <v>9.5743664645231004</v>
      </c>
      <c r="F11" s="14">
        <v>9.3231515817881103</v>
      </c>
      <c r="G11" s="14">
        <v>9.4449360857480809</v>
      </c>
      <c r="H11" s="14">
        <v>8.1242639068258793</v>
      </c>
      <c r="I11" s="14">
        <v>8.2467893118032904</v>
      </c>
      <c r="J11" s="14">
        <v>8.2542184500168592</v>
      </c>
      <c r="K11">
        <f t="shared" si="0"/>
        <v>27</v>
      </c>
      <c r="M11" t="s">
        <v>114</v>
      </c>
      <c r="N11" t="s">
        <v>114</v>
      </c>
      <c r="O11" t="s">
        <v>114</v>
      </c>
      <c r="P11" t="s">
        <v>114</v>
      </c>
      <c r="Q11" t="s">
        <v>114</v>
      </c>
      <c r="R11" t="s">
        <v>114</v>
      </c>
      <c r="S11" t="s">
        <v>114</v>
      </c>
      <c r="T11" t="s">
        <v>114</v>
      </c>
      <c r="U11" t="s">
        <v>114</v>
      </c>
      <c r="V11" t="s">
        <v>114</v>
      </c>
      <c r="W11" t="s">
        <v>114</v>
      </c>
      <c r="X11" t="s">
        <v>114</v>
      </c>
      <c r="Y11" t="s">
        <v>114</v>
      </c>
      <c r="Z11" t="s">
        <v>114</v>
      </c>
      <c r="AA11" t="s">
        <v>114</v>
      </c>
      <c r="AB11" t="s">
        <v>114</v>
      </c>
      <c r="AC11" t="s">
        <v>114</v>
      </c>
      <c r="AD11" t="s">
        <v>114</v>
      </c>
      <c r="AE11" t="s">
        <v>114</v>
      </c>
      <c r="AF11" s="5" t="s">
        <v>114</v>
      </c>
      <c r="AJ11" t="s">
        <v>114</v>
      </c>
      <c r="AK11" t="s">
        <v>114</v>
      </c>
      <c r="AL11" t="s">
        <v>114</v>
      </c>
      <c r="AP11" t="s">
        <v>114</v>
      </c>
      <c r="AV11" s="5" t="s">
        <v>114</v>
      </c>
      <c r="AW11" s="5" t="s">
        <v>114</v>
      </c>
      <c r="BD11" t="s">
        <v>114</v>
      </c>
    </row>
    <row r="12" spans="1:122" x14ac:dyDescent="0.25">
      <c r="A12" t="s">
        <v>122</v>
      </c>
      <c r="B12" s="6">
        <v>0.18418332893146999</v>
      </c>
      <c r="C12" s="16">
        <v>1.2167403931146401</v>
      </c>
      <c r="D12" s="6">
        <v>0.333884164509127</v>
      </c>
      <c r="E12" s="14">
        <v>6</v>
      </c>
      <c r="F12" s="14">
        <v>7.7505818062885696</v>
      </c>
      <c r="G12" s="14">
        <v>7.89963937305534</v>
      </c>
      <c r="H12" s="14">
        <v>6</v>
      </c>
      <c r="I12" s="14">
        <v>6</v>
      </c>
      <c r="J12" s="14">
        <v>6</v>
      </c>
      <c r="K12">
        <f t="shared" si="0"/>
        <v>2</v>
      </c>
      <c r="BS12" t="s">
        <v>114</v>
      </c>
      <c r="BW12" t="s">
        <v>114</v>
      </c>
    </row>
    <row r="13" spans="1:122" x14ac:dyDescent="0.25">
      <c r="A13" t="s">
        <v>123</v>
      </c>
      <c r="B13" s="6">
        <v>0.49611832170433401</v>
      </c>
      <c r="C13" s="16">
        <v>0.93009797548700801</v>
      </c>
      <c r="D13" s="6">
        <v>0.55934908819606299</v>
      </c>
      <c r="E13" s="14">
        <v>8.62766549078348</v>
      </c>
      <c r="F13" s="14">
        <v>6</v>
      </c>
      <c r="G13" s="14">
        <v>8.7476462566422803</v>
      </c>
      <c r="H13" s="14">
        <v>6</v>
      </c>
      <c r="I13" s="14">
        <v>8.5850178209647403</v>
      </c>
      <c r="J13" s="14">
        <v>6</v>
      </c>
      <c r="K13">
        <f t="shared" si="0"/>
        <v>23</v>
      </c>
      <c r="L13" t="s">
        <v>114</v>
      </c>
      <c r="M13" t="s">
        <v>114</v>
      </c>
      <c r="N13" t="s">
        <v>114</v>
      </c>
      <c r="O13" t="s">
        <v>114</v>
      </c>
      <c r="P13" t="s">
        <v>114</v>
      </c>
      <c r="Q13" t="s">
        <v>114</v>
      </c>
      <c r="R13" t="s">
        <v>114</v>
      </c>
      <c r="S13" t="s">
        <v>114</v>
      </c>
      <c r="T13" t="s">
        <v>114</v>
      </c>
      <c r="U13" t="s">
        <v>114</v>
      </c>
      <c r="V13" t="s">
        <v>114</v>
      </c>
      <c r="X13" t="s">
        <v>114</v>
      </c>
      <c r="AF13" s="5" t="s">
        <v>114</v>
      </c>
      <c r="AG13" t="s">
        <v>114</v>
      </c>
      <c r="AH13" t="s">
        <v>114</v>
      </c>
      <c r="AI13" t="s">
        <v>114</v>
      </c>
      <c r="AM13" s="5" t="s">
        <v>114</v>
      </c>
      <c r="AV13" s="5" t="s">
        <v>114</v>
      </c>
      <c r="AW13" s="5" t="s">
        <v>114</v>
      </c>
      <c r="BY13" t="s">
        <v>114</v>
      </c>
      <c r="CB13" t="s">
        <v>114</v>
      </c>
      <c r="CD13" t="s">
        <v>114</v>
      </c>
      <c r="CX13" t="s">
        <v>114</v>
      </c>
    </row>
    <row r="14" spans="1:122" x14ac:dyDescent="0.25">
      <c r="A14" t="s">
        <v>124</v>
      </c>
      <c r="B14" s="6">
        <v>0.51542843569645502</v>
      </c>
      <c r="C14" s="16">
        <v>0.88586364221284297</v>
      </c>
      <c r="D14" s="6">
        <v>0.56994490485665705</v>
      </c>
      <c r="E14" s="14">
        <v>8.9030932313589304</v>
      </c>
      <c r="F14" s="14">
        <v>9.1538799410296008</v>
      </c>
      <c r="G14" s="14">
        <v>9.3730756136729401</v>
      </c>
      <c r="H14" s="14">
        <v>6</v>
      </c>
      <c r="I14" s="14">
        <v>9.3930002788851201</v>
      </c>
      <c r="J14" s="14">
        <v>9.3794575805378102</v>
      </c>
      <c r="K14">
        <f t="shared" si="0"/>
        <v>12</v>
      </c>
      <c r="AQ14" t="s">
        <v>114</v>
      </c>
      <c r="AR14" t="s">
        <v>114</v>
      </c>
      <c r="AS14" t="s">
        <v>114</v>
      </c>
      <c r="AU14" t="s">
        <v>114</v>
      </c>
      <c r="AX14" t="s">
        <v>114</v>
      </c>
      <c r="AZ14" t="s">
        <v>114</v>
      </c>
      <c r="BP14" t="s">
        <v>114</v>
      </c>
      <c r="CI14" t="s">
        <v>114</v>
      </c>
      <c r="CJ14" t="s">
        <v>114</v>
      </c>
      <c r="CQ14" t="s">
        <v>114</v>
      </c>
      <c r="CV14" t="s">
        <v>114</v>
      </c>
      <c r="CY14" t="s">
        <v>114</v>
      </c>
    </row>
    <row r="15" spans="1:122" s="5" customFormat="1" x14ac:dyDescent="0.25">
      <c r="A15" s="5" t="s">
        <v>125</v>
      </c>
      <c r="B15" s="8">
        <v>3.3467375600788098E-4</v>
      </c>
      <c r="C15" s="16">
        <v>0.85434041109688197</v>
      </c>
      <c r="D15" s="8">
        <v>2.3459319067188301E-3</v>
      </c>
      <c r="E15" s="15">
        <v>8.95973545995402</v>
      </c>
      <c r="F15" s="15">
        <v>9.0112387990792495</v>
      </c>
      <c r="G15" s="15">
        <v>9.0366208904038903</v>
      </c>
      <c r="H15" s="15">
        <v>8.1546009405695195</v>
      </c>
      <c r="I15" s="15">
        <v>8.1362603157554201</v>
      </c>
      <c r="J15" s="15">
        <v>8.1537126598215792</v>
      </c>
      <c r="K15" s="5">
        <f t="shared" si="0"/>
        <v>9</v>
      </c>
      <c r="O15" s="5" t="s">
        <v>114</v>
      </c>
      <c r="U15" s="5" t="s">
        <v>114</v>
      </c>
      <c r="X15" s="5" t="s">
        <v>114</v>
      </c>
      <c r="AE15" s="5" t="s">
        <v>114</v>
      </c>
      <c r="AF15" s="5" t="s">
        <v>114</v>
      </c>
      <c r="AM15" s="5" t="s">
        <v>114</v>
      </c>
      <c r="AP15" s="5" t="s">
        <v>114</v>
      </c>
      <c r="AV15" s="5" t="s">
        <v>114</v>
      </c>
      <c r="AW15" s="5" t="s">
        <v>114</v>
      </c>
    </row>
    <row r="16" spans="1:122" x14ac:dyDescent="0.25">
      <c r="A16" t="s">
        <v>126</v>
      </c>
      <c r="B16" s="6">
        <v>1.6829486980752601E-4</v>
      </c>
      <c r="C16" s="16">
        <v>0.84614591789907601</v>
      </c>
      <c r="D16" s="6">
        <v>1.5198165273198601E-3</v>
      </c>
      <c r="E16" s="14">
        <v>9.3826988533000399</v>
      </c>
      <c r="F16" s="14">
        <v>9.5079389186639407</v>
      </c>
      <c r="G16" s="14">
        <v>9.5181978073562004</v>
      </c>
      <c r="H16" s="14">
        <v>8.6163016841868192</v>
      </c>
      <c r="I16" s="14">
        <v>8.6824582070305194</v>
      </c>
      <c r="J16" s="14">
        <v>8.5716379344056008</v>
      </c>
      <c r="K16">
        <f t="shared" si="0"/>
        <v>23</v>
      </c>
      <c r="L16" t="s">
        <v>114</v>
      </c>
      <c r="M16" t="s">
        <v>114</v>
      </c>
      <c r="N16" t="s">
        <v>114</v>
      </c>
      <c r="O16" t="s">
        <v>114</v>
      </c>
      <c r="P16" t="s">
        <v>114</v>
      </c>
      <c r="Q16" t="s">
        <v>114</v>
      </c>
      <c r="R16" t="s">
        <v>114</v>
      </c>
      <c r="S16" t="s">
        <v>114</v>
      </c>
      <c r="T16" t="s">
        <v>114</v>
      </c>
      <c r="U16" t="s">
        <v>114</v>
      </c>
      <c r="V16" t="s">
        <v>114</v>
      </c>
      <c r="W16" t="s">
        <v>114</v>
      </c>
      <c r="Y16" t="s">
        <v>114</v>
      </c>
      <c r="Z16" t="s">
        <v>114</v>
      </c>
      <c r="AA16" t="s">
        <v>114</v>
      </c>
      <c r="AB16" t="s">
        <v>114</v>
      </c>
      <c r="AC16" t="s">
        <v>114</v>
      </c>
      <c r="AD16" t="s">
        <v>114</v>
      </c>
      <c r="AE16" t="s">
        <v>114</v>
      </c>
      <c r="AF16" s="5" t="s">
        <v>114</v>
      </c>
      <c r="AJ16" t="s">
        <v>114</v>
      </c>
      <c r="AK16" t="s">
        <v>114</v>
      </c>
      <c r="AL16" t="s">
        <v>114</v>
      </c>
    </row>
    <row r="17" spans="1:102" x14ac:dyDescent="0.25">
      <c r="A17" t="s">
        <v>127</v>
      </c>
      <c r="B17" s="6">
        <v>0.42264973081037399</v>
      </c>
      <c r="C17" s="16">
        <v>0.75805988291854598</v>
      </c>
      <c r="D17" s="6">
        <v>0.49965213785384399</v>
      </c>
      <c r="E17" s="14">
        <v>8.2741796487556396</v>
      </c>
      <c r="F17" s="14">
        <v>6</v>
      </c>
      <c r="G17" s="14">
        <v>6</v>
      </c>
      <c r="H17" s="14">
        <v>6</v>
      </c>
      <c r="I17" s="14">
        <v>6</v>
      </c>
      <c r="J17" s="14">
        <v>6</v>
      </c>
      <c r="K17">
        <f t="shared" si="0"/>
        <v>2</v>
      </c>
      <c r="BQ17" t="s">
        <v>114</v>
      </c>
      <c r="BR17" t="s">
        <v>114</v>
      </c>
    </row>
    <row r="18" spans="1:102" x14ac:dyDescent="0.25">
      <c r="A18" t="s">
        <v>128</v>
      </c>
      <c r="B18" s="6">
        <v>0.42579051747544899</v>
      </c>
      <c r="C18" s="16">
        <v>0.70053074696749795</v>
      </c>
      <c r="D18" s="6">
        <v>0.49965213785384399</v>
      </c>
      <c r="E18" s="14">
        <v>8.0820410872823292</v>
      </c>
      <c r="F18" s="14">
        <v>8.0538877953442807</v>
      </c>
      <c r="G18" s="14">
        <v>8.1710086990058706</v>
      </c>
      <c r="H18" s="14">
        <v>8.2524424531765597</v>
      </c>
      <c r="I18" s="14">
        <v>6</v>
      </c>
      <c r="J18" s="14">
        <v>7.9529028875534298</v>
      </c>
      <c r="K18">
        <f t="shared" si="0"/>
        <v>9</v>
      </c>
      <c r="AQ18" t="s">
        <v>114</v>
      </c>
      <c r="AR18" t="s">
        <v>114</v>
      </c>
      <c r="AS18" t="s">
        <v>114</v>
      </c>
      <c r="AT18" t="s">
        <v>114</v>
      </c>
      <c r="AU18" t="s">
        <v>114</v>
      </c>
      <c r="AX18" t="s">
        <v>114</v>
      </c>
      <c r="AY18" t="s">
        <v>114</v>
      </c>
      <c r="AZ18" t="s">
        <v>114</v>
      </c>
      <c r="BP18" t="s">
        <v>114</v>
      </c>
    </row>
    <row r="19" spans="1:102" x14ac:dyDescent="0.25">
      <c r="A19" t="s">
        <v>129</v>
      </c>
      <c r="B19" s="6">
        <v>7.9369048756069505E-4</v>
      </c>
      <c r="C19" s="16">
        <v>0.66095693854772397</v>
      </c>
      <c r="D19" s="6">
        <v>4.1488366395218204E-3</v>
      </c>
      <c r="E19" s="14">
        <v>9.4994119510781498</v>
      </c>
      <c r="F19" s="14">
        <v>9.6118685602951608</v>
      </c>
      <c r="G19" s="14">
        <v>9.5948241395579501</v>
      </c>
      <c r="H19" s="14">
        <v>8.9087172373556491</v>
      </c>
      <c r="I19" s="14">
        <v>8.8821164632198109</v>
      </c>
      <c r="J19" s="14">
        <v>8.9324001347126298</v>
      </c>
      <c r="K19">
        <f t="shared" si="0"/>
        <v>27</v>
      </c>
      <c r="M19" t="s">
        <v>114</v>
      </c>
      <c r="N19" t="s">
        <v>114</v>
      </c>
      <c r="O19" t="s">
        <v>114</v>
      </c>
      <c r="P19" t="s">
        <v>114</v>
      </c>
      <c r="Q19" t="s">
        <v>114</v>
      </c>
      <c r="R19" t="s">
        <v>114</v>
      </c>
      <c r="S19" t="s">
        <v>114</v>
      </c>
      <c r="T19" t="s">
        <v>114</v>
      </c>
      <c r="U19" t="s">
        <v>114</v>
      </c>
      <c r="V19" t="s">
        <v>114</v>
      </c>
      <c r="W19" t="s">
        <v>114</v>
      </c>
      <c r="X19" t="s">
        <v>114</v>
      </c>
      <c r="Y19" t="s">
        <v>114</v>
      </c>
      <c r="Z19" t="s">
        <v>114</v>
      </c>
      <c r="AA19" t="s">
        <v>114</v>
      </c>
      <c r="AB19" t="s">
        <v>114</v>
      </c>
      <c r="AC19" t="s">
        <v>114</v>
      </c>
      <c r="AD19" t="s">
        <v>114</v>
      </c>
      <c r="AE19" t="s">
        <v>114</v>
      </c>
      <c r="AF19" s="5" t="s">
        <v>114</v>
      </c>
      <c r="AJ19" t="s">
        <v>114</v>
      </c>
      <c r="AK19" t="s">
        <v>114</v>
      </c>
      <c r="AL19" t="s">
        <v>114</v>
      </c>
      <c r="AP19" t="s">
        <v>114</v>
      </c>
      <c r="AV19" s="5" t="s">
        <v>114</v>
      </c>
      <c r="AW19" s="5" t="s">
        <v>114</v>
      </c>
      <c r="BD19" t="s">
        <v>114</v>
      </c>
    </row>
    <row r="20" spans="1:102" x14ac:dyDescent="0.25">
      <c r="A20" t="s">
        <v>130</v>
      </c>
      <c r="B20" s="6">
        <v>0.42264973081037399</v>
      </c>
      <c r="C20" s="16">
        <v>0.64922995596946098</v>
      </c>
      <c r="D20" s="6">
        <v>0.49965213785384399</v>
      </c>
      <c r="E20" s="14">
        <v>6</v>
      </c>
      <c r="F20" s="14">
        <v>6</v>
      </c>
      <c r="G20" s="14">
        <v>7.9476898679083803</v>
      </c>
      <c r="H20" s="14">
        <v>6</v>
      </c>
      <c r="I20" s="14">
        <v>6</v>
      </c>
      <c r="J20" s="14">
        <v>6</v>
      </c>
      <c r="K20">
        <f t="shared" si="0"/>
        <v>10</v>
      </c>
      <c r="AQ20" t="s">
        <v>114</v>
      </c>
      <c r="AR20" t="s">
        <v>114</v>
      </c>
      <c r="AS20" t="s">
        <v>114</v>
      </c>
      <c r="AX20" t="s">
        <v>114</v>
      </c>
      <c r="AY20" t="s">
        <v>114</v>
      </c>
      <c r="AZ20" t="s">
        <v>114</v>
      </c>
      <c r="BP20" t="s">
        <v>114</v>
      </c>
      <c r="CC20" t="s">
        <v>114</v>
      </c>
      <c r="CL20" t="s">
        <v>114</v>
      </c>
      <c r="CM20" t="s">
        <v>114</v>
      </c>
    </row>
    <row r="21" spans="1:102" x14ac:dyDescent="0.25">
      <c r="A21" t="s">
        <v>131</v>
      </c>
      <c r="B21" s="6">
        <v>3.6938361977890098E-4</v>
      </c>
      <c r="C21" s="16">
        <v>0.59649291738932997</v>
      </c>
      <c r="D21" s="6">
        <v>2.3599509041429801E-3</v>
      </c>
      <c r="E21" s="14">
        <v>9.2172142342050307</v>
      </c>
      <c r="F21" s="14">
        <v>9.2098968129250292</v>
      </c>
      <c r="G21" s="14">
        <v>9.3309002107934003</v>
      </c>
      <c r="H21" s="14">
        <v>8.7110066189277209</v>
      </c>
      <c r="I21" s="14">
        <v>8.6010071302271704</v>
      </c>
      <c r="J21" s="14">
        <v>8.6565187566005797</v>
      </c>
      <c r="K21">
        <f t="shared" si="0"/>
        <v>23</v>
      </c>
      <c r="L21" t="s">
        <v>114</v>
      </c>
      <c r="M21" t="s">
        <v>114</v>
      </c>
      <c r="N21" t="s">
        <v>114</v>
      </c>
      <c r="O21" t="s">
        <v>114</v>
      </c>
      <c r="P21" t="s">
        <v>114</v>
      </c>
      <c r="Q21" t="s">
        <v>114</v>
      </c>
      <c r="R21" t="s">
        <v>114</v>
      </c>
      <c r="S21" t="s">
        <v>114</v>
      </c>
      <c r="T21" t="s">
        <v>114</v>
      </c>
      <c r="U21" t="s">
        <v>114</v>
      </c>
      <c r="V21" t="s">
        <v>114</v>
      </c>
      <c r="W21" t="s">
        <v>114</v>
      </c>
      <c r="Y21" t="s">
        <v>114</v>
      </c>
      <c r="Z21" t="s">
        <v>114</v>
      </c>
      <c r="AA21" t="s">
        <v>114</v>
      </c>
      <c r="AB21" t="s">
        <v>114</v>
      </c>
      <c r="AC21" t="s">
        <v>114</v>
      </c>
      <c r="AD21" t="s">
        <v>114</v>
      </c>
      <c r="AE21" t="s">
        <v>114</v>
      </c>
      <c r="AF21" s="5" t="s">
        <v>114</v>
      </c>
      <c r="AJ21" t="s">
        <v>114</v>
      </c>
      <c r="AK21" t="s">
        <v>114</v>
      </c>
      <c r="AL21" t="s">
        <v>114</v>
      </c>
    </row>
    <row r="22" spans="1:102" x14ac:dyDescent="0.25">
      <c r="A22" t="s">
        <v>132</v>
      </c>
      <c r="B22" s="6">
        <v>0.57157368517266804</v>
      </c>
      <c r="C22" s="16">
        <v>0.57119956957431295</v>
      </c>
      <c r="D22" s="6">
        <v>0.615402136065343</v>
      </c>
      <c r="E22" s="14">
        <v>7.9282008859916102</v>
      </c>
      <c r="F22" s="14">
        <v>7.8343449907253797</v>
      </c>
      <c r="G22" s="14">
        <v>6</v>
      </c>
      <c r="H22" s="14">
        <v>6</v>
      </c>
      <c r="I22" s="14">
        <v>8.0489471679940507</v>
      </c>
      <c r="J22" s="14">
        <v>6</v>
      </c>
      <c r="K22">
        <f t="shared" si="0"/>
        <v>8</v>
      </c>
      <c r="AQ22" t="s">
        <v>114</v>
      </c>
      <c r="AR22" t="s">
        <v>114</v>
      </c>
      <c r="AS22" t="s">
        <v>114</v>
      </c>
      <c r="AU22" t="s">
        <v>114</v>
      </c>
      <c r="AX22" t="s">
        <v>114</v>
      </c>
      <c r="AY22" t="s">
        <v>114</v>
      </c>
      <c r="BP22" t="s">
        <v>114</v>
      </c>
      <c r="CK22" t="s">
        <v>114</v>
      </c>
    </row>
    <row r="23" spans="1:102" x14ac:dyDescent="0.25">
      <c r="A23" t="s">
        <v>133</v>
      </c>
      <c r="B23" s="6">
        <v>0.42264973081037399</v>
      </c>
      <c r="C23" s="16">
        <v>0.56713501924092602</v>
      </c>
      <c r="D23" s="6">
        <v>0.49965213785384399</v>
      </c>
      <c r="E23" s="14">
        <v>6</v>
      </c>
      <c r="F23" s="14">
        <v>6</v>
      </c>
      <c r="G23" s="14">
        <v>7.7014050577227797</v>
      </c>
      <c r="H23" s="14">
        <v>6</v>
      </c>
      <c r="I23" s="14">
        <v>6</v>
      </c>
      <c r="J23" s="14">
        <v>6</v>
      </c>
      <c r="K23">
        <f t="shared" si="0"/>
        <v>7</v>
      </c>
      <c r="AQ23" t="s">
        <v>114</v>
      </c>
      <c r="AR23" t="s">
        <v>114</v>
      </c>
      <c r="AT23" t="s">
        <v>114</v>
      </c>
      <c r="AU23" t="s">
        <v>114</v>
      </c>
      <c r="AY23" t="s">
        <v>114</v>
      </c>
      <c r="AZ23" t="s">
        <v>114</v>
      </c>
      <c r="BP23" t="s">
        <v>114</v>
      </c>
    </row>
    <row r="24" spans="1:102" x14ac:dyDescent="0.25">
      <c r="A24" t="s">
        <v>134</v>
      </c>
      <c r="B24" s="6">
        <v>0.42264973081037399</v>
      </c>
      <c r="C24" s="16">
        <v>0.56618805997852695</v>
      </c>
      <c r="D24" s="6">
        <v>0.49965213785384399</v>
      </c>
      <c r="E24" s="14">
        <v>6</v>
      </c>
      <c r="F24" s="14">
        <v>6</v>
      </c>
      <c r="G24" s="14">
        <v>7.6985641799355804</v>
      </c>
      <c r="H24" s="14">
        <v>6</v>
      </c>
      <c r="I24" s="14">
        <v>6</v>
      </c>
      <c r="J24" s="14">
        <v>6</v>
      </c>
      <c r="K24">
        <f t="shared" si="0"/>
        <v>4</v>
      </c>
      <c r="BZ24" t="s">
        <v>114</v>
      </c>
      <c r="CI24" t="s">
        <v>114</v>
      </c>
      <c r="CJ24" t="s">
        <v>114</v>
      </c>
      <c r="CQ24" t="s">
        <v>114</v>
      </c>
    </row>
    <row r="25" spans="1:102" x14ac:dyDescent="0.25">
      <c r="A25" t="s">
        <v>135</v>
      </c>
      <c r="B25" s="6">
        <v>0.572591552686885</v>
      </c>
      <c r="C25" s="16">
        <v>0.48484740568672102</v>
      </c>
      <c r="D25" s="6">
        <v>0.615402136065343</v>
      </c>
      <c r="E25" s="14">
        <v>7.6315221620058997</v>
      </c>
      <c r="F25" s="14">
        <v>6</v>
      </c>
      <c r="G25" s="14">
        <v>7.5685952008790096</v>
      </c>
      <c r="H25" s="14">
        <v>7.7455751458247502</v>
      </c>
      <c r="I25" s="14">
        <v>6</v>
      </c>
      <c r="J25" s="14">
        <v>6</v>
      </c>
      <c r="K25">
        <f t="shared" si="0"/>
        <v>2</v>
      </c>
      <c r="BA25" t="s">
        <v>114</v>
      </c>
      <c r="BB25" t="s">
        <v>114</v>
      </c>
    </row>
    <row r="26" spans="1:102" x14ac:dyDescent="0.25">
      <c r="A26" t="s">
        <v>136</v>
      </c>
      <c r="B26" s="6">
        <v>0.16841745747008499</v>
      </c>
      <c r="C26" s="16">
        <v>0.46599392458162298</v>
      </c>
      <c r="D26" s="6">
        <v>0.333884164509127</v>
      </c>
      <c r="E26" s="14">
        <v>8.3629638676148303</v>
      </c>
      <c r="F26" s="14">
        <v>8.6081333252765404</v>
      </c>
      <c r="G26" s="14">
        <v>8.5901162941949991</v>
      </c>
      <c r="H26" s="14">
        <v>7.6143070964033104</v>
      </c>
      <c r="I26" s="14">
        <v>8.3786158515185196</v>
      </c>
      <c r="J26" s="14">
        <v>8.1703087654196693</v>
      </c>
      <c r="K26">
        <f t="shared" si="0"/>
        <v>12</v>
      </c>
      <c r="L26" t="s">
        <v>114</v>
      </c>
      <c r="M26" t="s">
        <v>114</v>
      </c>
      <c r="N26" t="s">
        <v>114</v>
      </c>
      <c r="O26" t="s">
        <v>114</v>
      </c>
      <c r="P26" t="s">
        <v>114</v>
      </c>
      <c r="Q26" t="s">
        <v>114</v>
      </c>
      <c r="R26" t="s">
        <v>114</v>
      </c>
      <c r="S26" t="s">
        <v>114</v>
      </c>
      <c r="T26" t="s">
        <v>114</v>
      </c>
      <c r="AG26" t="s">
        <v>114</v>
      </c>
      <c r="AH26" t="s">
        <v>114</v>
      </c>
      <c r="AI26" t="s">
        <v>114</v>
      </c>
    </row>
    <row r="27" spans="1:102" x14ac:dyDescent="0.25">
      <c r="A27" t="s">
        <v>137</v>
      </c>
      <c r="B27" s="6">
        <v>4.0795516804968797E-2</v>
      </c>
      <c r="C27" s="16">
        <v>0.18650899818125</v>
      </c>
      <c r="D27" s="6">
        <v>0.11442644957491201</v>
      </c>
      <c r="E27" s="14">
        <v>9.5084127086419397</v>
      </c>
      <c r="F27" s="14">
        <v>9.6108296107792306</v>
      </c>
      <c r="G27" s="14">
        <v>9.6750887224068993</v>
      </c>
      <c r="H27" s="14">
        <v>9.40332547559251</v>
      </c>
      <c r="I27" s="14">
        <v>9.4772510397998495</v>
      </c>
      <c r="J27" s="14">
        <v>9.3542275318919597</v>
      </c>
      <c r="K27">
        <f t="shared" si="0"/>
        <v>30</v>
      </c>
      <c r="M27" t="s">
        <v>114</v>
      </c>
      <c r="N27" t="s">
        <v>114</v>
      </c>
      <c r="O27" t="s">
        <v>114</v>
      </c>
      <c r="P27" t="s">
        <v>114</v>
      </c>
      <c r="Q27" t="s">
        <v>114</v>
      </c>
      <c r="R27" t="s">
        <v>114</v>
      </c>
      <c r="S27" t="s">
        <v>114</v>
      </c>
      <c r="T27" t="s">
        <v>114</v>
      </c>
      <c r="U27" t="s">
        <v>114</v>
      </c>
      <c r="V27" t="s">
        <v>114</v>
      </c>
      <c r="W27" t="s">
        <v>114</v>
      </c>
      <c r="X27" t="s">
        <v>114</v>
      </c>
      <c r="Y27" t="s">
        <v>114</v>
      </c>
      <c r="Z27" t="s">
        <v>114</v>
      </c>
      <c r="AA27" t="s">
        <v>114</v>
      </c>
      <c r="AB27" t="s">
        <v>114</v>
      </c>
      <c r="AC27" t="s">
        <v>114</v>
      </c>
      <c r="AD27" t="s">
        <v>114</v>
      </c>
      <c r="AE27" t="s">
        <v>114</v>
      </c>
      <c r="AF27" s="5" t="s">
        <v>114</v>
      </c>
      <c r="AJ27" t="s">
        <v>114</v>
      </c>
      <c r="AL27" t="s">
        <v>114</v>
      </c>
      <c r="AM27" s="5" t="s">
        <v>114</v>
      </c>
      <c r="AP27" t="s">
        <v>114</v>
      </c>
      <c r="AV27" s="5" t="s">
        <v>114</v>
      </c>
      <c r="AW27" s="5" t="s">
        <v>114</v>
      </c>
      <c r="BY27" t="s">
        <v>114</v>
      </c>
      <c r="CB27" t="s">
        <v>114</v>
      </c>
      <c r="CD27" t="s">
        <v>114</v>
      </c>
      <c r="CX27" t="s">
        <v>114</v>
      </c>
    </row>
    <row r="28" spans="1:102" x14ac:dyDescent="0.25">
      <c r="A28" t="s">
        <v>138</v>
      </c>
      <c r="B28" s="6">
        <v>0.30476474321677899</v>
      </c>
      <c r="C28" s="16">
        <v>0.114840867773811</v>
      </c>
      <c r="D28" s="6">
        <v>0.433123282822791</v>
      </c>
      <c r="E28" s="14">
        <v>7.9852373670299102</v>
      </c>
      <c r="F28" s="14">
        <v>7.9307771677829999</v>
      </c>
      <c r="G28" s="14">
        <v>8.0993198584845505</v>
      </c>
      <c r="H28" s="14">
        <v>7.7646515710980797</v>
      </c>
      <c r="I28" s="14">
        <v>8.0409775318490393</v>
      </c>
      <c r="J28" s="14">
        <v>7.8651826870289003</v>
      </c>
      <c r="K28">
        <f t="shared" si="0"/>
        <v>18</v>
      </c>
      <c r="AQ28" t="s">
        <v>114</v>
      </c>
      <c r="AR28" t="s">
        <v>114</v>
      </c>
      <c r="AS28" t="s">
        <v>114</v>
      </c>
      <c r="AT28" t="s">
        <v>114</v>
      </c>
      <c r="AX28" t="s">
        <v>114</v>
      </c>
      <c r="AY28" t="s">
        <v>114</v>
      </c>
      <c r="AZ28" t="s">
        <v>114</v>
      </c>
      <c r="BP28" t="s">
        <v>114</v>
      </c>
      <c r="CA28" t="s">
        <v>114</v>
      </c>
      <c r="CK28" t="s">
        <v>114</v>
      </c>
      <c r="CL28" t="s">
        <v>114</v>
      </c>
      <c r="CM28" t="s">
        <v>114</v>
      </c>
      <c r="CN28" t="s">
        <v>114</v>
      </c>
      <c r="CO28" t="s">
        <v>114</v>
      </c>
      <c r="CP28" t="s">
        <v>114</v>
      </c>
      <c r="CS28" t="s">
        <v>114</v>
      </c>
      <c r="CT28" t="s">
        <v>114</v>
      </c>
      <c r="CU28" t="s">
        <v>114</v>
      </c>
    </row>
    <row r="29" spans="1:102" x14ac:dyDescent="0.25">
      <c r="A29" t="s">
        <v>139</v>
      </c>
      <c r="B29" s="6">
        <v>0.14039587297619699</v>
      </c>
      <c r="C29" s="16">
        <v>0.105022552382861</v>
      </c>
      <c r="D29" s="6">
        <v>0.32223782178095001</v>
      </c>
      <c r="E29" s="14">
        <v>8.0654270988735703</v>
      </c>
      <c r="F29" s="14">
        <v>8.0560726795779107</v>
      </c>
      <c r="G29" s="14">
        <v>8.1153553413823101</v>
      </c>
      <c r="H29" s="14">
        <v>7.9302304208314496</v>
      </c>
      <c r="I29" s="14">
        <v>8.0670298185626308</v>
      </c>
      <c r="J29" s="14">
        <v>7.9245272232911299</v>
      </c>
      <c r="K29">
        <f t="shared" si="0"/>
        <v>2</v>
      </c>
      <c r="BS29" t="s">
        <v>114</v>
      </c>
      <c r="BW29" t="s">
        <v>114</v>
      </c>
    </row>
    <row r="30" spans="1:102" x14ac:dyDescent="0.25">
      <c r="A30" t="s">
        <v>140</v>
      </c>
      <c r="B30" s="6">
        <v>0.27273065437367899</v>
      </c>
      <c r="C30" s="16">
        <v>7.5954187114985999E-2</v>
      </c>
      <c r="D30" s="6">
        <v>0.40351629575819498</v>
      </c>
      <c r="E30" s="14">
        <v>7.9110034976114498</v>
      </c>
      <c r="F30" s="14">
        <v>7.7779394334238097</v>
      </c>
      <c r="G30" s="14">
        <v>7.9432736005348099</v>
      </c>
      <c r="H30" s="14">
        <v>7.7972533982638002</v>
      </c>
      <c r="I30" s="14">
        <v>7.7612829835592798</v>
      </c>
      <c r="J30" s="14">
        <v>7.8458175884020296</v>
      </c>
      <c r="K30">
        <f t="shared" si="0"/>
        <v>18</v>
      </c>
      <c r="AR30" t="s">
        <v>114</v>
      </c>
      <c r="AS30" t="s">
        <v>114</v>
      </c>
      <c r="AT30" t="s">
        <v>114</v>
      </c>
      <c r="AU30" t="s">
        <v>114</v>
      </c>
      <c r="AX30" t="s">
        <v>114</v>
      </c>
      <c r="AY30" t="s">
        <v>114</v>
      </c>
      <c r="BP30" t="s">
        <v>114</v>
      </c>
      <c r="CA30" t="s">
        <v>114</v>
      </c>
      <c r="CC30" t="s">
        <v>114</v>
      </c>
      <c r="CK30" t="s">
        <v>114</v>
      </c>
      <c r="CL30" t="s">
        <v>114</v>
      </c>
      <c r="CM30" t="s">
        <v>114</v>
      </c>
      <c r="CN30" t="s">
        <v>114</v>
      </c>
      <c r="CO30" t="s">
        <v>114</v>
      </c>
      <c r="CP30" t="s">
        <v>114</v>
      </c>
      <c r="CS30" t="s">
        <v>114</v>
      </c>
      <c r="CT30" t="s">
        <v>114</v>
      </c>
      <c r="CU30" t="s">
        <v>114</v>
      </c>
    </row>
    <row r="31" spans="1:102" x14ac:dyDescent="0.25">
      <c r="A31" t="s">
        <v>141</v>
      </c>
      <c r="B31" s="6">
        <v>0.82803255520919505</v>
      </c>
      <c r="C31" s="16">
        <v>2.5871570134597701E-2</v>
      </c>
      <c r="D31" s="6">
        <v>0.86567039862779505</v>
      </c>
      <c r="E31" s="14">
        <v>7.8441792792397997</v>
      </c>
      <c r="F31" s="14">
        <v>7.7014289015567998</v>
      </c>
      <c r="G31" s="14">
        <v>8.0207230594948999</v>
      </c>
      <c r="H31" s="14">
        <v>7.8710458159091496</v>
      </c>
      <c r="I31" s="14">
        <v>7.7101813239839299</v>
      </c>
      <c r="J31" s="14">
        <v>7.9074893899946304</v>
      </c>
      <c r="K31">
        <f t="shared" si="0"/>
        <v>19</v>
      </c>
      <c r="AR31" t="s">
        <v>114</v>
      </c>
      <c r="AS31" t="s">
        <v>114</v>
      </c>
      <c r="AT31" t="s">
        <v>114</v>
      </c>
      <c r="AU31" t="s">
        <v>114</v>
      </c>
      <c r="AX31" t="s">
        <v>114</v>
      </c>
      <c r="AY31" t="s">
        <v>114</v>
      </c>
      <c r="AZ31" t="s">
        <v>114</v>
      </c>
      <c r="BP31" t="s">
        <v>114</v>
      </c>
      <c r="CA31" t="s">
        <v>114</v>
      </c>
      <c r="CC31" t="s">
        <v>114</v>
      </c>
      <c r="CK31" t="s">
        <v>114</v>
      </c>
      <c r="CL31" t="s">
        <v>114</v>
      </c>
      <c r="CM31" t="s">
        <v>114</v>
      </c>
      <c r="CN31" t="s">
        <v>114</v>
      </c>
      <c r="CO31" t="s">
        <v>114</v>
      </c>
      <c r="CP31" t="s">
        <v>114</v>
      </c>
      <c r="CS31" t="s">
        <v>114</v>
      </c>
      <c r="CT31" t="s">
        <v>114</v>
      </c>
      <c r="CU31" t="s">
        <v>114</v>
      </c>
    </row>
    <row r="32" spans="1:102" x14ac:dyDescent="0.25">
      <c r="A32" t="s">
        <v>142</v>
      </c>
      <c r="B32" s="6">
        <v>0.86255427718577904</v>
      </c>
      <c r="C32" s="16">
        <v>2.52957942314502E-3</v>
      </c>
      <c r="D32" s="6">
        <v>0.89363731420148296</v>
      </c>
      <c r="E32" s="14">
        <v>10.609084701677901</v>
      </c>
      <c r="F32" s="14">
        <v>10.6069368060048</v>
      </c>
      <c r="G32" s="14">
        <v>10.603047423155999</v>
      </c>
      <c r="H32" s="14">
        <v>10.6293529072857</v>
      </c>
      <c r="I32" s="14">
        <v>10.588875392467701</v>
      </c>
      <c r="J32" s="14">
        <v>10.5932518928159</v>
      </c>
      <c r="K32">
        <f t="shared" si="0"/>
        <v>7</v>
      </c>
      <c r="AQ32" t="s">
        <v>114</v>
      </c>
      <c r="AR32" t="s">
        <v>114</v>
      </c>
      <c r="AT32" t="s">
        <v>114</v>
      </c>
      <c r="AU32" t="s">
        <v>114</v>
      </c>
      <c r="AY32" t="s">
        <v>114</v>
      </c>
      <c r="AZ32" t="s">
        <v>114</v>
      </c>
      <c r="BP32" t="s">
        <v>114</v>
      </c>
    </row>
    <row r="33" spans="1:122" x14ac:dyDescent="0.25">
      <c r="A33" t="s">
        <v>143</v>
      </c>
      <c r="B33" s="6">
        <v>0.93172533706578897</v>
      </c>
      <c r="C33" s="16">
        <v>2.4933626380097E-3</v>
      </c>
      <c r="D33" s="6">
        <v>0.94821605099615702</v>
      </c>
      <c r="E33" s="14">
        <v>10.558050615643999</v>
      </c>
      <c r="F33" s="14">
        <v>10.5721925016339</v>
      </c>
      <c r="G33" s="14">
        <v>10.6308640165228</v>
      </c>
      <c r="H33" s="14">
        <v>10.6136884900632</v>
      </c>
      <c r="I33" s="14">
        <v>10.5609244254074</v>
      </c>
      <c r="J33" s="14">
        <v>10.5790141304161</v>
      </c>
      <c r="K33">
        <f t="shared" si="0"/>
        <v>8</v>
      </c>
      <c r="AQ33" t="s">
        <v>114</v>
      </c>
      <c r="AR33" t="s">
        <v>114</v>
      </c>
      <c r="AT33" t="s">
        <v>114</v>
      </c>
      <c r="AU33" t="s">
        <v>114</v>
      </c>
      <c r="AX33" t="s">
        <v>114</v>
      </c>
      <c r="AY33" t="s">
        <v>114</v>
      </c>
      <c r="AZ33" t="s">
        <v>114</v>
      </c>
      <c r="BP33" t="s">
        <v>114</v>
      </c>
    </row>
    <row r="34" spans="1:122" x14ac:dyDescent="0.25">
      <c r="A34" t="s">
        <v>144</v>
      </c>
      <c r="B34" s="6">
        <v>0.99015800834786805</v>
      </c>
      <c r="C34" s="16">
        <v>4.2551810803814798E-4</v>
      </c>
      <c r="D34" s="6">
        <v>0.99015800834786805</v>
      </c>
      <c r="E34" s="14">
        <v>10.0166565415118</v>
      </c>
      <c r="F34" s="14">
        <v>9.9891974299319308</v>
      </c>
      <c r="G34" s="14">
        <v>10.0860094619871</v>
      </c>
      <c r="H34" s="14">
        <v>10.055691503862899</v>
      </c>
      <c r="I34" s="14">
        <v>10.0136347238362</v>
      </c>
      <c r="J34" s="14">
        <v>10.0212606514075</v>
      </c>
      <c r="K34">
        <f t="shared" si="0"/>
        <v>9</v>
      </c>
      <c r="AQ34" t="s">
        <v>114</v>
      </c>
      <c r="AR34" t="s">
        <v>114</v>
      </c>
      <c r="AS34" t="s">
        <v>114</v>
      </c>
      <c r="AU34" t="s">
        <v>114</v>
      </c>
      <c r="AX34" t="s">
        <v>114</v>
      </c>
      <c r="AY34" t="s">
        <v>114</v>
      </c>
      <c r="AZ34" t="s">
        <v>114</v>
      </c>
      <c r="BP34" t="s">
        <v>114</v>
      </c>
      <c r="CK34" t="s">
        <v>114</v>
      </c>
    </row>
    <row r="35" spans="1:122" x14ac:dyDescent="0.25">
      <c r="A35" t="s">
        <v>145</v>
      </c>
      <c r="B35" s="6">
        <v>0.87627026886894099</v>
      </c>
      <c r="C35" s="16">
        <v>-5.98712776410082E-3</v>
      </c>
      <c r="D35" s="6">
        <v>0.89974179392793097</v>
      </c>
      <c r="E35" s="14">
        <v>10.624963569595</v>
      </c>
      <c r="F35" s="14">
        <v>10.5846594335944</v>
      </c>
      <c r="G35" s="14">
        <v>10.621845539303999</v>
      </c>
      <c r="H35" s="14">
        <v>10.656309150079601</v>
      </c>
      <c r="I35" s="14">
        <v>10.5521998364983</v>
      </c>
      <c r="J35" s="14">
        <v>10.640920939207801</v>
      </c>
      <c r="K35">
        <f t="shared" si="0"/>
        <v>41</v>
      </c>
      <c r="L35" t="s">
        <v>114</v>
      </c>
      <c r="M35" t="s">
        <v>114</v>
      </c>
      <c r="N35" t="s">
        <v>114</v>
      </c>
      <c r="O35" t="s">
        <v>114</v>
      </c>
      <c r="P35" t="s">
        <v>114</v>
      </c>
      <c r="Q35" t="s">
        <v>114</v>
      </c>
      <c r="R35" t="s">
        <v>114</v>
      </c>
      <c r="S35" t="s">
        <v>114</v>
      </c>
      <c r="T35" t="s">
        <v>114</v>
      </c>
      <c r="U35" t="s">
        <v>114</v>
      </c>
      <c r="V35" t="s">
        <v>114</v>
      </c>
      <c r="W35" t="s">
        <v>114</v>
      </c>
      <c r="X35" t="s">
        <v>114</v>
      </c>
      <c r="Y35" t="s">
        <v>114</v>
      </c>
      <c r="Z35" t="s">
        <v>114</v>
      </c>
      <c r="AA35" t="s">
        <v>114</v>
      </c>
      <c r="AB35" t="s">
        <v>114</v>
      </c>
      <c r="AC35" t="s">
        <v>114</v>
      </c>
      <c r="AD35" t="s">
        <v>114</v>
      </c>
      <c r="AE35" t="s">
        <v>114</v>
      </c>
      <c r="AF35" s="5" t="s">
        <v>114</v>
      </c>
      <c r="AG35" t="s">
        <v>114</v>
      </c>
      <c r="AH35" t="s">
        <v>114</v>
      </c>
      <c r="AI35" t="s">
        <v>114</v>
      </c>
      <c r="AJ35" t="s">
        <v>114</v>
      </c>
      <c r="AK35" t="s">
        <v>114</v>
      </c>
      <c r="AL35" t="s">
        <v>114</v>
      </c>
      <c r="AM35" s="5" t="s">
        <v>114</v>
      </c>
      <c r="AP35" t="s">
        <v>114</v>
      </c>
      <c r="AQ35" t="s">
        <v>114</v>
      </c>
      <c r="AR35" t="s">
        <v>114</v>
      </c>
      <c r="AS35" t="s">
        <v>114</v>
      </c>
      <c r="AT35" t="s">
        <v>114</v>
      </c>
      <c r="AU35" t="s">
        <v>114</v>
      </c>
      <c r="AV35" s="5" t="s">
        <v>114</v>
      </c>
      <c r="AW35" s="5" t="s">
        <v>114</v>
      </c>
      <c r="AX35" t="s">
        <v>114</v>
      </c>
      <c r="AY35" t="s">
        <v>114</v>
      </c>
      <c r="AZ35" t="s">
        <v>114</v>
      </c>
      <c r="CD35" t="s">
        <v>114</v>
      </c>
      <c r="DG35" t="s">
        <v>114</v>
      </c>
    </row>
    <row r="36" spans="1:122" x14ac:dyDescent="0.25">
      <c r="A36" t="s">
        <v>146</v>
      </c>
      <c r="B36" s="6">
        <v>0.98362561983862395</v>
      </c>
      <c r="C36" s="16">
        <v>-2.5506636178594298E-2</v>
      </c>
      <c r="D36" s="6">
        <v>0.99015800834786805</v>
      </c>
      <c r="E36" s="14">
        <v>6</v>
      </c>
      <c r="F36" s="14">
        <v>8.4282323798676302</v>
      </c>
      <c r="G36" s="14">
        <v>8.4888637366200701</v>
      </c>
      <c r="H36" s="14">
        <v>8.4960852846954502</v>
      </c>
      <c r="I36" s="14">
        <v>8.49753074032804</v>
      </c>
      <c r="J36" s="14">
        <v>6</v>
      </c>
      <c r="K36">
        <f t="shared" si="0"/>
        <v>3</v>
      </c>
      <c r="CI36" t="s">
        <v>114</v>
      </c>
      <c r="CJ36" t="s">
        <v>114</v>
      </c>
      <c r="CQ36" t="s">
        <v>114</v>
      </c>
    </row>
    <row r="37" spans="1:122" x14ac:dyDescent="0.25">
      <c r="A37" t="s">
        <v>147</v>
      </c>
      <c r="B37" s="6">
        <v>0.78066877300995297</v>
      </c>
      <c r="C37" s="16">
        <v>-2.94230692618473E-2</v>
      </c>
      <c r="D37" s="6">
        <v>0.82364136601967497</v>
      </c>
      <c r="E37" s="14">
        <v>8.7836958553843001</v>
      </c>
      <c r="F37" s="14">
        <v>8.7143409122673106</v>
      </c>
      <c r="G37" s="14">
        <v>8.9065363503269008</v>
      </c>
      <c r="H37" s="14">
        <v>8.9663492988616191</v>
      </c>
      <c r="I37" s="14">
        <v>8.6883878053825807</v>
      </c>
      <c r="J37" s="14">
        <v>8.8381052215198608</v>
      </c>
      <c r="K37">
        <f t="shared" si="0"/>
        <v>1</v>
      </c>
      <c r="CB37" t="s">
        <v>114</v>
      </c>
    </row>
    <row r="38" spans="1:122" x14ac:dyDescent="0.25">
      <c r="A38" t="s">
        <v>148</v>
      </c>
      <c r="B38" s="6">
        <v>0.27368931364468901</v>
      </c>
      <c r="C38" s="16">
        <v>-4.2186627572354099E-2</v>
      </c>
      <c r="D38" s="6">
        <v>0.40351629575819498</v>
      </c>
      <c r="E38" s="14">
        <v>10.487192210088899</v>
      </c>
      <c r="F38" s="14">
        <v>10.475817945557701</v>
      </c>
      <c r="G38" s="14">
        <v>10.513016679885499</v>
      </c>
      <c r="H38" s="14">
        <v>10.5908523046925</v>
      </c>
      <c r="I38" s="14">
        <v>10.5099405721203</v>
      </c>
      <c r="J38" s="14">
        <v>10.501793841436299</v>
      </c>
      <c r="K38">
        <f t="shared" si="0"/>
        <v>19</v>
      </c>
      <c r="AQ38" t="s">
        <v>114</v>
      </c>
      <c r="AR38" t="s">
        <v>114</v>
      </c>
      <c r="AS38" t="s">
        <v>114</v>
      </c>
      <c r="AT38" t="s">
        <v>114</v>
      </c>
      <c r="AX38" t="s">
        <v>114</v>
      </c>
      <c r="AY38" t="s">
        <v>114</v>
      </c>
      <c r="AZ38" t="s">
        <v>114</v>
      </c>
      <c r="BP38" t="s">
        <v>114</v>
      </c>
      <c r="CA38" t="s">
        <v>114</v>
      </c>
      <c r="CC38" t="s">
        <v>114</v>
      </c>
      <c r="CK38" t="s">
        <v>114</v>
      </c>
      <c r="CL38" t="s">
        <v>114</v>
      </c>
      <c r="CM38" t="s">
        <v>114</v>
      </c>
      <c r="CN38" t="s">
        <v>114</v>
      </c>
      <c r="CO38" t="s">
        <v>114</v>
      </c>
      <c r="CP38" t="s">
        <v>114</v>
      </c>
      <c r="CS38" t="s">
        <v>114</v>
      </c>
      <c r="CT38" t="s">
        <v>114</v>
      </c>
      <c r="CU38" t="s">
        <v>114</v>
      </c>
      <c r="DQ38" t="s">
        <v>114</v>
      </c>
      <c r="DR38" t="s">
        <v>114</v>
      </c>
    </row>
    <row r="39" spans="1:122" x14ac:dyDescent="0.25">
      <c r="A39" t="s">
        <v>149</v>
      </c>
      <c r="B39" s="6">
        <v>0.21953752716127101</v>
      </c>
      <c r="C39" s="16">
        <v>-6.3109784184950599E-2</v>
      </c>
      <c r="D39" s="6">
        <v>0.35065021699369697</v>
      </c>
      <c r="E39" s="14">
        <v>10.381793536564301</v>
      </c>
      <c r="F39" s="14">
        <v>10.3281395486368</v>
      </c>
      <c r="G39" s="14">
        <v>10.335158514912299</v>
      </c>
      <c r="H39" s="14">
        <v>10.4836312290471</v>
      </c>
      <c r="I39" s="14">
        <v>10.3668138415228</v>
      </c>
      <c r="J39" s="14">
        <v>10.383975882098399</v>
      </c>
      <c r="K39">
        <f t="shared" si="0"/>
        <v>9</v>
      </c>
      <c r="AQ39" t="s">
        <v>114</v>
      </c>
      <c r="AR39" t="s">
        <v>114</v>
      </c>
      <c r="AS39" t="s">
        <v>114</v>
      </c>
      <c r="AT39" t="s">
        <v>114</v>
      </c>
      <c r="AU39" t="s">
        <v>114</v>
      </c>
      <c r="AX39" t="s">
        <v>114</v>
      </c>
      <c r="AY39" t="s">
        <v>114</v>
      </c>
      <c r="AZ39" t="s">
        <v>114</v>
      </c>
      <c r="BP39" t="s">
        <v>114</v>
      </c>
    </row>
    <row r="40" spans="1:122" x14ac:dyDescent="0.25">
      <c r="A40" t="s">
        <v>150</v>
      </c>
      <c r="B40" s="6">
        <v>0.19881918603103599</v>
      </c>
      <c r="C40" s="16">
        <v>-8.6057687726937004E-2</v>
      </c>
      <c r="D40" s="6">
        <v>0.334456850064411</v>
      </c>
      <c r="E40" s="14">
        <v>10.3442891998224</v>
      </c>
      <c r="F40" s="14">
        <v>10.454553898142301</v>
      </c>
      <c r="G40" s="14">
        <v>10.500067418270101</v>
      </c>
      <c r="H40" s="14">
        <v>10.5678036590877</v>
      </c>
      <c r="I40" s="14">
        <v>10.509755765954999</v>
      </c>
      <c r="J40" s="14">
        <v>10.4795241543729</v>
      </c>
      <c r="K40">
        <f t="shared" si="0"/>
        <v>23</v>
      </c>
      <c r="AN40" t="s">
        <v>114</v>
      </c>
      <c r="AQ40" t="s">
        <v>114</v>
      </c>
      <c r="AR40" t="s">
        <v>114</v>
      </c>
      <c r="AS40" t="s">
        <v>114</v>
      </c>
      <c r="AT40" t="s">
        <v>114</v>
      </c>
      <c r="AU40" t="s">
        <v>114</v>
      </c>
      <c r="AY40" t="s">
        <v>114</v>
      </c>
      <c r="AZ40" t="s">
        <v>114</v>
      </c>
      <c r="BE40" t="s">
        <v>114</v>
      </c>
      <c r="BF40" t="s">
        <v>114</v>
      </c>
      <c r="BG40" t="s">
        <v>114</v>
      </c>
      <c r="BP40" t="s">
        <v>114</v>
      </c>
      <c r="CA40" t="s">
        <v>114</v>
      </c>
      <c r="CC40" t="s">
        <v>114</v>
      </c>
      <c r="CK40" t="s">
        <v>114</v>
      </c>
      <c r="CL40" t="s">
        <v>114</v>
      </c>
      <c r="CM40" t="s">
        <v>114</v>
      </c>
      <c r="CN40" t="s">
        <v>114</v>
      </c>
      <c r="CO40" t="s">
        <v>114</v>
      </c>
      <c r="CP40" t="s">
        <v>114</v>
      </c>
      <c r="CS40" t="s">
        <v>114</v>
      </c>
      <c r="CT40" t="s">
        <v>114</v>
      </c>
      <c r="CU40" t="s">
        <v>114</v>
      </c>
    </row>
    <row r="41" spans="1:122" x14ac:dyDescent="0.25">
      <c r="A41" t="s">
        <v>151</v>
      </c>
      <c r="B41" s="6">
        <v>0.19911618313114601</v>
      </c>
      <c r="C41" s="16">
        <v>-0.110321445618315</v>
      </c>
      <c r="D41" s="6">
        <v>0.334456850064411</v>
      </c>
      <c r="E41" s="14">
        <v>8.2568311062119495</v>
      </c>
      <c r="F41" s="14">
        <v>8.0557092946785307</v>
      </c>
      <c r="G41" s="14">
        <v>8.1204435300998998</v>
      </c>
      <c r="H41" s="14">
        <v>8.2613676521666708</v>
      </c>
      <c r="I41" s="14">
        <v>8.2743672509451205</v>
      </c>
      <c r="J41" s="14">
        <v>8.2282133647335396</v>
      </c>
      <c r="K41">
        <f t="shared" si="0"/>
        <v>2</v>
      </c>
      <c r="BS41" t="s">
        <v>114</v>
      </c>
      <c r="BX41" t="s">
        <v>114</v>
      </c>
    </row>
    <row r="42" spans="1:122" x14ac:dyDescent="0.25">
      <c r="A42" t="s">
        <v>152</v>
      </c>
      <c r="B42" s="6">
        <v>0.216968828354765</v>
      </c>
      <c r="C42" s="16">
        <v>-0.114597682681573</v>
      </c>
      <c r="D42" s="6">
        <v>0.35065021699369697</v>
      </c>
      <c r="E42" s="14">
        <v>8.8843536304646005</v>
      </c>
      <c r="F42" s="14">
        <v>9.0283256452899003</v>
      </c>
      <c r="G42" s="14">
        <v>9.0375131039358401</v>
      </c>
      <c r="H42" s="14">
        <v>9.0110564914627407</v>
      </c>
      <c r="I42" s="14">
        <v>9.2128388488211002</v>
      </c>
      <c r="J42" s="14">
        <v>9.07009008745122</v>
      </c>
      <c r="K42">
        <f t="shared" si="0"/>
        <v>18</v>
      </c>
      <c r="BS42" t="s">
        <v>114</v>
      </c>
      <c r="BW42" t="s">
        <v>114</v>
      </c>
      <c r="BX42" t="s">
        <v>114</v>
      </c>
      <c r="CE42" t="s">
        <v>114</v>
      </c>
      <c r="CF42" t="s">
        <v>114</v>
      </c>
      <c r="CG42" t="s">
        <v>114</v>
      </c>
      <c r="CH42" t="s">
        <v>114</v>
      </c>
      <c r="CR42" t="s">
        <v>114</v>
      </c>
      <c r="CV42" t="s">
        <v>114</v>
      </c>
      <c r="DA42" t="s">
        <v>114</v>
      </c>
      <c r="DC42" t="s">
        <v>114</v>
      </c>
      <c r="DD42" t="s">
        <v>114</v>
      </c>
      <c r="DE42" t="s">
        <v>114</v>
      </c>
      <c r="DF42" t="s">
        <v>114</v>
      </c>
      <c r="DH42" t="s">
        <v>114</v>
      </c>
      <c r="DI42" t="s">
        <v>114</v>
      </c>
      <c r="DK42" t="s">
        <v>114</v>
      </c>
      <c r="DL42" t="s">
        <v>114</v>
      </c>
    </row>
    <row r="43" spans="1:122" x14ac:dyDescent="0.25">
      <c r="A43" t="s">
        <v>153</v>
      </c>
      <c r="B43" s="6">
        <v>1.55202150335071E-2</v>
      </c>
      <c r="C43" s="16">
        <v>-0.12979601501270299</v>
      </c>
      <c r="D43" s="6">
        <v>4.8238506185224801E-2</v>
      </c>
      <c r="E43" s="14">
        <v>10.6691682144504</v>
      </c>
      <c r="F43" s="14">
        <v>10.6021644450904</v>
      </c>
      <c r="G43" s="14">
        <v>10.662912416971199</v>
      </c>
      <c r="H43" s="14">
        <v>10.816928402998</v>
      </c>
      <c r="I43" s="14">
        <v>10.7351417454996</v>
      </c>
      <c r="J43" s="14">
        <v>10.7715629730525</v>
      </c>
      <c r="K43">
        <f t="shared" si="0"/>
        <v>50</v>
      </c>
      <c r="AR43" t="s">
        <v>114</v>
      </c>
      <c r="AS43" t="s">
        <v>114</v>
      </c>
      <c r="AT43" t="s">
        <v>114</v>
      </c>
      <c r="AU43" t="s">
        <v>114</v>
      </c>
      <c r="AX43" t="s">
        <v>114</v>
      </c>
      <c r="AY43" t="s">
        <v>114</v>
      </c>
      <c r="AZ43" t="s">
        <v>114</v>
      </c>
      <c r="BP43" t="s">
        <v>114</v>
      </c>
      <c r="BS43" t="s">
        <v>114</v>
      </c>
      <c r="BW43" t="s">
        <v>114</v>
      </c>
      <c r="BX43" t="s">
        <v>114</v>
      </c>
      <c r="BZ43" t="s">
        <v>114</v>
      </c>
      <c r="CA43" t="s">
        <v>114</v>
      </c>
      <c r="CC43" t="s">
        <v>114</v>
      </c>
      <c r="CE43" t="s">
        <v>114</v>
      </c>
      <c r="CF43" t="s">
        <v>114</v>
      </c>
      <c r="CG43" t="s">
        <v>114</v>
      </c>
      <c r="CH43" t="s">
        <v>114</v>
      </c>
      <c r="CI43" t="s">
        <v>114</v>
      </c>
      <c r="CJ43" t="s">
        <v>114</v>
      </c>
      <c r="CK43" t="s">
        <v>114</v>
      </c>
      <c r="CL43" t="s">
        <v>114</v>
      </c>
      <c r="CM43" t="s">
        <v>114</v>
      </c>
      <c r="CN43" t="s">
        <v>114</v>
      </c>
      <c r="CO43" t="s">
        <v>114</v>
      </c>
      <c r="CP43" t="s">
        <v>114</v>
      </c>
      <c r="CQ43" t="s">
        <v>114</v>
      </c>
      <c r="CR43" t="s">
        <v>114</v>
      </c>
      <c r="CS43" t="s">
        <v>114</v>
      </c>
      <c r="CT43" t="s">
        <v>114</v>
      </c>
      <c r="CU43" t="s">
        <v>114</v>
      </c>
      <c r="CV43" t="s">
        <v>114</v>
      </c>
      <c r="CW43" t="s">
        <v>114</v>
      </c>
      <c r="CY43" t="s">
        <v>114</v>
      </c>
      <c r="CZ43" t="s">
        <v>114</v>
      </c>
      <c r="DA43" t="s">
        <v>114</v>
      </c>
      <c r="DB43" t="s">
        <v>114</v>
      </c>
      <c r="DC43" t="s">
        <v>114</v>
      </c>
      <c r="DD43" t="s">
        <v>114</v>
      </c>
      <c r="DE43" t="s">
        <v>114</v>
      </c>
      <c r="DF43" t="s">
        <v>114</v>
      </c>
      <c r="DH43" t="s">
        <v>114</v>
      </c>
      <c r="DI43" t="s">
        <v>114</v>
      </c>
      <c r="DJ43" t="s">
        <v>114</v>
      </c>
      <c r="DK43" t="s">
        <v>114</v>
      </c>
      <c r="DL43" t="s">
        <v>114</v>
      </c>
      <c r="DM43" t="s">
        <v>114</v>
      </c>
      <c r="DN43" t="s">
        <v>114</v>
      </c>
      <c r="DO43" t="s">
        <v>114</v>
      </c>
      <c r="DP43" t="s">
        <v>114</v>
      </c>
    </row>
    <row r="44" spans="1:122" x14ac:dyDescent="0.25">
      <c r="A44" t="s">
        <v>154</v>
      </c>
      <c r="B44" s="6">
        <v>0.72419744468136205</v>
      </c>
      <c r="C44" s="16">
        <v>-0.13737334293654299</v>
      </c>
      <c r="D44" s="6">
        <v>0.77113616794774698</v>
      </c>
      <c r="E44" s="14">
        <v>6.8345884778141999</v>
      </c>
      <c r="F44" s="14">
        <v>7.6330176260999396</v>
      </c>
      <c r="G44" s="14">
        <v>7.7407864485372304</v>
      </c>
      <c r="H44" s="14">
        <v>7.7158639173631798</v>
      </c>
      <c r="I44" s="14">
        <v>7.8033014141585797</v>
      </c>
      <c r="J44" s="14">
        <v>7.1013472497392396</v>
      </c>
      <c r="K44">
        <f t="shared" si="0"/>
        <v>24</v>
      </c>
      <c r="AQ44" t="s">
        <v>114</v>
      </c>
      <c r="AR44" t="s">
        <v>114</v>
      </c>
      <c r="AS44" t="s">
        <v>114</v>
      </c>
      <c r="AT44" t="s">
        <v>114</v>
      </c>
      <c r="AU44" t="s">
        <v>114</v>
      </c>
      <c r="AX44" t="s">
        <v>114</v>
      </c>
      <c r="AY44" t="s">
        <v>114</v>
      </c>
      <c r="AZ44" t="s">
        <v>114</v>
      </c>
      <c r="BP44" t="s">
        <v>114</v>
      </c>
      <c r="CA44" t="s">
        <v>114</v>
      </c>
      <c r="CI44" t="s">
        <v>114</v>
      </c>
      <c r="CJ44" t="s">
        <v>114</v>
      </c>
      <c r="CK44" t="s">
        <v>114</v>
      </c>
      <c r="CL44" t="s">
        <v>114</v>
      </c>
      <c r="CM44" t="s">
        <v>114</v>
      </c>
      <c r="CN44" t="s">
        <v>114</v>
      </c>
      <c r="CO44" t="s">
        <v>114</v>
      </c>
      <c r="CP44" t="s">
        <v>114</v>
      </c>
      <c r="CQ44" t="s">
        <v>114</v>
      </c>
      <c r="CS44" t="s">
        <v>114</v>
      </c>
      <c r="CT44" t="s">
        <v>114</v>
      </c>
      <c r="CU44" t="s">
        <v>114</v>
      </c>
      <c r="CV44" t="s">
        <v>114</v>
      </c>
      <c r="CY44" t="s">
        <v>114</v>
      </c>
    </row>
    <row r="45" spans="1:122" x14ac:dyDescent="0.25">
      <c r="A45" t="s">
        <v>155</v>
      </c>
      <c r="B45" s="6">
        <v>5.9277192593705702E-2</v>
      </c>
      <c r="C45" s="16">
        <v>-0.150099174375699</v>
      </c>
      <c r="D45" s="6">
        <v>0.158532026704097</v>
      </c>
      <c r="E45" s="14">
        <v>10.747803579081699</v>
      </c>
      <c r="F45" s="14">
        <v>10.6051591395304</v>
      </c>
      <c r="G45" s="14">
        <v>10.639204794447</v>
      </c>
      <c r="H45" s="14">
        <v>10.8409795877992</v>
      </c>
      <c r="I45" s="14">
        <v>10.7861004016829</v>
      </c>
      <c r="J45" s="14">
        <v>10.815385046704099</v>
      </c>
      <c r="K45">
        <f t="shared" si="0"/>
        <v>64</v>
      </c>
      <c r="L45" t="s">
        <v>114</v>
      </c>
      <c r="M45" t="s">
        <v>114</v>
      </c>
      <c r="N45" t="s">
        <v>114</v>
      </c>
      <c r="O45" t="s">
        <v>114</v>
      </c>
      <c r="P45" t="s">
        <v>114</v>
      </c>
      <c r="Q45" t="s">
        <v>114</v>
      </c>
      <c r="R45" t="s">
        <v>114</v>
      </c>
      <c r="S45" t="s">
        <v>114</v>
      </c>
      <c r="T45" t="s">
        <v>114</v>
      </c>
      <c r="W45" t="s">
        <v>114</v>
      </c>
      <c r="AB45" t="s">
        <v>114</v>
      </c>
      <c r="AC45" t="s">
        <v>114</v>
      </c>
      <c r="AD45" t="s">
        <v>114</v>
      </c>
      <c r="AG45" t="s">
        <v>114</v>
      </c>
      <c r="AH45" t="s">
        <v>114</v>
      </c>
      <c r="AI45" t="s">
        <v>114</v>
      </c>
      <c r="AJ45" t="s">
        <v>114</v>
      </c>
      <c r="AK45" t="s">
        <v>114</v>
      </c>
      <c r="AL45" t="s">
        <v>114</v>
      </c>
      <c r="AO45" t="s">
        <v>114</v>
      </c>
      <c r="AQ45" t="s">
        <v>114</v>
      </c>
      <c r="AR45" t="s">
        <v>114</v>
      </c>
      <c r="AS45" t="s">
        <v>114</v>
      </c>
      <c r="AU45" t="s">
        <v>114</v>
      </c>
      <c r="AX45" t="s">
        <v>114</v>
      </c>
      <c r="AZ45" t="s">
        <v>114</v>
      </c>
      <c r="BC45" t="s">
        <v>114</v>
      </c>
      <c r="BD45" t="s">
        <v>114</v>
      </c>
      <c r="BH45" t="s">
        <v>114</v>
      </c>
      <c r="BI45" t="s">
        <v>114</v>
      </c>
      <c r="BJ45" t="s">
        <v>114</v>
      </c>
      <c r="BK45" t="s">
        <v>114</v>
      </c>
      <c r="BL45" t="s">
        <v>114</v>
      </c>
      <c r="BM45" t="s">
        <v>114</v>
      </c>
      <c r="BN45" t="s">
        <v>114</v>
      </c>
      <c r="BO45" t="s">
        <v>114</v>
      </c>
      <c r="BP45" t="s">
        <v>114</v>
      </c>
      <c r="CD45" t="s">
        <v>114</v>
      </c>
      <c r="CE45" t="s">
        <v>114</v>
      </c>
      <c r="CF45" t="s">
        <v>114</v>
      </c>
      <c r="CG45" t="s">
        <v>114</v>
      </c>
      <c r="CH45" t="s">
        <v>114</v>
      </c>
      <c r="CI45" t="s">
        <v>114</v>
      </c>
      <c r="CJ45" t="s">
        <v>114</v>
      </c>
      <c r="CQ45" t="s">
        <v>114</v>
      </c>
      <c r="CR45" t="s">
        <v>114</v>
      </c>
      <c r="CV45" t="s">
        <v>114</v>
      </c>
      <c r="CX45" t="s">
        <v>114</v>
      </c>
      <c r="CY45" t="s">
        <v>114</v>
      </c>
      <c r="DA45" t="s">
        <v>114</v>
      </c>
      <c r="DB45" t="s">
        <v>114</v>
      </c>
      <c r="DC45" t="s">
        <v>114</v>
      </c>
      <c r="DD45" t="s">
        <v>114</v>
      </c>
      <c r="DE45" t="s">
        <v>114</v>
      </c>
      <c r="DF45" t="s">
        <v>114</v>
      </c>
      <c r="DH45" t="s">
        <v>114</v>
      </c>
      <c r="DI45" t="s">
        <v>114</v>
      </c>
      <c r="DJ45" t="s">
        <v>114</v>
      </c>
      <c r="DK45" t="s">
        <v>114</v>
      </c>
      <c r="DL45" t="s">
        <v>114</v>
      </c>
      <c r="DM45" t="s">
        <v>114</v>
      </c>
      <c r="DN45" t="s">
        <v>114</v>
      </c>
      <c r="DO45" t="s">
        <v>114</v>
      </c>
      <c r="DP45" t="s">
        <v>114</v>
      </c>
    </row>
    <row r="46" spans="1:122" x14ac:dyDescent="0.25">
      <c r="A46" t="s">
        <v>156</v>
      </c>
      <c r="B46" s="6">
        <v>3.3942773625274897E-2</v>
      </c>
      <c r="C46" s="16">
        <v>-0.15116655072447199</v>
      </c>
      <c r="D46" s="6">
        <v>9.7585474172665304E-2</v>
      </c>
      <c r="E46" s="14">
        <v>10.515222676272501</v>
      </c>
      <c r="F46" s="14">
        <v>10.408519286771201</v>
      </c>
      <c r="G46" s="14">
        <v>10.4548617066701</v>
      </c>
      <c r="H46" s="14">
        <v>10.653205621185</v>
      </c>
      <c r="I46" s="14">
        <v>10.5396142309204</v>
      </c>
      <c r="J46" s="14">
        <v>10.6392834697818</v>
      </c>
      <c r="K46">
        <f t="shared" si="0"/>
        <v>24</v>
      </c>
      <c r="AN46" t="s">
        <v>114</v>
      </c>
      <c r="AQ46" t="s">
        <v>114</v>
      </c>
      <c r="AR46" t="s">
        <v>114</v>
      </c>
      <c r="AS46" t="s">
        <v>114</v>
      </c>
      <c r="AT46" t="s">
        <v>114</v>
      </c>
      <c r="AU46" t="s">
        <v>114</v>
      </c>
      <c r="AX46" t="s">
        <v>114</v>
      </c>
      <c r="AY46" t="s">
        <v>114</v>
      </c>
      <c r="AZ46" t="s">
        <v>114</v>
      </c>
      <c r="BE46" t="s">
        <v>114</v>
      </c>
      <c r="BF46" t="s">
        <v>114</v>
      </c>
      <c r="BG46" t="s">
        <v>114</v>
      </c>
      <c r="BP46" t="s">
        <v>114</v>
      </c>
      <c r="CA46" t="s">
        <v>114</v>
      </c>
      <c r="CC46" t="s">
        <v>114</v>
      </c>
      <c r="CK46" t="s">
        <v>114</v>
      </c>
      <c r="CL46" t="s">
        <v>114</v>
      </c>
      <c r="CM46" t="s">
        <v>114</v>
      </c>
      <c r="CN46" t="s">
        <v>114</v>
      </c>
      <c r="CO46" t="s">
        <v>114</v>
      </c>
      <c r="CP46" t="s">
        <v>114</v>
      </c>
      <c r="CS46" t="s">
        <v>114</v>
      </c>
      <c r="CT46" t="s">
        <v>114</v>
      </c>
      <c r="CU46" t="s">
        <v>114</v>
      </c>
    </row>
    <row r="47" spans="1:122" x14ac:dyDescent="0.25">
      <c r="A47" t="s">
        <v>157</v>
      </c>
      <c r="B47" s="6">
        <v>3.2208755792812301E-2</v>
      </c>
      <c r="C47" s="16">
        <v>-0.172559724167616</v>
      </c>
      <c r="D47" s="6">
        <v>9.4974536312138896E-2</v>
      </c>
      <c r="E47" s="14">
        <v>8.4642645168991901</v>
      </c>
      <c r="F47" s="14">
        <v>8.5633801767789901</v>
      </c>
      <c r="G47" s="14">
        <v>8.6003094533789</v>
      </c>
      <c r="H47" s="14">
        <v>8.6735614876645002</v>
      </c>
      <c r="I47" s="14">
        <v>8.7260742613617293</v>
      </c>
      <c r="J47" s="14">
        <v>8.7459975705337101</v>
      </c>
      <c r="K47">
        <f t="shared" si="0"/>
        <v>2</v>
      </c>
      <c r="BQ47" t="s">
        <v>114</v>
      </c>
      <c r="BR47" t="s">
        <v>114</v>
      </c>
    </row>
    <row r="48" spans="1:122" x14ac:dyDescent="0.25">
      <c r="A48" t="s">
        <v>158</v>
      </c>
      <c r="B48" s="6">
        <v>7.4837295838017404E-2</v>
      </c>
      <c r="C48" s="16">
        <v>-0.182990802213681</v>
      </c>
      <c r="D48" s="6">
        <v>0.183112532369617</v>
      </c>
      <c r="E48" s="14">
        <v>8.5984797990115993</v>
      </c>
      <c r="F48" s="14">
        <v>8.7823215927166292</v>
      </c>
      <c r="G48" s="14">
        <v>8.7719630248132905</v>
      </c>
      <c r="H48" s="14">
        <v>8.8489828550958407</v>
      </c>
      <c r="I48" s="14">
        <v>8.9280234935195004</v>
      </c>
      <c r="J48" s="14">
        <v>8.9247304745672196</v>
      </c>
      <c r="K48">
        <f t="shared" si="0"/>
        <v>3</v>
      </c>
      <c r="BQ48" t="s">
        <v>114</v>
      </c>
      <c r="BR48" t="s">
        <v>114</v>
      </c>
      <c r="CZ48" t="s">
        <v>114</v>
      </c>
    </row>
    <row r="49" spans="1:120" x14ac:dyDescent="0.25">
      <c r="A49" t="s">
        <v>159</v>
      </c>
      <c r="B49" s="6">
        <v>7.9659925907449806E-3</v>
      </c>
      <c r="C49" s="16">
        <v>-0.19172750100060501</v>
      </c>
      <c r="D49" s="6">
        <v>2.95512628366346E-2</v>
      </c>
      <c r="E49" s="14">
        <v>10.424863036477101</v>
      </c>
      <c r="F49" s="14">
        <v>10.498361193672199</v>
      </c>
      <c r="G49" s="14">
        <v>10.512108140845401</v>
      </c>
      <c r="H49" s="14">
        <v>10.6455993139891</v>
      </c>
      <c r="I49" s="14">
        <v>10.6698758634661</v>
      </c>
      <c r="J49" s="14">
        <v>10.695039696541301</v>
      </c>
      <c r="K49">
        <f t="shared" si="0"/>
        <v>10</v>
      </c>
      <c r="CA49" t="s">
        <v>114</v>
      </c>
      <c r="CC49" t="s">
        <v>114</v>
      </c>
      <c r="CK49" t="s">
        <v>114</v>
      </c>
      <c r="CL49" t="s">
        <v>114</v>
      </c>
      <c r="CM49" t="s">
        <v>114</v>
      </c>
      <c r="CO49" t="s">
        <v>114</v>
      </c>
      <c r="CP49" t="s">
        <v>114</v>
      </c>
      <c r="CS49" t="s">
        <v>114</v>
      </c>
      <c r="CT49" t="s">
        <v>114</v>
      </c>
      <c r="CU49" t="s">
        <v>114</v>
      </c>
    </row>
    <row r="50" spans="1:120" x14ac:dyDescent="0.25">
      <c r="A50" t="s">
        <v>160</v>
      </c>
      <c r="B50" s="6">
        <v>2.5058051666345502E-3</v>
      </c>
      <c r="C50" s="16">
        <v>-0.195190842538457</v>
      </c>
      <c r="D50" s="6">
        <v>1.0291699791534799E-2</v>
      </c>
      <c r="E50" s="14">
        <v>8.2843723404116698</v>
      </c>
      <c r="F50" s="14">
        <v>8.3259455119575296</v>
      </c>
      <c r="G50" s="14">
        <v>8.3324356565768305</v>
      </c>
      <c r="H50" s="14">
        <v>8.4817792241854608</v>
      </c>
      <c r="I50" s="14">
        <v>8.4954752751371903</v>
      </c>
      <c r="J50" s="14">
        <v>8.5510715372387498</v>
      </c>
      <c r="K50">
        <f t="shared" si="0"/>
        <v>2</v>
      </c>
      <c r="BQ50" t="s">
        <v>114</v>
      </c>
      <c r="BR50" t="s">
        <v>114</v>
      </c>
    </row>
    <row r="51" spans="1:120" x14ac:dyDescent="0.25">
      <c r="A51" t="s">
        <v>161</v>
      </c>
      <c r="B51" s="6">
        <v>0.24284414063545801</v>
      </c>
      <c r="C51" s="16">
        <v>-0.21099422864716599</v>
      </c>
      <c r="D51" s="6">
        <v>0.37236101564103602</v>
      </c>
      <c r="E51" s="14">
        <v>7.7199059092165196</v>
      </c>
      <c r="F51" s="14">
        <v>7.7569010962411902</v>
      </c>
      <c r="G51" s="14">
        <v>7.8962459500305204</v>
      </c>
      <c r="H51" s="14">
        <v>7.7782615920987199</v>
      </c>
      <c r="I51" s="14">
        <v>8.2301960190607009</v>
      </c>
      <c r="J51" s="14">
        <v>7.9975780302703097</v>
      </c>
      <c r="K51">
        <f t="shared" si="0"/>
        <v>55</v>
      </c>
      <c r="N51" t="s">
        <v>114</v>
      </c>
      <c r="O51" t="s">
        <v>114</v>
      </c>
      <c r="S51" t="s">
        <v>114</v>
      </c>
      <c r="T51" t="s">
        <v>114</v>
      </c>
      <c r="W51" t="s">
        <v>114</v>
      </c>
      <c r="AB51" t="s">
        <v>114</v>
      </c>
      <c r="AC51" t="s">
        <v>114</v>
      </c>
      <c r="AD51" t="s">
        <v>114</v>
      </c>
      <c r="AH51" t="s">
        <v>114</v>
      </c>
      <c r="AI51" t="s">
        <v>114</v>
      </c>
      <c r="AJ51" t="s">
        <v>114</v>
      </c>
      <c r="AK51" t="s">
        <v>114</v>
      </c>
      <c r="AL51" t="s">
        <v>114</v>
      </c>
      <c r="AO51" t="s">
        <v>114</v>
      </c>
      <c r="AQ51" t="s">
        <v>114</v>
      </c>
      <c r="AR51" t="s">
        <v>114</v>
      </c>
      <c r="AS51" t="s">
        <v>114</v>
      </c>
      <c r="AU51" t="s">
        <v>114</v>
      </c>
      <c r="AX51" t="s">
        <v>114</v>
      </c>
      <c r="AZ51" t="s">
        <v>114</v>
      </c>
      <c r="BD51" t="s">
        <v>114</v>
      </c>
      <c r="BH51" t="s">
        <v>114</v>
      </c>
      <c r="BI51" t="s">
        <v>114</v>
      </c>
      <c r="BJ51" t="s">
        <v>114</v>
      </c>
      <c r="BK51" t="s">
        <v>114</v>
      </c>
      <c r="BL51" t="s">
        <v>114</v>
      </c>
      <c r="BM51" t="s">
        <v>114</v>
      </c>
      <c r="BN51" t="s">
        <v>114</v>
      </c>
      <c r="BO51" t="s">
        <v>114</v>
      </c>
      <c r="BP51" t="s">
        <v>114</v>
      </c>
      <c r="CD51" t="s">
        <v>114</v>
      </c>
      <c r="CE51" t="s">
        <v>114</v>
      </c>
      <c r="CF51" t="s">
        <v>114</v>
      </c>
      <c r="CG51" t="s">
        <v>114</v>
      </c>
      <c r="CH51" t="s">
        <v>114</v>
      </c>
      <c r="CI51" t="s">
        <v>114</v>
      </c>
      <c r="CJ51" t="s">
        <v>114</v>
      </c>
      <c r="CQ51" t="s">
        <v>114</v>
      </c>
      <c r="CR51" t="s">
        <v>114</v>
      </c>
      <c r="CV51" t="s">
        <v>114</v>
      </c>
      <c r="CX51" t="s">
        <v>114</v>
      </c>
      <c r="CY51" t="s">
        <v>114</v>
      </c>
      <c r="DA51" t="s">
        <v>114</v>
      </c>
      <c r="DB51" t="s">
        <v>114</v>
      </c>
      <c r="DC51" t="s">
        <v>114</v>
      </c>
      <c r="DD51" t="s">
        <v>114</v>
      </c>
      <c r="DE51" t="s">
        <v>114</v>
      </c>
      <c r="DF51" t="s">
        <v>114</v>
      </c>
      <c r="DH51" t="s">
        <v>114</v>
      </c>
      <c r="DI51" t="s">
        <v>114</v>
      </c>
      <c r="DJ51" t="s">
        <v>114</v>
      </c>
      <c r="DK51" t="s">
        <v>114</v>
      </c>
      <c r="DL51" t="s">
        <v>114</v>
      </c>
      <c r="DM51" t="s">
        <v>114</v>
      </c>
      <c r="DP51" t="s">
        <v>114</v>
      </c>
    </row>
    <row r="52" spans="1:120" x14ac:dyDescent="0.25">
      <c r="A52" t="s">
        <v>162</v>
      </c>
      <c r="B52" s="6">
        <v>9.66559786916448E-2</v>
      </c>
      <c r="C52" s="16">
        <v>-0.212483392656759</v>
      </c>
      <c r="D52" s="6">
        <v>0.23157161561539899</v>
      </c>
      <c r="E52" s="14">
        <v>7.9565113611673004</v>
      </c>
      <c r="F52" s="14">
        <v>8.0206909845442507</v>
      </c>
      <c r="G52" s="14">
        <v>8.2175519957899592</v>
      </c>
      <c r="H52" s="14">
        <v>8.3391880541152403</v>
      </c>
      <c r="I52" s="14">
        <v>8.2801180862610497</v>
      </c>
      <c r="J52" s="14">
        <v>8.2128983790954901</v>
      </c>
      <c r="K52">
        <f t="shared" si="0"/>
        <v>2</v>
      </c>
      <c r="BQ52" t="s">
        <v>114</v>
      </c>
      <c r="BR52" t="s">
        <v>114</v>
      </c>
    </row>
    <row r="53" spans="1:120" x14ac:dyDescent="0.25">
      <c r="A53" t="s">
        <v>163</v>
      </c>
      <c r="B53" s="6">
        <v>9.0154940697006192E-3</v>
      </c>
      <c r="C53" s="16">
        <v>-0.21541316636719901</v>
      </c>
      <c r="D53" s="6">
        <v>3.1417630848956699E-2</v>
      </c>
      <c r="E53" s="14">
        <v>8.4564795259195105</v>
      </c>
      <c r="F53" s="14">
        <v>8.4677543278223197</v>
      </c>
      <c r="G53" s="14">
        <v>8.4446174822466897</v>
      </c>
      <c r="H53" s="14">
        <v>8.7054977481232001</v>
      </c>
      <c r="I53" s="14">
        <v>8.6236595067073107</v>
      </c>
      <c r="J53" s="14">
        <v>8.6859335802596096</v>
      </c>
      <c r="K53">
        <f t="shared" si="0"/>
        <v>2</v>
      </c>
      <c r="BA53" t="s">
        <v>114</v>
      </c>
      <c r="BB53" t="s">
        <v>114</v>
      </c>
    </row>
    <row r="54" spans="1:120" x14ac:dyDescent="0.25">
      <c r="A54" t="s">
        <v>164</v>
      </c>
      <c r="B54" s="6">
        <v>6.8313154236230604E-3</v>
      </c>
      <c r="C54" s="16">
        <v>-0.23172637658299799</v>
      </c>
      <c r="D54" s="6">
        <v>2.6186709123888399E-2</v>
      </c>
      <c r="E54" s="14">
        <v>8.6600511698802993</v>
      </c>
      <c r="F54" s="14">
        <v>8.5580181295254008</v>
      </c>
      <c r="G54" s="14">
        <v>8.6140046053139496</v>
      </c>
      <c r="H54" s="14">
        <v>8.85016117418043</v>
      </c>
      <c r="I54" s="14">
        <v>8.8154935180112801</v>
      </c>
      <c r="J54" s="14">
        <v>8.86159834227694</v>
      </c>
      <c r="K54">
        <f t="shared" si="0"/>
        <v>24</v>
      </c>
      <c r="BS54" t="s">
        <v>114</v>
      </c>
      <c r="BW54" t="s">
        <v>114</v>
      </c>
      <c r="BX54" t="s">
        <v>114</v>
      </c>
      <c r="CE54" t="s">
        <v>114</v>
      </c>
      <c r="CF54" t="s">
        <v>114</v>
      </c>
      <c r="CG54" t="s">
        <v>114</v>
      </c>
      <c r="CH54" t="s">
        <v>114</v>
      </c>
      <c r="CI54" t="s">
        <v>114</v>
      </c>
      <c r="CJ54" t="s">
        <v>114</v>
      </c>
      <c r="CQ54" t="s">
        <v>114</v>
      </c>
      <c r="CR54" t="s">
        <v>114</v>
      </c>
      <c r="CV54" t="s">
        <v>114</v>
      </c>
      <c r="CW54" t="s">
        <v>114</v>
      </c>
      <c r="CZ54" t="s">
        <v>114</v>
      </c>
      <c r="DA54" t="s">
        <v>114</v>
      </c>
      <c r="DB54" t="s">
        <v>114</v>
      </c>
      <c r="DC54" t="s">
        <v>114</v>
      </c>
      <c r="DD54" t="s">
        <v>114</v>
      </c>
      <c r="DE54" t="s">
        <v>114</v>
      </c>
      <c r="DF54" t="s">
        <v>114</v>
      </c>
      <c r="DH54" t="s">
        <v>114</v>
      </c>
      <c r="DI54" t="s">
        <v>114</v>
      </c>
      <c r="DK54" t="s">
        <v>114</v>
      </c>
      <c r="DL54" t="s">
        <v>114</v>
      </c>
    </row>
    <row r="55" spans="1:120" x14ac:dyDescent="0.25">
      <c r="A55" t="s">
        <v>165</v>
      </c>
      <c r="B55" s="6">
        <v>2.2769362749609799E-2</v>
      </c>
      <c r="C55" s="16">
        <v>-0.26392860179087002</v>
      </c>
      <c r="D55" s="6">
        <v>6.8907282005398002E-2</v>
      </c>
      <c r="E55" s="14">
        <v>8.5739442598936098</v>
      </c>
      <c r="F55" s="14">
        <v>8.6243957618137692</v>
      </c>
      <c r="G55" s="14">
        <v>8.7270894997593498</v>
      </c>
      <c r="H55" s="14">
        <v>8.8277950883855691</v>
      </c>
      <c r="I55" s="14">
        <v>9.0136347238362404</v>
      </c>
      <c r="J55" s="14">
        <v>8.8757855146175295</v>
      </c>
      <c r="K55">
        <f t="shared" si="0"/>
        <v>10</v>
      </c>
      <c r="CA55" t="s">
        <v>114</v>
      </c>
      <c r="CK55" t="s">
        <v>114</v>
      </c>
      <c r="CL55" t="s">
        <v>114</v>
      </c>
      <c r="CM55" t="s">
        <v>114</v>
      </c>
      <c r="CN55" t="s">
        <v>114</v>
      </c>
      <c r="CO55" t="s">
        <v>114</v>
      </c>
      <c r="CP55" t="s">
        <v>114</v>
      </c>
      <c r="CS55" t="s">
        <v>114</v>
      </c>
      <c r="CT55" t="s">
        <v>114</v>
      </c>
      <c r="CU55" t="s">
        <v>114</v>
      </c>
    </row>
    <row r="56" spans="1:120" x14ac:dyDescent="0.25">
      <c r="A56" t="s">
        <v>166</v>
      </c>
      <c r="B56" s="6">
        <v>9.4636797590358498E-4</v>
      </c>
      <c r="C56" s="16">
        <v>-0.28904836887421897</v>
      </c>
      <c r="D56" s="6">
        <v>4.5346798845380103E-3</v>
      </c>
      <c r="E56" s="14">
        <v>8.7095286101588005</v>
      </c>
      <c r="F56" s="14">
        <v>8.6920862763418008</v>
      </c>
      <c r="G56" s="14">
        <v>8.7443250534975494</v>
      </c>
      <c r="H56" s="14">
        <v>8.9814789567805597</v>
      </c>
      <c r="I56" s="14">
        <v>8.9811621873951708</v>
      </c>
      <c r="J56" s="14">
        <v>9.0504439024450694</v>
      </c>
      <c r="K56">
        <f t="shared" si="0"/>
        <v>17</v>
      </c>
      <c r="BS56" t="s">
        <v>114</v>
      </c>
      <c r="BW56" t="s">
        <v>114</v>
      </c>
      <c r="BX56" t="s">
        <v>114</v>
      </c>
      <c r="CE56" t="s">
        <v>114</v>
      </c>
      <c r="CF56" t="s">
        <v>114</v>
      </c>
      <c r="CG56" t="s">
        <v>114</v>
      </c>
      <c r="CH56" t="s">
        <v>114</v>
      </c>
      <c r="CR56" t="s">
        <v>114</v>
      </c>
      <c r="DA56" t="s">
        <v>114</v>
      </c>
      <c r="DC56" t="s">
        <v>114</v>
      </c>
      <c r="DD56" t="s">
        <v>114</v>
      </c>
      <c r="DE56" t="s">
        <v>114</v>
      </c>
      <c r="DF56" t="s">
        <v>114</v>
      </c>
      <c r="DH56" t="s">
        <v>114</v>
      </c>
      <c r="DI56" t="s">
        <v>114</v>
      </c>
      <c r="DK56" t="s">
        <v>114</v>
      </c>
      <c r="DL56" t="s">
        <v>114</v>
      </c>
    </row>
    <row r="57" spans="1:120" x14ac:dyDescent="0.25">
      <c r="A57" t="s">
        <v>167</v>
      </c>
      <c r="B57" s="6">
        <v>9.2124362157854696E-4</v>
      </c>
      <c r="C57" s="16">
        <v>-0.30536996227679197</v>
      </c>
      <c r="D57" s="6">
        <v>4.5346798845380103E-3</v>
      </c>
      <c r="E57" s="14">
        <v>9.9805401760569907</v>
      </c>
      <c r="F57" s="14">
        <v>10.057095131460001</v>
      </c>
      <c r="G57" s="14">
        <v>10.040140282552301</v>
      </c>
      <c r="H57" s="14">
        <v>10.302922005455001</v>
      </c>
      <c r="I57" s="14">
        <v>10.349881779308101</v>
      </c>
      <c r="J57" s="14">
        <v>10.3410816921365</v>
      </c>
      <c r="K57">
        <f t="shared" si="0"/>
        <v>11</v>
      </c>
      <c r="CA57" t="s">
        <v>114</v>
      </c>
      <c r="CC57" t="s">
        <v>114</v>
      </c>
      <c r="CK57" t="s">
        <v>114</v>
      </c>
      <c r="CL57" t="s">
        <v>114</v>
      </c>
      <c r="CM57" t="s">
        <v>114</v>
      </c>
      <c r="CN57" t="s">
        <v>114</v>
      </c>
      <c r="CO57" t="s">
        <v>114</v>
      </c>
      <c r="CP57" t="s">
        <v>114</v>
      </c>
      <c r="CS57" t="s">
        <v>114</v>
      </c>
      <c r="CT57" t="s">
        <v>114</v>
      </c>
      <c r="CU57" t="s">
        <v>114</v>
      </c>
    </row>
    <row r="58" spans="1:120" x14ac:dyDescent="0.25">
      <c r="A58" t="s">
        <v>168</v>
      </c>
      <c r="B58" s="6">
        <v>0.15986027260389801</v>
      </c>
      <c r="C58" s="16">
        <v>-0.31890309726206201</v>
      </c>
      <c r="D58" s="6">
        <v>0.333884164509127</v>
      </c>
      <c r="E58" s="14">
        <v>8.5577663139709497</v>
      </c>
      <c r="F58" s="14">
        <v>8.9665052434399506</v>
      </c>
      <c r="G58" s="14">
        <v>9.0183805373131296</v>
      </c>
      <c r="H58" s="14">
        <v>9.16375300682299</v>
      </c>
      <c r="I58" s="14">
        <v>9.1760644928962503</v>
      </c>
      <c r="J58" s="14">
        <v>9.1595438867909795</v>
      </c>
      <c r="K58">
        <f t="shared" si="0"/>
        <v>24</v>
      </c>
      <c r="BS58" t="s">
        <v>114</v>
      </c>
      <c r="BW58" t="s">
        <v>114</v>
      </c>
      <c r="BX58" t="s">
        <v>114</v>
      </c>
      <c r="CE58" t="s">
        <v>114</v>
      </c>
      <c r="CF58" t="s">
        <v>114</v>
      </c>
      <c r="CG58" t="s">
        <v>114</v>
      </c>
      <c r="CH58" t="s">
        <v>114</v>
      </c>
      <c r="CI58" t="s">
        <v>114</v>
      </c>
      <c r="CJ58" t="s">
        <v>114</v>
      </c>
      <c r="CQ58" t="s">
        <v>114</v>
      </c>
      <c r="CR58" t="s">
        <v>114</v>
      </c>
      <c r="CV58" t="s">
        <v>114</v>
      </c>
      <c r="CW58" t="s">
        <v>114</v>
      </c>
      <c r="CZ58" t="s">
        <v>114</v>
      </c>
      <c r="DA58" t="s">
        <v>114</v>
      </c>
      <c r="DB58" t="s">
        <v>114</v>
      </c>
      <c r="DC58" t="s">
        <v>114</v>
      </c>
      <c r="DD58" t="s">
        <v>114</v>
      </c>
      <c r="DE58" t="s">
        <v>114</v>
      </c>
      <c r="DF58" t="s">
        <v>114</v>
      </c>
      <c r="DH58" t="s">
        <v>114</v>
      </c>
      <c r="DI58" t="s">
        <v>114</v>
      </c>
      <c r="DK58" t="s">
        <v>114</v>
      </c>
      <c r="DL58" t="s">
        <v>114</v>
      </c>
    </row>
    <row r="59" spans="1:120" x14ac:dyDescent="0.25">
      <c r="A59" t="s">
        <v>169</v>
      </c>
      <c r="B59" s="6">
        <v>0.23172078506763499</v>
      </c>
      <c r="C59" s="16">
        <v>-0.32677069296031602</v>
      </c>
      <c r="D59" s="6">
        <v>0.36503959291476701</v>
      </c>
      <c r="E59" s="14">
        <v>8.2820086451601007</v>
      </c>
      <c r="F59" s="14">
        <v>8.3738952742713693</v>
      </c>
      <c r="G59" s="14">
        <v>8.3159341255833308</v>
      </c>
      <c r="H59" s="14">
        <v>8.2648811179689599</v>
      </c>
      <c r="I59" s="14">
        <v>8.8179355578794105</v>
      </c>
      <c r="J59" s="14">
        <v>8.8693334480473798</v>
      </c>
      <c r="K59">
        <f t="shared" si="0"/>
        <v>9</v>
      </c>
      <c r="AQ59" t="s">
        <v>114</v>
      </c>
      <c r="AR59" t="s">
        <v>114</v>
      </c>
      <c r="AS59" t="s">
        <v>114</v>
      </c>
      <c r="AT59" t="s">
        <v>114</v>
      </c>
      <c r="AU59" t="s">
        <v>114</v>
      </c>
      <c r="AX59" t="s">
        <v>114</v>
      </c>
      <c r="AY59" t="s">
        <v>114</v>
      </c>
      <c r="AZ59" t="s">
        <v>114</v>
      </c>
      <c r="BP59" t="s">
        <v>114</v>
      </c>
    </row>
    <row r="60" spans="1:120" x14ac:dyDescent="0.25">
      <c r="A60" t="s">
        <v>170</v>
      </c>
      <c r="B60" s="6">
        <v>1.50438762980091E-3</v>
      </c>
      <c r="C60" s="16">
        <v>-0.32711743263514298</v>
      </c>
      <c r="D60" s="6">
        <v>6.4075769417446301E-3</v>
      </c>
      <c r="E60" s="14">
        <v>10.217214234205001</v>
      </c>
      <c r="F60" s="14">
        <v>10.168728840535501</v>
      </c>
      <c r="G60" s="14">
        <v>10.203793440419901</v>
      </c>
      <c r="H60" s="14">
        <v>10.5699502746057</v>
      </c>
      <c r="I60" s="14">
        <v>10.477649279405099</v>
      </c>
      <c r="J60" s="14">
        <v>10.523489259055101</v>
      </c>
      <c r="K60">
        <f t="shared" si="0"/>
        <v>11</v>
      </c>
      <c r="CA60" t="s">
        <v>114</v>
      </c>
      <c r="CC60" t="s">
        <v>114</v>
      </c>
      <c r="CK60" t="s">
        <v>114</v>
      </c>
      <c r="CL60" t="s">
        <v>114</v>
      </c>
      <c r="CM60" t="s">
        <v>114</v>
      </c>
      <c r="CN60" t="s">
        <v>114</v>
      </c>
      <c r="CO60" t="s">
        <v>114</v>
      </c>
      <c r="CP60" t="s">
        <v>114</v>
      </c>
      <c r="CS60" t="s">
        <v>114</v>
      </c>
      <c r="CT60" t="s">
        <v>114</v>
      </c>
      <c r="CU60" t="s">
        <v>114</v>
      </c>
    </row>
    <row r="61" spans="1:120" x14ac:dyDescent="0.25">
      <c r="A61" t="s">
        <v>171</v>
      </c>
      <c r="B61" s="6">
        <v>3.4678993403669599E-4</v>
      </c>
      <c r="C61" s="16">
        <v>-0.33985397567321501</v>
      </c>
      <c r="D61" s="6">
        <v>2.3459319067188301E-3</v>
      </c>
      <c r="E61" s="14">
        <v>10.284972363585601</v>
      </c>
      <c r="F61" s="14">
        <v>10.2398445878549</v>
      </c>
      <c r="G61" s="14">
        <v>10.2615805455321</v>
      </c>
      <c r="H61" s="14">
        <v>10.5766428683181</v>
      </c>
      <c r="I61" s="14">
        <v>10.5880051839645</v>
      </c>
      <c r="J61" s="14">
        <v>10.641311371709699</v>
      </c>
      <c r="K61">
        <f t="shared" si="0"/>
        <v>9</v>
      </c>
      <c r="AT61" t="s">
        <v>114</v>
      </c>
      <c r="CA61" t="s">
        <v>114</v>
      </c>
      <c r="CK61" t="s">
        <v>114</v>
      </c>
      <c r="CN61" t="s">
        <v>114</v>
      </c>
      <c r="CO61" t="s">
        <v>114</v>
      </c>
      <c r="CP61" t="s">
        <v>114</v>
      </c>
      <c r="CS61" t="s">
        <v>114</v>
      </c>
      <c r="CT61" t="s">
        <v>114</v>
      </c>
      <c r="CU61" t="s">
        <v>114</v>
      </c>
    </row>
    <row r="62" spans="1:120" x14ac:dyDescent="0.25">
      <c r="A62" t="s">
        <v>172</v>
      </c>
      <c r="B62" s="6">
        <v>0.21033837833232</v>
      </c>
      <c r="C62" s="16">
        <v>-0.36615227789031302</v>
      </c>
      <c r="D62" s="6">
        <v>0.34555590726023899</v>
      </c>
      <c r="E62" s="14">
        <v>9.3628525100547595</v>
      </c>
      <c r="F62" s="14">
        <v>9.5653676104714496</v>
      </c>
      <c r="G62" s="14">
        <v>9.4728927647226904</v>
      </c>
      <c r="H62" s="14">
        <v>9.4277260228011794</v>
      </c>
      <c r="I62" s="14">
        <v>9.9828845472935708</v>
      </c>
      <c r="J62" s="14">
        <v>10.088959148825101</v>
      </c>
      <c r="K62">
        <f t="shared" si="0"/>
        <v>9</v>
      </c>
      <c r="AQ62" t="s">
        <v>114</v>
      </c>
      <c r="AR62" t="s">
        <v>114</v>
      </c>
      <c r="AS62" t="s">
        <v>114</v>
      </c>
      <c r="AT62" t="s">
        <v>114</v>
      </c>
      <c r="AU62" t="s">
        <v>114</v>
      </c>
      <c r="AX62" t="s">
        <v>114</v>
      </c>
      <c r="AY62" t="s">
        <v>114</v>
      </c>
      <c r="AZ62" t="s">
        <v>114</v>
      </c>
      <c r="BP62" t="s">
        <v>114</v>
      </c>
    </row>
    <row r="63" spans="1:120" x14ac:dyDescent="0.25">
      <c r="A63" t="s">
        <v>173</v>
      </c>
      <c r="B63" s="6">
        <v>8.8749999732699106E-3</v>
      </c>
      <c r="C63" s="16">
        <v>-0.39751880893151198</v>
      </c>
      <c r="D63" s="6">
        <v>3.1417630848956699E-2</v>
      </c>
      <c r="E63" s="14">
        <v>8.4094500450295993</v>
      </c>
      <c r="F63" s="14">
        <v>8.5314734297573604</v>
      </c>
      <c r="G63" s="14">
        <v>8.5236722335269004</v>
      </c>
      <c r="H63" s="14">
        <v>8.8951186743272697</v>
      </c>
      <c r="I63" s="14">
        <v>8.8783300586114304</v>
      </c>
      <c r="J63" s="14">
        <v>8.8837034021696901</v>
      </c>
      <c r="K63">
        <f t="shared" si="0"/>
        <v>2</v>
      </c>
      <c r="BA63" t="s">
        <v>114</v>
      </c>
      <c r="BB63" t="s">
        <v>114</v>
      </c>
    </row>
    <row r="64" spans="1:120" x14ac:dyDescent="0.25">
      <c r="A64" t="s">
        <v>174</v>
      </c>
      <c r="B64" s="6">
        <v>0.42264973081037399</v>
      </c>
      <c r="C64" s="16">
        <v>-0.41374617492430898</v>
      </c>
      <c r="D64" s="6">
        <v>0.49965213785384399</v>
      </c>
      <c r="E64" s="14">
        <v>6</v>
      </c>
      <c r="F64" s="14">
        <v>6</v>
      </c>
      <c r="G64" s="14">
        <v>6</v>
      </c>
      <c r="H64" s="14">
        <v>6</v>
      </c>
      <c r="I64" s="14">
        <v>7.2412385247729301</v>
      </c>
      <c r="J64" s="14">
        <v>6</v>
      </c>
      <c r="K64">
        <f t="shared" si="0"/>
        <v>6</v>
      </c>
      <c r="CA64" t="s">
        <v>114</v>
      </c>
      <c r="CK64" t="s">
        <v>114</v>
      </c>
      <c r="CL64" t="s">
        <v>114</v>
      </c>
      <c r="CM64" t="s">
        <v>114</v>
      </c>
      <c r="CS64" t="s">
        <v>114</v>
      </c>
      <c r="CU64" t="s">
        <v>114</v>
      </c>
    </row>
    <row r="65" spans="1:120" x14ac:dyDescent="0.25">
      <c r="A65" t="s">
        <v>175</v>
      </c>
      <c r="B65" s="6">
        <v>5.0277955329609103E-2</v>
      </c>
      <c r="C65" s="16">
        <v>-0.41747546998340102</v>
      </c>
      <c r="D65" s="6">
        <v>0.13766583006916799</v>
      </c>
      <c r="E65" s="14">
        <v>8.21214906139428</v>
      </c>
      <c r="F65" s="14">
        <v>8.4398356451622902</v>
      </c>
      <c r="G65" s="14">
        <v>8.3944787483057794</v>
      </c>
      <c r="H65" s="14">
        <v>8.5311673856192396</v>
      </c>
      <c r="I65" s="14">
        <v>8.8652979521306108</v>
      </c>
      <c r="J65" s="14">
        <v>8.9024245270627098</v>
      </c>
      <c r="K65">
        <f t="shared" si="0"/>
        <v>1</v>
      </c>
      <c r="CB65" t="s">
        <v>114</v>
      </c>
    </row>
    <row r="66" spans="1:120" x14ac:dyDescent="0.25">
      <c r="A66" t="s">
        <v>176</v>
      </c>
      <c r="B66" s="6">
        <v>5.3352732410389897E-3</v>
      </c>
      <c r="C66" s="16">
        <v>-0.43441948758235699</v>
      </c>
      <c r="D66" s="6">
        <v>2.1157118024809799E-2</v>
      </c>
      <c r="E66" s="14">
        <v>8.7919354224220001</v>
      </c>
      <c r="F66" s="14">
        <v>8.7795965109563792</v>
      </c>
      <c r="G66" s="14">
        <v>8.8302709086640707</v>
      </c>
      <c r="H66" s="14">
        <v>9.3185064773699295</v>
      </c>
      <c r="I66" s="14">
        <v>9.1709384096953901</v>
      </c>
      <c r="J66" s="14">
        <v>9.2156164177242008</v>
      </c>
      <c r="K66">
        <f t="shared" si="0"/>
        <v>17</v>
      </c>
      <c r="BZ66" t="s">
        <v>114</v>
      </c>
      <c r="CF66" t="s">
        <v>114</v>
      </c>
      <c r="CG66" t="s">
        <v>114</v>
      </c>
      <c r="CH66" t="s">
        <v>114</v>
      </c>
      <c r="CR66" t="s">
        <v>114</v>
      </c>
      <c r="CV66" t="s">
        <v>114</v>
      </c>
      <c r="DC66" t="s">
        <v>114</v>
      </c>
      <c r="DD66" t="s">
        <v>114</v>
      </c>
      <c r="DE66" t="s">
        <v>114</v>
      </c>
      <c r="DF66" t="s">
        <v>114</v>
      </c>
      <c r="DJ66" t="s">
        <v>114</v>
      </c>
      <c r="DK66" t="s">
        <v>114</v>
      </c>
      <c r="DL66" t="s">
        <v>114</v>
      </c>
      <c r="DM66" t="s">
        <v>114</v>
      </c>
      <c r="DN66" t="s">
        <v>114</v>
      </c>
      <c r="DO66" t="s">
        <v>114</v>
      </c>
      <c r="DP66" t="s">
        <v>114</v>
      </c>
    </row>
    <row r="67" spans="1:120" x14ac:dyDescent="0.25">
      <c r="A67" t="s">
        <v>177</v>
      </c>
      <c r="B67" s="6">
        <v>4.9841245535284999E-4</v>
      </c>
      <c r="C67" s="16">
        <v>-0.43549189074783901</v>
      </c>
      <c r="D67" s="6">
        <v>2.8658716182788902E-3</v>
      </c>
      <c r="E67" s="14">
        <v>9.6332087058822005</v>
      </c>
      <c r="F67" s="14">
        <v>9.6599861511791207</v>
      </c>
      <c r="G67" s="14">
        <v>9.7260348763927293</v>
      </c>
      <c r="H67" s="14">
        <v>10.1072695888649</v>
      </c>
      <c r="I67" s="14">
        <v>10.0555725446505</v>
      </c>
      <c r="J67" s="14">
        <v>10.1628632721822</v>
      </c>
      <c r="K67">
        <f t="shared" si="0"/>
        <v>10</v>
      </c>
      <c r="CC67" t="s">
        <v>114</v>
      </c>
      <c r="CK67" t="s">
        <v>114</v>
      </c>
      <c r="CL67" t="s">
        <v>114</v>
      </c>
      <c r="CM67" t="s">
        <v>114</v>
      </c>
      <c r="CN67" t="s">
        <v>114</v>
      </c>
      <c r="CO67" t="s">
        <v>114</v>
      </c>
      <c r="CP67" t="s">
        <v>114</v>
      </c>
      <c r="CS67" t="s">
        <v>114</v>
      </c>
      <c r="CT67" t="s">
        <v>114</v>
      </c>
      <c r="CU67" t="s">
        <v>114</v>
      </c>
    </row>
    <row r="68" spans="1:120" x14ac:dyDescent="0.25">
      <c r="A68" t="s">
        <v>178</v>
      </c>
      <c r="B68" s="6">
        <v>1.03705100703277E-3</v>
      </c>
      <c r="C68" s="16">
        <v>-0.47530646923939601</v>
      </c>
      <c r="D68" s="6">
        <v>4.7704346323507504E-3</v>
      </c>
      <c r="E68" s="14">
        <v>9.0638041177760105</v>
      </c>
      <c r="F68" s="14">
        <v>9.1603690984788795</v>
      </c>
      <c r="G68" s="14">
        <v>9.1717489900478597</v>
      </c>
      <c r="H68" s="14">
        <v>9.5723181953938106</v>
      </c>
      <c r="I68" s="14">
        <v>9.6356605653082603</v>
      </c>
      <c r="J68" s="14">
        <v>9.6138628533188708</v>
      </c>
      <c r="K68">
        <f t="shared" ref="K68:K120" si="1">COUNTIF(L68:DP68,"+")</f>
        <v>16</v>
      </c>
      <c r="BZ68" t="s">
        <v>114</v>
      </c>
      <c r="CF68" t="s">
        <v>114</v>
      </c>
      <c r="CG68" t="s">
        <v>114</v>
      </c>
      <c r="CH68" t="s">
        <v>114</v>
      </c>
      <c r="CR68" t="s">
        <v>114</v>
      </c>
      <c r="DC68" t="s">
        <v>114</v>
      </c>
      <c r="DD68" t="s">
        <v>114</v>
      </c>
      <c r="DE68" t="s">
        <v>114</v>
      </c>
      <c r="DF68" t="s">
        <v>114</v>
      </c>
      <c r="DJ68" t="s">
        <v>114</v>
      </c>
      <c r="DK68" t="s">
        <v>114</v>
      </c>
      <c r="DL68" t="s">
        <v>114</v>
      </c>
      <c r="DM68" t="s">
        <v>114</v>
      </c>
      <c r="DN68" t="s">
        <v>114</v>
      </c>
      <c r="DO68" t="s">
        <v>114</v>
      </c>
      <c r="DP68" t="s">
        <v>114</v>
      </c>
    </row>
    <row r="69" spans="1:120" x14ac:dyDescent="0.25">
      <c r="A69" t="s">
        <v>179</v>
      </c>
      <c r="B69" s="6">
        <v>0.54396101071914105</v>
      </c>
      <c r="C69" s="16">
        <v>-0.50502003772280801</v>
      </c>
      <c r="D69" s="6">
        <v>0.59576682126382197</v>
      </c>
      <c r="E69" s="14">
        <v>8.1435270317095902</v>
      </c>
      <c r="F69" s="14">
        <v>8.0035931572385302</v>
      </c>
      <c r="G69" s="14">
        <v>6</v>
      </c>
      <c r="H69" s="14">
        <v>7.6126071052121498</v>
      </c>
      <c r="I69" s="14">
        <v>8.0823454897026608</v>
      </c>
      <c r="J69" s="14">
        <v>7.9672277072017303</v>
      </c>
      <c r="K69">
        <f t="shared" si="1"/>
        <v>9</v>
      </c>
      <c r="AQ69" t="s">
        <v>114</v>
      </c>
      <c r="AR69" t="s">
        <v>114</v>
      </c>
      <c r="AS69" t="s">
        <v>114</v>
      </c>
      <c r="AX69" t="s">
        <v>114</v>
      </c>
      <c r="AY69" t="s">
        <v>114</v>
      </c>
      <c r="AZ69" t="s">
        <v>114</v>
      </c>
      <c r="BP69" t="s">
        <v>114</v>
      </c>
      <c r="CL69" t="s">
        <v>114</v>
      </c>
      <c r="CM69" t="s">
        <v>114</v>
      </c>
    </row>
    <row r="70" spans="1:120" x14ac:dyDescent="0.25">
      <c r="A70" t="s">
        <v>180</v>
      </c>
      <c r="B70" s="6">
        <v>0.42264973081037399</v>
      </c>
      <c r="C70" s="16">
        <v>-0.52066484717441996</v>
      </c>
      <c r="D70" s="6">
        <v>0.49965213785384399</v>
      </c>
      <c r="E70" s="14">
        <v>6</v>
      </c>
      <c r="F70" s="14">
        <v>6</v>
      </c>
      <c r="G70" s="14">
        <v>6</v>
      </c>
      <c r="H70" s="14">
        <v>6</v>
      </c>
      <c r="I70" s="14">
        <v>6</v>
      </c>
      <c r="J70" s="14">
        <v>7.5619945415232603</v>
      </c>
      <c r="K70">
        <f t="shared" si="1"/>
        <v>1</v>
      </c>
      <c r="DG70" t="s">
        <v>114</v>
      </c>
    </row>
    <row r="71" spans="1:120" x14ac:dyDescent="0.25">
      <c r="A71" t="s">
        <v>181</v>
      </c>
      <c r="B71" s="6">
        <v>1.12363503325873E-3</v>
      </c>
      <c r="C71" s="16">
        <v>-0.53525282857255196</v>
      </c>
      <c r="D71" s="6">
        <v>4.9699241855674396E-3</v>
      </c>
      <c r="E71" s="14">
        <v>7.60820990452254</v>
      </c>
      <c r="F71" s="14">
        <v>7.72415860940374</v>
      </c>
      <c r="G71" s="14">
        <v>7.68424902615841</v>
      </c>
      <c r="H71" s="14">
        <v>8.1773452281088197</v>
      </c>
      <c r="I71" s="14">
        <v>8.22077020505467</v>
      </c>
      <c r="J71" s="14">
        <v>8.2242605926388599</v>
      </c>
      <c r="K71">
        <f t="shared" si="1"/>
        <v>1</v>
      </c>
      <c r="BR71" t="s">
        <v>114</v>
      </c>
    </row>
    <row r="72" spans="1:120" x14ac:dyDescent="0.25">
      <c r="A72" t="s">
        <v>182</v>
      </c>
      <c r="B72" s="6">
        <v>0.50221129915838503</v>
      </c>
      <c r="C72" s="16">
        <v>-0.53944452031698698</v>
      </c>
      <c r="D72" s="6">
        <v>0.56072135342926499</v>
      </c>
      <c r="E72" s="14">
        <v>6</v>
      </c>
      <c r="F72" s="14">
        <v>7.6882213566209296</v>
      </c>
      <c r="G72" s="14">
        <v>8.1846972324903504</v>
      </c>
      <c r="H72" s="14">
        <v>8.0953388958524606</v>
      </c>
      <c r="I72" s="14">
        <v>7.7047292790378998</v>
      </c>
      <c r="J72" s="14">
        <v>7.6911839751718798</v>
      </c>
      <c r="K72">
        <f t="shared" si="1"/>
        <v>8</v>
      </c>
      <c r="AQ72" t="s">
        <v>114</v>
      </c>
      <c r="AR72" t="s">
        <v>114</v>
      </c>
      <c r="AT72" t="s">
        <v>114</v>
      </c>
      <c r="AU72" t="s">
        <v>114</v>
      </c>
      <c r="AX72" t="s">
        <v>114</v>
      </c>
      <c r="AY72" t="s">
        <v>114</v>
      </c>
      <c r="AZ72" t="s">
        <v>114</v>
      </c>
      <c r="BP72" t="s">
        <v>114</v>
      </c>
    </row>
    <row r="73" spans="1:120" x14ac:dyDescent="0.25">
      <c r="A73" t="s">
        <v>183</v>
      </c>
      <c r="B73" s="6">
        <v>0.48948807149905199</v>
      </c>
      <c r="C73" s="16">
        <v>-0.550840194720988</v>
      </c>
      <c r="D73" s="6">
        <v>0.55934908819606299</v>
      </c>
      <c r="E73" s="14">
        <v>6</v>
      </c>
      <c r="F73" s="14">
        <v>6</v>
      </c>
      <c r="G73" s="14">
        <v>7.4874771123156201</v>
      </c>
      <c r="H73" s="14">
        <v>6</v>
      </c>
      <c r="I73" s="14">
        <v>7.6918220147812502</v>
      </c>
      <c r="J73" s="14">
        <v>7.4481756816973403</v>
      </c>
      <c r="K73">
        <f t="shared" si="1"/>
        <v>9</v>
      </c>
      <c r="CA73" t="s">
        <v>114</v>
      </c>
      <c r="CK73" t="s">
        <v>114</v>
      </c>
      <c r="CL73" t="s">
        <v>114</v>
      </c>
      <c r="CM73" t="s">
        <v>114</v>
      </c>
      <c r="CO73" t="s">
        <v>114</v>
      </c>
      <c r="CP73" t="s">
        <v>114</v>
      </c>
      <c r="CS73" t="s">
        <v>114</v>
      </c>
      <c r="CT73" t="s">
        <v>114</v>
      </c>
      <c r="CU73" t="s">
        <v>114</v>
      </c>
    </row>
    <row r="74" spans="1:120" x14ac:dyDescent="0.25">
      <c r="A74" t="s">
        <v>184</v>
      </c>
      <c r="B74" s="6">
        <v>0.42264973081037399</v>
      </c>
      <c r="C74" s="16">
        <v>-0.55954184850502597</v>
      </c>
      <c r="D74" s="6">
        <v>0.49965213785384399</v>
      </c>
      <c r="E74" s="14">
        <v>6</v>
      </c>
      <c r="F74" s="14">
        <v>6</v>
      </c>
      <c r="G74" s="14">
        <v>6</v>
      </c>
      <c r="H74" s="14">
        <v>6</v>
      </c>
      <c r="I74" s="14">
        <v>6</v>
      </c>
      <c r="J74" s="14">
        <v>7.6786255455150796</v>
      </c>
      <c r="K74">
        <f t="shared" si="1"/>
        <v>1</v>
      </c>
      <c r="CQ74" t="s">
        <v>114</v>
      </c>
    </row>
    <row r="75" spans="1:120" x14ac:dyDescent="0.25">
      <c r="A75" t="s">
        <v>185</v>
      </c>
      <c r="B75" s="6">
        <v>0.49159621759571098</v>
      </c>
      <c r="C75" s="16">
        <v>-0.60006711824907499</v>
      </c>
      <c r="D75" s="6">
        <v>0.55934908819606299</v>
      </c>
      <c r="E75" s="14">
        <v>6</v>
      </c>
      <c r="F75" s="14">
        <v>8.1612253115532205</v>
      </c>
      <c r="G75" s="14">
        <v>8.1503192347750399</v>
      </c>
      <c r="H75" s="14">
        <v>8.0358821267389509</v>
      </c>
      <c r="I75" s="14">
        <v>7.9939965113294198</v>
      </c>
      <c r="J75" s="14">
        <v>8.0818672630071102</v>
      </c>
      <c r="K75">
        <f t="shared" si="1"/>
        <v>4</v>
      </c>
      <c r="BS75" t="s">
        <v>114</v>
      </c>
      <c r="BX75" t="s">
        <v>114</v>
      </c>
      <c r="CE75" t="s">
        <v>114</v>
      </c>
      <c r="DA75" t="s">
        <v>114</v>
      </c>
    </row>
    <row r="76" spans="1:120" x14ac:dyDescent="0.25">
      <c r="A76" t="s">
        <v>186</v>
      </c>
      <c r="B76" s="6">
        <v>0.42264973081037399</v>
      </c>
      <c r="C76" s="16">
        <v>-0.603060048857324</v>
      </c>
      <c r="D76" s="6">
        <v>0.49965213785384399</v>
      </c>
      <c r="E76" s="14">
        <v>6</v>
      </c>
      <c r="F76" s="14">
        <v>6</v>
      </c>
      <c r="G76" s="14">
        <v>6</v>
      </c>
      <c r="H76" s="14">
        <v>7.8091801465719701</v>
      </c>
      <c r="I76" s="14">
        <v>6</v>
      </c>
      <c r="J76" s="14">
        <v>6</v>
      </c>
      <c r="K76">
        <f t="shared" si="1"/>
        <v>2</v>
      </c>
      <c r="BQ76" t="s">
        <v>114</v>
      </c>
      <c r="BR76" t="s">
        <v>114</v>
      </c>
    </row>
    <row r="77" spans="1:120" x14ac:dyDescent="0.25">
      <c r="A77" t="s">
        <v>187</v>
      </c>
      <c r="B77" s="6">
        <v>1.01419336885601E-4</v>
      </c>
      <c r="C77" s="16">
        <v>-0.61907901092678896</v>
      </c>
      <c r="D77" s="6">
        <v>1.4163915878897199E-3</v>
      </c>
      <c r="E77" s="14">
        <v>8.4093166365942196</v>
      </c>
      <c r="F77" s="14">
        <v>8.4082405213639095</v>
      </c>
      <c r="G77" s="14">
        <v>8.4829015476398197</v>
      </c>
      <c r="H77" s="14">
        <v>8.9947593997737396</v>
      </c>
      <c r="I77" s="14">
        <v>9.0877867478576597</v>
      </c>
      <c r="J77" s="14">
        <v>9.0751495907469302</v>
      </c>
      <c r="K77">
        <f t="shared" si="1"/>
        <v>4</v>
      </c>
      <c r="BY77" t="s">
        <v>114</v>
      </c>
      <c r="CB77" t="s">
        <v>114</v>
      </c>
      <c r="CD77" t="s">
        <v>114</v>
      </c>
      <c r="CX77" t="s">
        <v>114</v>
      </c>
    </row>
    <row r="78" spans="1:120" x14ac:dyDescent="0.25">
      <c r="A78" t="s">
        <v>188</v>
      </c>
      <c r="B78" s="6">
        <v>0.42264973081037399</v>
      </c>
      <c r="C78" s="16">
        <v>-0.62056575914933898</v>
      </c>
      <c r="D78" s="6">
        <v>0.49965213785384399</v>
      </c>
      <c r="E78" s="14">
        <v>6</v>
      </c>
      <c r="F78" s="14">
        <v>6</v>
      </c>
      <c r="G78" s="14">
        <v>6</v>
      </c>
      <c r="H78" s="14">
        <v>6</v>
      </c>
      <c r="I78" s="14">
        <v>6</v>
      </c>
      <c r="J78" s="14">
        <v>7.8616972774480196</v>
      </c>
      <c r="K78">
        <f t="shared" si="1"/>
        <v>10</v>
      </c>
      <c r="CC78" t="s">
        <v>114</v>
      </c>
      <c r="CK78" t="s">
        <v>114</v>
      </c>
      <c r="CL78" t="s">
        <v>114</v>
      </c>
      <c r="CM78" t="s">
        <v>114</v>
      </c>
      <c r="CN78" t="s">
        <v>114</v>
      </c>
      <c r="CO78" t="s">
        <v>114</v>
      </c>
      <c r="CP78" t="s">
        <v>114</v>
      </c>
      <c r="CS78" t="s">
        <v>114</v>
      </c>
      <c r="CT78" t="s">
        <v>114</v>
      </c>
      <c r="CU78" t="s">
        <v>114</v>
      </c>
    </row>
    <row r="79" spans="1:120" x14ac:dyDescent="0.25">
      <c r="A79" t="s">
        <v>189</v>
      </c>
      <c r="B79" s="6">
        <v>1.0871483342989499E-2</v>
      </c>
      <c r="C79" s="16">
        <v>-0.62902756658912096</v>
      </c>
      <c r="D79" s="6">
        <v>3.5723760454594099E-2</v>
      </c>
      <c r="E79" s="14">
        <v>7.9759318995728101</v>
      </c>
      <c r="F79" s="14">
        <v>8.0649304695695694</v>
      </c>
      <c r="G79" s="14">
        <v>8.26407172529915</v>
      </c>
      <c r="H79" s="14">
        <v>8.7169763605966892</v>
      </c>
      <c r="I79" s="14">
        <v>8.6870819718749104</v>
      </c>
      <c r="J79" s="14">
        <v>8.7879584617373006</v>
      </c>
      <c r="K79">
        <f t="shared" si="1"/>
        <v>11</v>
      </c>
      <c r="CI79" t="s">
        <v>114</v>
      </c>
      <c r="CJ79" t="s">
        <v>114</v>
      </c>
      <c r="CQ79" t="s">
        <v>114</v>
      </c>
      <c r="CV79" t="s">
        <v>114</v>
      </c>
      <c r="CW79" t="s">
        <v>114</v>
      </c>
      <c r="CZ79" t="s">
        <v>114</v>
      </c>
      <c r="DB79" t="s">
        <v>114</v>
      </c>
      <c r="DJ79" t="s">
        <v>114</v>
      </c>
      <c r="DN79" t="s">
        <v>114</v>
      </c>
      <c r="DO79" t="s">
        <v>114</v>
      </c>
      <c r="DP79" t="s">
        <v>114</v>
      </c>
    </row>
    <row r="80" spans="1:120" x14ac:dyDescent="0.25">
      <c r="A80" t="s">
        <v>190</v>
      </c>
      <c r="B80" s="6">
        <v>0.42264973081037399</v>
      </c>
      <c r="C80" s="16">
        <v>-0.64998382029060298</v>
      </c>
      <c r="D80" s="6">
        <v>0.49965213785384399</v>
      </c>
      <c r="E80" s="14">
        <v>6</v>
      </c>
      <c r="F80" s="14">
        <v>6</v>
      </c>
      <c r="G80" s="14">
        <v>6</v>
      </c>
      <c r="H80" s="14">
        <v>7.9499514608718096</v>
      </c>
      <c r="I80" s="14">
        <v>6</v>
      </c>
      <c r="J80" s="14">
        <v>6</v>
      </c>
      <c r="K80">
        <f t="shared" si="1"/>
        <v>10</v>
      </c>
      <c r="CC80" t="s">
        <v>114</v>
      </c>
      <c r="CK80" t="s">
        <v>114</v>
      </c>
      <c r="CL80" t="s">
        <v>114</v>
      </c>
      <c r="CM80" t="s">
        <v>114</v>
      </c>
      <c r="CN80" t="s">
        <v>114</v>
      </c>
      <c r="CO80" t="s">
        <v>114</v>
      </c>
      <c r="CP80" t="s">
        <v>114</v>
      </c>
      <c r="CS80" t="s">
        <v>114</v>
      </c>
      <c r="CT80" t="s">
        <v>114</v>
      </c>
      <c r="CU80" t="s">
        <v>114</v>
      </c>
    </row>
    <row r="81" spans="1:120" x14ac:dyDescent="0.25">
      <c r="A81" t="s">
        <v>191</v>
      </c>
      <c r="B81" s="6">
        <v>2.3474932220096499E-4</v>
      </c>
      <c r="C81" s="16">
        <v>-0.65166287586354699</v>
      </c>
      <c r="D81" s="6">
        <v>1.7997448035407301E-3</v>
      </c>
      <c r="E81" s="14">
        <v>8.6303607319541307</v>
      </c>
      <c r="F81" s="14">
        <v>8.6031493572416196</v>
      </c>
      <c r="G81" s="14">
        <v>8.6625450168419</v>
      </c>
      <c r="H81" s="14">
        <v>9.2752828343740408</v>
      </c>
      <c r="I81" s="14">
        <v>9.2816388677094501</v>
      </c>
      <c r="J81" s="14">
        <v>9.2941220315448003</v>
      </c>
      <c r="K81">
        <f t="shared" si="1"/>
        <v>4</v>
      </c>
      <c r="BY81" t="s">
        <v>114</v>
      </c>
      <c r="CB81" t="s">
        <v>114</v>
      </c>
      <c r="CD81" t="s">
        <v>114</v>
      </c>
      <c r="CX81" t="s">
        <v>114</v>
      </c>
    </row>
    <row r="82" spans="1:120" x14ac:dyDescent="0.25">
      <c r="A82" t="s">
        <v>192</v>
      </c>
      <c r="B82" s="6">
        <v>3.7195917388556002E-5</v>
      </c>
      <c r="C82" s="16">
        <v>-0.67300375813436197</v>
      </c>
      <c r="D82" s="6">
        <v>1.4163915878897199E-3</v>
      </c>
      <c r="E82" s="14">
        <v>8.34446351804697</v>
      </c>
      <c r="F82" s="14">
        <v>8.3801247080302694</v>
      </c>
      <c r="G82" s="14">
        <v>8.4036980665685395</v>
      </c>
      <c r="H82" s="14">
        <v>9.0036288351408498</v>
      </c>
      <c r="I82" s="14">
        <v>9.0786203579638993</v>
      </c>
      <c r="J82" s="14">
        <v>9.0650483739441299</v>
      </c>
      <c r="K82">
        <f t="shared" si="1"/>
        <v>5</v>
      </c>
      <c r="AL82" t="s">
        <v>114</v>
      </c>
      <c r="BY82" t="s">
        <v>114</v>
      </c>
      <c r="CB82" t="s">
        <v>114</v>
      </c>
      <c r="CD82" t="s">
        <v>114</v>
      </c>
      <c r="CX82" t="s">
        <v>114</v>
      </c>
    </row>
    <row r="83" spans="1:120" x14ac:dyDescent="0.25">
      <c r="A83" t="s">
        <v>193</v>
      </c>
      <c r="B83" s="6">
        <v>0.42264973081037399</v>
      </c>
      <c r="C83" s="16">
        <v>-0.67903788057616199</v>
      </c>
      <c r="D83" s="6">
        <v>0.49965213785384399</v>
      </c>
      <c r="E83" s="14">
        <v>6</v>
      </c>
      <c r="F83" s="14">
        <v>6</v>
      </c>
      <c r="G83" s="14">
        <v>6</v>
      </c>
      <c r="H83" s="14">
        <v>6</v>
      </c>
      <c r="I83" s="14">
        <v>8.0371136417284905</v>
      </c>
      <c r="J83" s="14">
        <v>6</v>
      </c>
      <c r="K83">
        <f t="shared" si="1"/>
        <v>21</v>
      </c>
      <c r="BS83" t="s">
        <v>114</v>
      </c>
      <c r="BW83" t="s">
        <v>114</v>
      </c>
      <c r="CE83" t="s">
        <v>114</v>
      </c>
      <c r="CF83" t="s">
        <v>114</v>
      </c>
      <c r="CR83" t="s">
        <v>114</v>
      </c>
      <c r="CV83" t="s">
        <v>114</v>
      </c>
      <c r="CW83" t="s">
        <v>114</v>
      </c>
      <c r="CZ83" t="s">
        <v>114</v>
      </c>
      <c r="DA83" t="s">
        <v>114</v>
      </c>
      <c r="DB83" t="s">
        <v>114</v>
      </c>
      <c r="DC83" t="s">
        <v>114</v>
      </c>
      <c r="DD83" t="s">
        <v>114</v>
      </c>
      <c r="DE83" t="s">
        <v>114</v>
      </c>
      <c r="DF83" t="s">
        <v>114</v>
      </c>
      <c r="DH83" t="s">
        <v>114</v>
      </c>
      <c r="DI83" t="s">
        <v>114</v>
      </c>
      <c r="DJ83" t="s">
        <v>114</v>
      </c>
      <c r="DK83" t="s">
        <v>114</v>
      </c>
      <c r="DL83" t="s">
        <v>114</v>
      </c>
      <c r="DO83" t="s">
        <v>114</v>
      </c>
      <c r="DP83" t="s">
        <v>114</v>
      </c>
    </row>
    <row r="84" spans="1:120" x14ac:dyDescent="0.25">
      <c r="A84" t="s">
        <v>194</v>
      </c>
      <c r="B84" s="6">
        <v>0.42264973081037399</v>
      </c>
      <c r="C84" s="16">
        <v>-0.70668558062122999</v>
      </c>
      <c r="D84" s="6">
        <v>0.49965213785384399</v>
      </c>
      <c r="E84" s="14">
        <v>6</v>
      </c>
      <c r="F84" s="14">
        <v>6</v>
      </c>
      <c r="G84" s="14">
        <v>6</v>
      </c>
      <c r="H84" s="14">
        <v>8.1200567418636904</v>
      </c>
      <c r="I84" s="14">
        <v>6</v>
      </c>
      <c r="J84" s="14">
        <v>6</v>
      </c>
      <c r="K84">
        <f t="shared" si="1"/>
        <v>3</v>
      </c>
      <c r="BY84" t="s">
        <v>114</v>
      </c>
      <c r="CB84" t="s">
        <v>114</v>
      </c>
      <c r="CD84" t="s">
        <v>114</v>
      </c>
    </row>
    <row r="85" spans="1:120" x14ac:dyDescent="0.25">
      <c r="A85" t="s">
        <v>195</v>
      </c>
      <c r="B85" s="6">
        <v>0.451770747103379</v>
      </c>
      <c r="C85" s="16">
        <v>-0.73829755589996704</v>
      </c>
      <c r="D85" s="6">
        <v>0.52478420118069302</v>
      </c>
      <c r="E85" s="14">
        <v>6</v>
      </c>
      <c r="F85" s="14">
        <v>6</v>
      </c>
      <c r="G85" s="14">
        <v>7.7606167879885799</v>
      </c>
      <c r="H85" s="14">
        <v>6</v>
      </c>
      <c r="I85" s="14">
        <v>7.9929561807026301</v>
      </c>
      <c r="J85" s="14">
        <v>7.9825532749858503</v>
      </c>
      <c r="K85">
        <f t="shared" si="1"/>
        <v>3</v>
      </c>
      <c r="CN85" t="s">
        <v>114</v>
      </c>
      <c r="CT85" t="s">
        <v>114</v>
      </c>
      <c r="CU85" t="s">
        <v>114</v>
      </c>
    </row>
    <row r="86" spans="1:120" x14ac:dyDescent="0.25">
      <c r="A86" t="s">
        <v>196</v>
      </c>
      <c r="B86" s="6">
        <v>1.08724488340069E-2</v>
      </c>
      <c r="C86" s="16">
        <v>-0.73972538876368998</v>
      </c>
      <c r="D86" s="6">
        <v>3.5723760454594099E-2</v>
      </c>
      <c r="E86" s="14">
        <v>7.9908733203175997</v>
      </c>
      <c r="F86" s="14">
        <v>8.1214883647942493</v>
      </c>
      <c r="G86" s="14">
        <v>8.2640257219643392</v>
      </c>
      <c r="H86" s="14">
        <v>8.8707471389579702</v>
      </c>
      <c r="I86" s="14">
        <v>8.8538639872909908</v>
      </c>
      <c r="J86" s="14">
        <v>8.8709524471183006</v>
      </c>
      <c r="K86">
        <f t="shared" si="1"/>
        <v>13</v>
      </c>
      <c r="BZ86" t="s">
        <v>114</v>
      </c>
      <c r="CI86" t="s">
        <v>114</v>
      </c>
      <c r="CJ86" t="s">
        <v>114</v>
      </c>
      <c r="CQ86" t="s">
        <v>114</v>
      </c>
      <c r="CW86" t="s">
        <v>114</v>
      </c>
      <c r="CY86" t="s">
        <v>114</v>
      </c>
      <c r="CZ86" t="s">
        <v>114</v>
      </c>
      <c r="DB86" t="s">
        <v>114</v>
      </c>
      <c r="DJ86" t="s">
        <v>114</v>
      </c>
      <c r="DM86" t="s">
        <v>114</v>
      </c>
      <c r="DN86" t="s">
        <v>114</v>
      </c>
      <c r="DO86" t="s">
        <v>114</v>
      </c>
      <c r="DP86" t="s">
        <v>114</v>
      </c>
    </row>
    <row r="87" spans="1:120" x14ac:dyDescent="0.25">
      <c r="A87" t="s">
        <v>197</v>
      </c>
      <c r="B87" s="6">
        <v>8.6091172058684303E-5</v>
      </c>
      <c r="C87" s="16">
        <v>-0.754872733125039</v>
      </c>
      <c r="D87" s="6">
        <v>1.4163915878897199E-3</v>
      </c>
      <c r="E87" s="14">
        <v>8.5418113867068897</v>
      </c>
      <c r="F87" s="14">
        <v>8.6222401834547799</v>
      </c>
      <c r="G87" s="14">
        <v>8.6567357131011597</v>
      </c>
      <c r="H87" s="14">
        <v>9.3054737631614906</v>
      </c>
      <c r="I87" s="14">
        <v>9.3674189512030193</v>
      </c>
      <c r="J87" s="14">
        <v>9.4125127682734302</v>
      </c>
      <c r="K87">
        <f t="shared" si="1"/>
        <v>4</v>
      </c>
      <c r="BY87" t="s">
        <v>114</v>
      </c>
      <c r="CB87" t="s">
        <v>114</v>
      </c>
      <c r="CD87" t="s">
        <v>114</v>
      </c>
      <c r="CX87" t="s">
        <v>114</v>
      </c>
    </row>
    <row r="88" spans="1:120" x14ac:dyDescent="0.25">
      <c r="A88" t="s">
        <v>198</v>
      </c>
      <c r="B88" s="6">
        <v>1.15585566144266E-4</v>
      </c>
      <c r="C88" s="16">
        <v>-0.75601676467593004</v>
      </c>
      <c r="D88" s="6">
        <v>1.4163915878897199E-3</v>
      </c>
      <c r="E88" s="14">
        <v>8.2110183252209197</v>
      </c>
      <c r="F88" s="14">
        <v>8.2914198561700196</v>
      </c>
      <c r="G88" s="14">
        <v>8.2370997356859004</v>
      </c>
      <c r="H88" s="14">
        <v>9.0381630147080703</v>
      </c>
      <c r="I88" s="14">
        <v>8.9347992859432104</v>
      </c>
      <c r="J88" s="14">
        <v>9.0346259104533395</v>
      </c>
      <c r="K88">
        <f t="shared" si="1"/>
        <v>4</v>
      </c>
      <c r="BY88" t="s">
        <v>114</v>
      </c>
      <c r="CB88" t="s">
        <v>114</v>
      </c>
      <c r="CD88" t="s">
        <v>114</v>
      </c>
      <c r="CX88" t="s">
        <v>114</v>
      </c>
    </row>
    <row r="89" spans="1:120" x14ac:dyDescent="0.25">
      <c r="A89" t="s">
        <v>199</v>
      </c>
      <c r="B89" s="6">
        <v>0.29548750347569702</v>
      </c>
      <c r="C89" s="16">
        <v>-0.78858634228149904</v>
      </c>
      <c r="D89" s="6">
        <v>0.43014003670512901</v>
      </c>
      <c r="E89" s="14">
        <v>6</v>
      </c>
      <c r="F89" s="14">
        <v>7.7167567195250601</v>
      </c>
      <c r="G89" s="14">
        <v>7.6561486207899199</v>
      </c>
      <c r="H89" s="14">
        <v>7.9016353506808699</v>
      </c>
      <c r="I89" s="14">
        <v>7.8260671570856504</v>
      </c>
      <c r="J89" s="14">
        <v>8.0109618593929692</v>
      </c>
      <c r="K89">
        <f t="shared" si="1"/>
        <v>2</v>
      </c>
      <c r="BQ89" t="s">
        <v>114</v>
      </c>
      <c r="BR89" t="s">
        <v>114</v>
      </c>
    </row>
    <row r="90" spans="1:120" x14ac:dyDescent="0.25">
      <c r="A90" t="s">
        <v>200</v>
      </c>
      <c r="B90" s="6">
        <v>0.42264973081037399</v>
      </c>
      <c r="C90" s="16">
        <v>-0.82125990403822102</v>
      </c>
      <c r="D90" s="6">
        <v>0.49965213785384399</v>
      </c>
      <c r="E90" s="14">
        <v>6</v>
      </c>
      <c r="F90" s="14">
        <v>6</v>
      </c>
      <c r="G90" s="14">
        <v>6</v>
      </c>
      <c r="H90" s="14">
        <v>8.4637797121146594</v>
      </c>
      <c r="I90" s="14">
        <v>6</v>
      </c>
      <c r="J90" s="14">
        <v>6</v>
      </c>
      <c r="K90">
        <f t="shared" si="1"/>
        <v>1</v>
      </c>
      <c r="DG90" t="s">
        <v>114</v>
      </c>
    </row>
    <row r="91" spans="1:120" x14ac:dyDescent="0.25">
      <c r="A91" t="s">
        <v>201</v>
      </c>
      <c r="B91" s="6">
        <v>0.39755986182088898</v>
      </c>
      <c r="C91" s="16">
        <v>-1.02438545685514</v>
      </c>
      <c r="D91" s="6">
        <v>0.49965213785384399</v>
      </c>
      <c r="E91" s="14">
        <v>6</v>
      </c>
      <c r="F91" s="14">
        <v>8.9153390235157808</v>
      </c>
      <c r="G91" s="14">
        <v>8.8410767137961308</v>
      </c>
      <c r="H91" s="14">
        <v>9.0507173054126397</v>
      </c>
      <c r="I91" s="14">
        <v>8.96446139043797</v>
      </c>
      <c r="J91" s="14">
        <v>8.8143934120267193</v>
      </c>
      <c r="K91">
        <f t="shared" si="1"/>
        <v>1</v>
      </c>
      <c r="DK91" t="s">
        <v>114</v>
      </c>
    </row>
    <row r="92" spans="1:120" x14ac:dyDescent="0.25">
      <c r="A92" t="s">
        <v>202</v>
      </c>
      <c r="B92" s="6">
        <v>0.42264973081037399</v>
      </c>
      <c r="C92" s="16">
        <v>-1.06680708355258</v>
      </c>
      <c r="D92" s="6">
        <v>0.49965213785384399</v>
      </c>
      <c r="E92" s="14">
        <v>6</v>
      </c>
      <c r="F92" s="14">
        <v>6</v>
      </c>
      <c r="G92" s="14">
        <v>6</v>
      </c>
      <c r="H92" s="14">
        <v>6</v>
      </c>
      <c r="I92" s="14">
        <v>9.2004212506577492</v>
      </c>
      <c r="J92" s="14">
        <v>6</v>
      </c>
      <c r="K92">
        <f t="shared" si="1"/>
        <v>1</v>
      </c>
      <c r="CV92" t="s">
        <v>114</v>
      </c>
    </row>
    <row r="93" spans="1:120" x14ac:dyDescent="0.25">
      <c r="A93" t="s">
        <v>203</v>
      </c>
      <c r="B93" s="6">
        <v>0.18352839505076701</v>
      </c>
      <c r="C93" s="16">
        <v>-1.1908329140627201</v>
      </c>
      <c r="D93" s="6">
        <v>0.333884164509127</v>
      </c>
      <c r="E93" s="14">
        <v>6</v>
      </c>
      <c r="F93" s="14">
        <v>6</v>
      </c>
      <c r="G93" s="14">
        <v>6</v>
      </c>
      <c r="H93" s="14">
        <v>6</v>
      </c>
      <c r="I93" s="14">
        <v>7.8002211312274099</v>
      </c>
      <c r="J93" s="14">
        <v>7.7722776109607601</v>
      </c>
      <c r="K93">
        <f t="shared" si="1"/>
        <v>23</v>
      </c>
      <c r="BS93" t="s">
        <v>114</v>
      </c>
      <c r="BW93" t="s">
        <v>114</v>
      </c>
      <c r="BX93" t="s">
        <v>114</v>
      </c>
      <c r="CE93" t="s">
        <v>114</v>
      </c>
      <c r="CF93" t="s">
        <v>114</v>
      </c>
      <c r="CG93" t="s">
        <v>114</v>
      </c>
      <c r="CH93" t="s">
        <v>114</v>
      </c>
      <c r="CI93" t="s">
        <v>114</v>
      </c>
      <c r="CJ93" t="s">
        <v>114</v>
      </c>
      <c r="CQ93" t="s">
        <v>114</v>
      </c>
      <c r="CR93" t="s">
        <v>114</v>
      </c>
      <c r="CW93" t="s">
        <v>114</v>
      </c>
      <c r="CZ93" t="s">
        <v>114</v>
      </c>
      <c r="DA93" t="s">
        <v>114</v>
      </c>
      <c r="DB93" t="s">
        <v>114</v>
      </c>
      <c r="DC93" t="s">
        <v>114</v>
      </c>
      <c r="DD93" t="s">
        <v>114</v>
      </c>
      <c r="DE93" t="s">
        <v>114</v>
      </c>
      <c r="DF93" t="s">
        <v>114</v>
      </c>
      <c r="DH93" t="s">
        <v>114</v>
      </c>
      <c r="DI93" t="s">
        <v>114</v>
      </c>
      <c r="DK93" t="s">
        <v>114</v>
      </c>
      <c r="DL93" t="s">
        <v>114</v>
      </c>
    </row>
    <row r="94" spans="1:120" x14ac:dyDescent="0.25">
      <c r="A94" t="s">
        <v>204</v>
      </c>
      <c r="B94" s="6">
        <v>0.23738124439344399</v>
      </c>
      <c r="C94" s="16">
        <v>-1.2231720204626</v>
      </c>
      <c r="D94" s="6">
        <v>0.368903285206028</v>
      </c>
      <c r="E94" s="14">
        <v>6</v>
      </c>
      <c r="F94" s="14">
        <v>8.2032184608949699</v>
      </c>
      <c r="G94" s="14">
        <v>8.21573051406296</v>
      </c>
      <c r="H94" s="14">
        <v>8.7928640069026809</v>
      </c>
      <c r="I94" s="14">
        <v>8.5127426090306706</v>
      </c>
      <c r="J94" s="14">
        <v>8.7828584204123707</v>
      </c>
      <c r="K94">
        <f t="shared" si="1"/>
        <v>2</v>
      </c>
      <c r="BA94" t="s">
        <v>114</v>
      </c>
      <c r="BB94" t="s">
        <v>114</v>
      </c>
    </row>
    <row r="95" spans="1:120" x14ac:dyDescent="0.25">
      <c r="A95" t="s">
        <v>205</v>
      </c>
      <c r="B95" s="6">
        <v>0.13791272542463801</v>
      </c>
      <c r="C95" s="16">
        <v>-1.26180205398377</v>
      </c>
      <c r="D95" s="6">
        <v>0.32223782178095001</v>
      </c>
      <c r="E95" s="14">
        <v>6</v>
      </c>
      <c r="F95" s="14">
        <v>6</v>
      </c>
      <c r="G95" s="14">
        <v>7.5735183013208296</v>
      </c>
      <c r="H95" s="14">
        <v>7.7805279037881796</v>
      </c>
      <c r="I95" s="14">
        <v>7.7959386497655698</v>
      </c>
      <c r="J95" s="14">
        <v>7.7824579097184099</v>
      </c>
      <c r="K95">
        <f t="shared" si="1"/>
        <v>10</v>
      </c>
      <c r="Y95" t="s">
        <v>114</v>
      </c>
      <c r="Z95" t="s">
        <v>114</v>
      </c>
      <c r="AA95" t="s">
        <v>114</v>
      </c>
      <c r="AC95" t="s">
        <v>114</v>
      </c>
      <c r="AD95" t="s">
        <v>114</v>
      </c>
      <c r="AE95" t="s">
        <v>114</v>
      </c>
      <c r="AJ95" t="s">
        <v>114</v>
      </c>
      <c r="AK95" t="s">
        <v>114</v>
      </c>
      <c r="AL95" t="s">
        <v>114</v>
      </c>
      <c r="AP95" t="s">
        <v>114</v>
      </c>
    </row>
    <row r="96" spans="1:120" x14ac:dyDescent="0.25">
      <c r="A96" t="s">
        <v>206</v>
      </c>
      <c r="B96" s="6">
        <v>0.183749725922176</v>
      </c>
      <c r="C96" s="16">
        <v>-1.27342260723652</v>
      </c>
      <c r="D96" s="6">
        <v>0.333884164509127</v>
      </c>
      <c r="E96" s="14">
        <v>6</v>
      </c>
      <c r="F96" s="14">
        <v>6</v>
      </c>
      <c r="G96" s="14">
        <v>6</v>
      </c>
      <c r="H96" s="14">
        <v>7.8632052515044997</v>
      </c>
      <c r="I96" s="14">
        <v>6</v>
      </c>
      <c r="J96" s="14">
        <v>7.9570625702050499</v>
      </c>
      <c r="K96">
        <f t="shared" si="1"/>
        <v>1</v>
      </c>
      <c r="DG96" t="s">
        <v>114</v>
      </c>
    </row>
    <row r="97" spans="1:120" x14ac:dyDescent="0.25">
      <c r="A97" t="s">
        <v>207</v>
      </c>
      <c r="B97" s="6">
        <v>0.18911080967805899</v>
      </c>
      <c r="C97" s="16">
        <v>-1.3294701471502</v>
      </c>
      <c r="D97" s="6">
        <v>0.333884164509127</v>
      </c>
      <c r="E97" s="14">
        <v>6</v>
      </c>
      <c r="F97" s="14">
        <v>6</v>
      </c>
      <c r="G97" s="14">
        <v>6</v>
      </c>
      <c r="H97" s="14">
        <v>8.2291327979867006</v>
      </c>
      <c r="I97" s="14">
        <v>6</v>
      </c>
      <c r="J97" s="14">
        <v>7.7592776434638902</v>
      </c>
      <c r="K97">
        <f t="shared" si="1"/>
        <v>1</v>
      </c>
      <c r="CX97" t="s">
        <v>114</v>
      </c>
    </row>
    <row r="98" spans="1:120" x14ac:dyDescent="0.25">
      <c r="A98" t="s">
        <v>208</v>
      </c>
      <c r="B98" s="6">
        <v>0.33578573959246</v>
      </c>
      <c r="C98" s="16">
        <v>-1.37465218969019</v>
      </c>
      <c r="D98" s="6">
        <v>0.47091902503820599</v>
      </c>
      <c r="E98" s="14">
        <v>9.2800365114028907</v>
      </c>
      <c r="F98" s="14">
        <v>9.2848790947067492</v>
      </c>
      <c r="G98" s="14">
        <v>6</v>
      </c>
      <c r="H98" s="14">
        <v>9.6277491686231897</v>
      </c>
      <c r="I98" s="14">
        <v>9.4631362752335093</v>
      </c>
      <c r="J98" s="14">
        <v>9.5979867313235196</v>
      </c>
      <c r="K98">
        <f t="shared" si="1"/>
        <v>15</v>
      </c>
      <c r="BS98" t="s">
        <v>114</v>
      </c>
      <c r="BW98" t="s">
        <v>114</v>
      </c>
      <c r="BX98" t="s">
        <v>114</v>
      </c>
      <c r="CB98" t="s">
        <v>114</v>
      </c>
      <c r="CE98" t="s">
        <v>114</v>
      </c>
      <c r="CG98" t="s">
        <v>114</v>
      </c>
      <c r="CH98" t="s">
        <v>114</v>
      </c>
      <c r="CI98" t="s">
        <v>114</v>
      </c>
      <c r="CJ98" t="s">
        <v>114</v>
      </c>
      <c r="CQ98" t="s">
        <v>114</v>
      </c>
      <c r="CR98" t="s">
        <v>114</v>
      </c>
      <c r="DA98" t="s">
        <v>114</v>
      </c>
      <c r="DH98" t="s">
        <v>114</v>
      </c>
      <c r="DI98" t="s">
        <v>114</v>
      </c>
      <c r="DL98" t="s">
        <v>114</v>
      </c>
    </row>
    <row r="99" spans="1:120" x14ac:dyDescent="0.25">
      <c r="A99" t="s">
        <v>209</v>
      </c>
      <c r="B99" s="6">
        <v>0.18303399036749399</v>
      </c>
      <c r="C99" s="16">
        <v>-1.3787381152595499</v>
      </c>
      <c r="D99" s="6">
        <v>0.333884164509127</v>
      </c>
      <c r="E99" s="14">
        <v>6</v>
      </c>
      <c r="F99" s="14">
        <v>6</v>
      </c>
      <c r="G99" s="14">
        <v>8.0668429151011303</v>
      </c>
      <c r="H99" s="14">
        <v>8.0742582046150293</v>
      </c>
      <c r="I99" s="14">
        <v>8.1246556739044493</v>
      </c>
      <c r="J99" s="14">
        <v>8.0041433823603008</v>
      </c>
      <c r="K99">
        <f t="shared" si="1"/>
        <v>2</v>
      </c>
      <c r="BA99" t="s">
        <v>114</v>
      </c>
      <c r="BB99" t="s">
        <v>114</v>
      </c>
    </row>
    <row r="100" spans="1:120" x14ac:dyDescent="0.25">
      <c r="A100" t="s">
        <v>210</v>
      </c>
      <c r="B100" s="6">
        <v>0.27051941971391502</v>
      </c>
      <c r="C100" s="16">
        <v>-1.4038368595738999</v>
      </c>
      <c r="D100" s="6">
        <v>0.40351629575819498</v>
      </c>
      <c r="E100" s="14">
        <v>8.8164225402540595</v>
      </c>
      <c r="F100" s="14">
        <v>8.7676310564516005</v>
      </c>
      <c r="G100" s="14">
        <v>6</v>
      </c>
      <c r="H100" s="14">
        <v>9.2597043693931909</v>
      </c>
      <c r="I100" s="14">
        <v>9.2763152709766494</v>
      </c>
      <c r="J100" s="14">
        <v>9.2595445350575094</v>
      </c>
      <c r="K100">
        <f t="shared" si="1"/>
        <v>29</v>
      </c>
      <c r="BS100" t="s">
        <v>114</v>
      </c>
      <c r="BW100" t="s">
        <v>114</v>
      </c>
      <c r="BX100" t="s">
        <v>114</v>
      </c>
      <c r="CE100" t="s">
        <v>114</v>
      </c>
      <c r="CF100" t="s">
        <v>114</v>
      </c>
      <c r="CG100" t="s">
        <v>114</v>
      </c>
      <c r="CH100" t="s">
        <v>114</v>
      </c>
      <c r="CI100" t="s">
        <v>114</v>
      </c>
      <c r="CJ100" t="s">
        <v>114</v>
      </c>
      <c r="CQ100" t="s">
        <v>114</v>
      </c>
      <c r="CR100" t="s">
        <v>114</v>
      </c>
      <c r="CW100" t="s">
        <v>114</v>
      </c>
      <c r="CY100" t="s">
        <v>114</v>
      </c>
      <c r="CZ100" t="s">
        <v>114</v>
      </c>
      <c r="DA100" t="s">
        <v>114</v>
      </c>
      <c r="DB100" t="s">
        <v>114</v>
      </c>
      <c r="DC100" t="s">
        <v>114</v>
      </c>
      <c r="DD100" t="s">
        <v>114</v>
      </c>
      <c r="DE100" t="s">
        <v>114</v>
      </c>
      <c r="DF100" t="s">
        <v>114</v>
      </c>
      <c r="DH100" t="s">
        <v>114</v>
      </c>
      <c r="DI100" t="s">
        <v>114</v>
      </c>
      <c r="DJ100" t="s">
        <v>114</v>
      </c>
      <c r="DK100" t="s">
        <v>114</v>
      </c>
      <c r="DL100" t="s">
        <v>114</v>
      </c>
      <c r="DM100" t="s">
        <v>114</v>
      </c>
      <c r="DN100" t="s">
        <v>114</v>
      </c>
      <c r="DO100" t="s">
        <v>114</v>
      </c>
      <c r="DP100" t="s">
        <v>114</v>
      </c>
    </row>
    <row r="101" spans="1:120" x14ac:dyDescent="0.25">
      <c r="A101" t="s">
        <v>211</v>
      </c>
      <c r="B101" s="6">
        <v>0.18403859456035099</v>
      </c>
      <c r="C101" s="16">
        <v>-1.41235673728237</v>
      </c>
      <c r="D101" s="6">
        <v>0.333884164509127</v>
      </c>
      <c r="E101" s="14">
        <v>6</v>
      </c>
      <c r="F101" s="14">
        <v>6</v>
      </c>
      <c r="G101" s="14">
        <v>6</v>
      </c>
      <c r="H101" s="14">
        <v>6</v>
      </c>
      <c r="I101" s="14">
        <v>8.0417927440767905</v>
      </c>
      <c r="J101" s="14">
        <v>8.1952774677703104</v>
      </c>
      <c r="K101">
        <f t="shared" si="1"/>
        <v>13</v>
      </c>
      <c r="AQ101" t="s">
        <v>114</v>
      </c>
      <c r="AR101" t="s">
        <v>114</v>
      </c>
      <c r="AS101" t="s">
        <v>114</v>
      </c>
      <c r="AU101" t="s">
        <v>114</v>
      </c>
      <c r="AX101" t="s">
        <v>114</v>
      </c>
      <c r="AY101" t="s">
        <v>114</v>
      </c>
      <c r="AZ101" t="s">
        <v>114</v>
      </c>
      <c r="BP101" t="s">
        <v>114</v>
      </c>
      <c r="CI101" t="s">
        <v>114</v>
      </c>
      <c r="CJ101" t="s">
        <v>114</v>
      </c>
      <c r="CQ101" t="s">
        <v>114</v>
      </c>
      <c r="CV101" t="s">
        <v>114</v>
      </c>
      <c r="CY101" t="s">
        <v>114</v>
      </c>
    </row>
    <row r="102" spans="1:120" x14ac:dyDescent="0.25">
      <c r="A102" t="s">
        <v>212</v>
      </c>
      <c r="B102" s="6">
        <v>0.183816973208558</v>
      </c>
      <c r="C102" s="16">
        <v>-1.5043993850697399</v>
      </c>
      <c r="D102" s="6">
        <v>0.333884164509127</v>
      </c>
      <c r="E102" s="14">
        <v>6</v>
      </c>
      <c r="F102" s="14">
        <v>6</v>
      </c>
      <c r="G102" s="14">
        <v>6</v>
      </c>
      <c r="H102" s="14">
        <v>8.3191557441703399</v>
      </c>
      <c r="I102" s="14">
        <v>6</v>
      </c>
      <c r="J102" s="14">
        <v>8.1940424110388808</v>
      </c>
      <c r="K102">
        <f t="shared" si="1"/>
        <v>4</v>
      </c>
      <c r="AM102" s="5" t="s">
        <v>114</v>
      </c>
      <c r="AP102" t="s">
        <v>114</v>
      </c>
      <c r="AV102" s="5" t="s">
        <v>114</v>
      </c>
      <c r="AW102" s="5" t="s">
        <v>114</v>
      </c>
    </row>
    <row r="103" spans="1:120" s="5" customFormat="1" x14ac:dyDescent="0.25">
      <c r="A103" s="5" t="s">
        <v>213</v>
      </c>
      <c r="B103" s="8">
        <v>8.2150012342493595E-5</v>
      </c>
      <c r="C103" s="16">
        <v>-1.75973287007013</v>
      </c>
      <c r="D103" s="8">
        <v>1.4163915878897199E-3</v>
      </c>
      <c r="E103" s="15">
        <v>6</v>
      </c>
      <c r="F103" s="15">
        <v>6</v>
      </c>
      <c r="G103" s="15">
        <v>6</v>
      </c>
      <c r="H103" s="15">
        <v>7.7535318790950898</v>
      </c>
      <c r="I103" s="15">
        <v>7.7899336746211203</v>
      </c>
      <c r="J103" s="15">
        <v>7.73573305649417</v>
      </c>
      <c r="K103" s="5">
        <f t="shared" si="1"/>
        <v>4</v>
      </c>
      <c r="BT103" s="5" t="s">
        <v>114</v>
      </c>
      <c r="BU103" s="5" t="s">
        <v>114</v>
      </c>
      <c r="BV103" s="5" t="s">
        <v>114</v>
      </c>
      <c r="DG103" s="5" t="s">
        <v>114</v>
      </c>
    </row>
    <row r="104" spans="1:120" s="5" customFormat="1" x14ac:dyDescent="0.25">
      <c r="A104" s="5" t="s">
        <v>214</v>
      </c>
      <c r="B104" s="8">
        <v>6.5420545453332205E-4</v>
      </c>
      <c r="C104" s="16">
        <v>-1.7756878011638799</v>
      </c>
      <c r="D104" s="8">
        <v>3.5825536795872398E-3</v>
      </c>
      <c r="E104" s="15">
        <v>6</v>
      </c>
      <c r="F104" s="15">
        <v>6</v>
      </c>
      <c r="G104" s="15">
        <v>6</v>
      </c>
      <c r="H104" s="15">
        <v>7.8515267732654399</v>
      </c>
      <c r="I104" s="15">
        <v>7.69440154392273</v>
      </c>
      <c r="J104" s="15">
        <v>7.7811350863034701</v>
      </c>
      <c r="K104" s="5">
        <f t="shared" si="1"/>
        <v>6</v>
      </c>
      <c r="AL104" s="5" t="s">
        <v>114</v>
      </c>
      <c r="BD104" s="5" t="s">
        <v>114</v>
      </c>
      <c r="BY104" s="5" t="s">
        <v>114</v>
      </c>
      <c r="CB104" s="5" t="s">
        <v>114</v>
      </c>
      <c r="CD104" s="5" t="s">
        <v>114</v>
      </c>
      <c r="CX104" s="5" t="s">
        <v>114</v>
      </c>
    </row>
    <row r="105" spans="1:120" x14ac:dyDescent="0.25">
      <c r="A105" t="s">
        <v>215</v>
      </c>
      <c r="B105" s="6">
        <v>0.142905468789813</v>
      </c>
      <c r="C105" s="16">
        <v>-1.7765908673960999</v>
      </c>
      <c r="D105" s="6">
        <v>0.32223782178095001</v>
      </c>
      <c r="E105" s="14">
        <v>8.3704517303986901</v>
      </c>
      <c r="F105" s="14">
        <v>6</v>
      </c>
      <c r="G105" s="14">
        <v>6</v>
      </c>
      <c r="H105" s="14">
        <v>9.0378308203797193</v>
      </c>
      <c r="I105" s="14">
        <v>7.5763383704842502</v>
      </c>
      <c r="J105" s="14">
        <v>9.0860551417230209</v>
      </c>
      <c r="K105">
        <f t="shared" si="1"/>
        <v>11</v>
      </c>
      <c r="CI105" t="s">
        <v>114</v>
      </c>
      <c r="CJ105" t="s">
        <v>114</v>
      </c>
      <c r="CQ105" t="s">
        <v>114</v>
      </c>
      <c r="CV105" t="s">
        <v>114</v>
      </c>
      <c r="CW105" t="s">
        <v>114</v>
      </c>
      <c r="CZ105" t="s">
        <v>114</v>
      </c>
      <c r="DB105" t="s">
        <v>114</v>
      </c>
      <c r="DJ105" t="s">
        <v>114</v>
      </c>
      <c r="DN105" t="s">
        <v>114</v>
      </c>
      <c r="DO105" t="s">
        <v>114</v>
      </c>
      <c r="DP105" t="s">
        <v>114</v>
      </c>
    </row>
    <row r="106" spans="1:120" x14ac:dyDescent="0.25">
      <c r="A106" t="s">
        <v>216</v>
      </c>
      <c r="B106" s="6">
        <v>7.4344366581363203E-2</v>
      </c>
      <c r="C106" s="16">
        <v>-1.8665940888896799</v>
      </c>
      <c r="D106" s="6">
        <v>0.183112532369617</v>
      </c>
      <c r="E106" s="14">
        <v>6</v>
      </c>
      <c r="F106" s="14">
        <v>6</v>
      </c>
      <c r="G106" s="14">
        <v>7.7939932936331404</v>
      </c>
      <c r="H106" s="14">
        <v>8.0340397457524499</v>
      </c>
      <c r="I106" s="14">
        <v>8.5448945092745205</v>
      </c>
      <c r="J106" s="14">
        <v>8.8148413052752108</v>
      </c>
      <c r="K106">
        <f t="shared" si="1"/>
        <v>10</v>
      </c>
      <c r="CC106" t="s">
        <v>114</v>
      </c>
      <c r="CK106" t="s">
        <v>114</v>
      </c>
      <c r="CL106" t="s">
        <v>114</v>
      </c>
      <c r="CM106" t="s">
        <v>114</v>
      </c>
      <c r="CN106" t="s">
        <v>114</v>
      </c>
      <c r="CO106" t="s">
        <v>114</v>
      </c>
      <c r="CP106" t="s">
        <v>114</v>
      </c>
      <c r="CS106" t="s">
        <v>114</v>
      </c>
      <c r="CT106" t="s">
        <v>114</v>
      </c>
      <c r="CU106" t="s">
        <v>114</v>
      </c>
    </row>
    <row r="107" spans="1:120" x14ac:dyDescent="0.25">
      <c r="A107" t="s">
        <v>217</v>
      </c>
      <c r="B107" s="6">
        <v>0.18351622710405399</v>
      </c>
      <c r="C107" s="16">
        <v>-1.9191474696392099</v>
      </c>
      <c r="D107" s="6">
        <v>0.333884164509127</v>
      </c>
      <c r="E107" s="14">
        <v>6</v>
      </c>
      <c r="F107" s="14">
        <v>6</v>
      </c>
      <c r="G107" s="14">
        <v>6</v>
      </c>
      <c r="H107" s="14">
        <v>8.86259679837287</v>
      </c>
      <c r="I107" s="14">
        <v>8.8948456105447509</v>
      </c>
      <c r="J107" s="14">
        <v>6</v>
      </c>
      <c r="K107">
        <f t="shared" si="1"/>
        <v>2</v>
      </c>
      <c r="BQ107" t="s">
        <v>114</v>
      </c>
      <c r="BR107" t="s">
        <v>114</v>
      </c>
    </row>
    <row r="108" spans="1:120" x14ac:dyDescent="0.25">
      <c r="A108" t="s">
        <v>218</v>
      </c>
      <c r="B108" s="6">
        <v>0.183889025962089</v>
      </c>
      <c r="C108" s="16">
        <v>-1.92004820972695</v>
      </c>
      <c r="D108" s="6">
        <v>0.333884164509127</v>
      </c>
      <c r="E108" s="14">
        <v>6</v>
      </c>
      <c r="F108" s="14">
        <v>6</v>
      </c>
      <c r="G108" s="14">
        <v>6</v>
      </c>
      <c r="H108" s="14">
        <v>8.9686180130668305</v>
      </c>
      <c r="I108" s="14">
        <v>6</v>
      </c>
      <c r="J108" s="14">
        <v>8.7915266161140302</v>
      </c>
      <c r="K108">
        <f t="shared" si="1"/>
        <v>6</v>
      </c>
      <c r="BZ108" t="s">
        <v>114</v>
      </c>
      <c r="CY108" t="s">
        <v>114</v>
      </c>
      <c r="DM108" t="s">
        <v>114</v>
      </c>
      <c r="DN108" t="s">
        <v>114</v>
      </c>
      <c r="DO108" t="s">
        <v>114</v>
      </c>
      <c r="DP108" t="s">
        <v>114</v>
      </c>
    </row>
    <row r="109" spans="1:120" x14ac:dyDescent="0.25">
      <c r="A109" t="s">
        <v>219</v>
      </c>
      <c r="B109" s="6">
        <v>6.5715515456518395E-2</v>
      </c>
      <c r="C109" s="16">
        <v>-1.9256291594966399</v>
      </c>
      <c r="D109" s="6">
        <v>0.17175646085226401</v>
      </c>
      <c r="E109" s="14">
        <v>6</v>
      </c>
      <c r="F109" s="14">
        <v>6</v>
      </c>
      <c r="G109" s="14">
        <v>7.8131836086302098</v>
      </c>
      <c r="H109" s="14">
        <v>7.8756240130694799</v>
      </c>
      <c r="I109" s="14">
        <v>8.9013517132700493</v>
      </c>
      <c r="J109" s="14">
        <v>8.8130953607806202</v>
      </c>
      <c r="K109">
        <f t="shared" si="1"/>
        <v>21</v>
      </c>
      <c r="CD109" t="s">
        <v>114</v>
      </c>
      <c r="CE109" t="s">
        <v>114</v>
      </c>
      <c r="CF109" t="s">
        <v>114</v>
      </c>
      <c r="CG109" t="s">
        <v>114</v>
      </c>
      <c r="CH109" t="s">
        <v>114</v>
      </c>
      <c r="CR109" t="s">
        <v>114</v>
      </c>
      <c r="CX109" t="s">
        <v>114</v>
      </c>
      <c r="DA109" t="s">
        <v>114</v>
      </c>
      <c r="DC109" t="s">
        <v>114</v>
      </c>
      <c r="DD109" t="s">
        <v>114</v>
      </c>
      <c r="DE109" t="s">
        <v>114</v>
      </c>
      <c r="DF109" t="s">
        <v>114</v>
      </c>
      <c r="DH109" t="s">
        <v>114</v>
      </c>
      <c r="DI109" t="s">
        <v>114</v>
      </c>
      <c r="DJ109" t="s">
        <v>114</v>
      </c>
      <c r="DK109" t="s">
        <v>114</v>
      </c>
      <c r="DL109" t="s">
        <v>114</v>
      </c>
      <c r="DM109" t="s">
        <v>114</v>
      </c>
      <c r="DN109" t="s">
        <v>114</v>
      </c>
      <c r="DO109" t="s">
        <v>114</v>
      </c>
      <c r="DP109" t="s">
        <v>114</v>
      </c>
    </row>
    <row r="110" spans="1:120" x14ac:dyDescent="0.25">
      <c r="A110" t="s">
        <v>220</v>
      </c>
      <c r="B110" s="6">
        <v>7.4486987247878306E-2</v>
      </c>
      <c r="C110" s="16">
        <v>-2.03331765095492</v>
      </c>
      <c r="D110" s="6">
        <v>0.183112532369617</v>
      </c>
      <c r="E110" s="14">
        <v>6</v>
      </c>
      <c r="F110" s="14">
        <v>7.7651217552894902</v>
      </c>
      <c r="G110" s="14">
        <v>6</v>
      </c>
      <c r="H110" s="14">
        <v>8.6176480916232503</v>
      </c>
      <c r="I110" s="14">
        <v>8.61606698532721</v>
      </c>
      <c r="J110" s="14">
        <v>8.6313596312037895</v>
      </c>
      <c r="K110">
        <f t="shared" si="1"/>
        <v>6</v>
      </c>
      <c r="BZ110" t="s">
        <v>114</v>
      </c>
      <c r="CY110" t="s">
        <v>114</v>
      </c>
      <c r="DM110" t="s">
        <v>114</v>
      </c>
      <c r="DN110" t="s">
        <v>114</v>
      </c>
      <c r="DO110" t="s">
        <v>114</v>
      </c>
      <c r="DP110" t="s">
        <v>114</v>
      </c>
    </row>
    <row r="111" spans="1:120" x14ac:dyDescent="0.25">
      <c r="A111" t="s">
        <v>221</v>
      </c>
      <c r="B111" s="6">
        <v>2.0343615743991601E-4</v>
      </c>
      <c r="C111" s="16">
        <v>-2.04295099304735</v>
      </c>
      <c r="D111" s="6">
        <v>1.67108272182788E-3</v>
      </c>
      <c r="E111" s="14">
        <v>6</v>
      </c>
      <c r="F111" s="14">
        <v>6</v>
      </c>
      <c r="G111" s="14">
        <v>6</v>
      </c>
      <c r="H111" s="14">
        <v>8.01982482377867</v>
      </c>
      <c r="I111" s="14">
        <v>8.0081796852316103</v>
      </c>
      <c r="J111" s="14">
        <v>8.1008484701317798</v>
      </c>
      <c r="K111">
        <f t="shared" si="1"/>
        <v>4</v>
      </c>
      <c r="AM111" s="5" t="s">
        <v>114</v>
      </c>
      <c r="AP111" t="s">
        <v>114</v>
      </c>
      <c r="AV111" s="5" t="s">
        <v>114</v>
      </c>
      <c r="AW111" s="5" t="s">
        <v>114</v>
      </c>
    </row>
    <row r="112" spans="1:120" x14ac:dyDescent="0.25">
      <c r="A112" t="s">
        <v>222</v>
      </c>
      <c r="B112" s="6">
        <v>1.71805346566593E-4</v>
      </c>
      <c r="C112" s="16">
        <v>-2.2185492514112899</v>
      </c>
      <c r="D112" s="6">
        <v>1.5198165273198601E-3</v>
      </c>
      <c r="E112" s="14">
        <v>6</v>
      </c>
      <c r="F112" s="14">
        <v>6</v>
      </c>
      <c r="G112" s="14">
        <v>6</v>
      </c>
      <c r="H112" s="14">
        <v>8.2053447231709402</v>
      </c>
      <c r="I112" s="14">
        <v>8.1760929609557706</v>
      </c>
      <c r="J112" s="14">
        <v>8.2742100701071504</v>
      </c>
      <c r="K112">
        <f t="shared" si="1"/>
        <v>1</v>
      </c>
      <c r="DG112" t="s">
        <v>114</v>
      </c>
    </row>
    <row r="113" spans="1:120" x14ac:dyDescent="0.25">
      <c r="A113" t="s">
        <v>223</v>
      </c>
      <c r="B113" s="6">
        <v>4.3116419466503197E-5</v>
      </c>
      <c r="C113" s="16">
        <v>-2.2481539394492498</v>
      </c>
      <c r="D113" s="6">
        <v>1.4163915878897199E-3</v>
      </c>
      <c r="E113" s="14">
        <v>6</v>
      </c>
      <c r="F113" s="14">
        <v>6</v>
      </c>
      <c r="G113" s="14">
        <v>6</v>
      </c>
      <c r="H113" s="14">
        <v>8.2611304299939494</v>
      </c>
      <c r="I113" s="14">
        <v>8.2646332109272294</v>
      </c>
      <c r="J113" s="14">
        <v>8.2186981774265693</v>
      </c>
      <c r="K113">
        <f t="shared" si="1"/>
        <v>4</v>
      </c>
      <c r="BT113" t="s">
        <v>114</v>
      </c>
      <c r="BU113" t="s">
        <v>114</v>
      </c>
      <c r="BV113" t="s">
        <v>114</v>
      </c>
      <c r="DG113" t="s">
        <v>114</v>
      </c>
    </row>
    <row r="114" spans="1:120" x14ac:dyDescent="0.25">
      <c r="A114" t="s">
        <v>224</v>
      </c>
      <c r="B114" s="6">
        <v>1.2316448590345399E-4</v>
      </c>
      <c r="C114" s="16">
        <v>-2.2922396282253898</v>
      </c>
      <c r="D114" s="6">
        <v>1.4163915878897199E-3</v>
      </c>
      <c r="E114" s="14">
        <v>6</v>
      </c>
      <c r="F114" s="14">
        <v>6</v>
      </c>
      <c r="G114" s="14">
        <v>6</v>
      </c>
      <c r="H114" s="14">
        <v>8.3368772447147403</v>
      </c>
      <c r="I114" s="14">
        <v>8.2487684275722</v>
      </c>
      <c r="J114" s="14">
        <v>8.2910732123892306</v>
      </c>
      <c r="K114">
        <f t="shared" si="1"/>
        <v>1</v>
      </c>
      <c r="DG114" t="s">
        <v>114</v>
      </c>
    </row>
    <row r="115" spans="1:120" s="5" customFormat="1" x14ac:dyDescent="0.25">
      <c r="A115" s="5" t="s">
        <v>225</v>
      </c>
      <c r="B115" s="8">
        <v>1.48130666799994E-4</v>
      </c>
      <c r="C115" s="16">
        <v>-2.5449682757815602</v>
      </c>
      <c r="D115" s="8">
        <v>1.5198165273198601E-3</v>
      </c>
      <c r="E115" s="15">
        <v>6</v>
      </c>
      <c r="F115" s="15">
        <v>6</v>
      </c>
      <c r="G115" s="15">
        <v>6</v>
      </c>
      <c r="H115" s="15">
        <v>8.4851390435285303</v>
      </c>
      <c r="I115" s="15">
        <v>8.58882036763681</v>
      </c>
      <c r="J115" s="15">
        <v>8.5609454161793508</v>
      </c>
      <c r="K115" s="5">
        <f t="shared" si="1"/>
        <v>4</v>
      </c>
      <c r="AF115" s="5" t="s">
        <v>114</v>
      </c>
      <c r="AM115" s="5" t="s">
        <v>114</v>
      </c>
      <c r="AV115" s="5" t="s">
        <v>114</v>
      </c>
      <c r="AW115" s="5" t="s">
        <v>114</v>
      </c>
    </row>
    <row r="116" spans="1:120" x14ac:dyDescent="0.25">
      <c r="A116" t="s">
        <v>226</v>
      </c>
      <c r="B116" s="6">
        <v>0.19162047702262999</v>
      </c>
      <c r="C116" s="16">
        <v>-2.70924541750369</v>
      </c>
      <c r="D116" s="6">
        <v>0.333884164509127</v>
      </c>
      <c r="E116" s="14">
        <v>10.2597122438473</v>
      </c>
      <c r="F116" s="14">
        <v>6</v>
      </c>
      <c r="G116" s="14">
        <v>6</v>
      </c>
      <c r="H116" s="14">
        <v>10.5343570661987</v>
      </c>
      <c r="I116" s="14">
        <v>9.4661538488708903</v>
      </c>
      <c r="J116" s="14">
        <v>10.3869375812888</v>
      </c>
      <c r="K116">
        <f t="shared" si="1"/>
        <v>33</v>
      </c>
      <c r="AQ116" t="s">
        <v>114</v>
      </c>
      <c r="AR116" t="s">
        <v>114</v>
      </c>
      <c r="AS116" t="s">
        <v>114</v>
      </c>
      <c r="AT116" t="s">
        <v>114</v>
      </c>
      <c r="AU116" t="s">
        <v>114</v>
      </c>
      <c r="AX116" t="s">
        <v>114</v>
      </c>
      <c r="AY116" t="s">
        <v>114</v>
      </c>
      <c r="AZ116" t="s">
        <v>114</v>
      </c>
      <c r="BC116" t="s">
        <v>114</v>
      </c>
      <c r="BD116" t="s">
        <v>114</v>
      </c>
      <c r="BE116" t="s">
        <v>114</v>
      </c>
      <c r="BF116" t="s">
        <v>114</v>
      </c>
      <c r="BG116" t="s">
        <v>114</v>
      </c>
      <c r="BH116" t="s">
        <v>114</v>
      </c>
      <c r="BI116" t="s">
        <v>114</v>
      </c>
      <c r="BJ116" t="s">
        <v>114</v>
      </c>
      <c r="BK116" t="s">
        <v>114</v>
      </c>
      <c r="BL116" t="s">
        <v>114</v>
      </c>
      <c r="BM116" t="s">
        <v>114</v>
      </c>
      <c r="BN116" t="s">
        <v>114</v>
      </c>
      <c r="BO116" t="s">
        <v>114</v>
      </c>
      <c r="BP116" t="s">
        <v>114</v>
      </c>
      <c r="CA116" t="s">
        <v>114</v>
      </c>
      <c r="CC116" t="s">
        <v>114</v>
      </c>
      <c r="CK116" t="s">
        <v>114</v>
      </c>
      <c r="CL116" t="s">
        <v>114</v>
      </c>
      <c r="CM116" t="s">
        <v>114</v>
      </c>
      <c r="CN116" t="s">
        <v>114</v>
      </c>
      <c r="CO116" t="s">
        <v>114</v>
      </c>
      <c r="CP116" t="s">
        <v>114</v>
      </c>
      <c r="CS116" t="s">
        <v>114</v>
      </c>
      <c r="CT116" t="s">
        <v>114</v>
      </c>
      <c r="CU116" t="s">
        <v>114</v>
      </c>
    </row>
    <row r="117" spans="1:120" x14ac:dyDescent="0.25">
      <c r="A117" t="s">
        <v>227</v>
      </c>
      <c r="B117" s="6">
        <v>1.15403649396752E-2</v>
      </c>
      <c r="C117" s="16">
        <v>-2.8788064111418401</v>
      </c>
      <c r="D117" s="6">
        <v>3.6865054668407102E-2</v>
      </c>
      <c r="E117" s="14">
        <v>6</v>
      </c>
      <c r="F117" s="14">
        <v>6</v>
      </c>
      <c r="G117" s="14">
        <v>6</v>
      </c>
      <c r="H117" s="14">
        <v>9.1732248933631304</v>
      </c>
      <c r="I117" s="14">
        <v>8.2551982880307495</v>
      </c>
      <c r="J117" s="14">
        <v>9.2079960520316497</v>
      </c>
      <c r="K117">
        <f t="shared" si="1"/>
        <v>1</v>
      </c>
      <c r="CX117" t="s">
        <v>114</v>
      </c>
    </row>
    <row r="118" spans="1:120" x14ac:dyDescent="0.25">
      <c r="A118" t="s">
        <v>228</v>
      </c>
      <c r="B118" s="6">
        <v>1.4439639033737E-5</v>
      </c>
      <c r="C118" s="16">
        <v>-3.4296599725452199</v>
      </c>
      <c r="D118" s="6">
        <v>1.4163915878897199E-3</v>
      </c>
      <c r="E118" s="14">
        <v>6</v>
      </c>
      <c r="F118" s="14">
        <v>6</v>
      </c>
      <c r="G118" s="14">
        <v>6</v>
      </c>
      <c r="H118" s="14">
        <v>9.4244597964244399</v>
      </c>
      <c r="I118" s="14">
        <v>9.4101405816231498</v>
      </c>
      <c r="J118" s="14">
        <v>9.4543795395880803</v>
      </c>
      <c r="K118">
        <f t="shared" si="1"/>
        <v>19</v>
      </c>
      <c r="CV118" t="s">
        <v>114</v>
      </c>
      <c r="CW118" t="s">
        <v>114</v>
      </c>
      <c r="CY118" t="s">
        <v>114</v>
      </c>
      <c r="CZ118" t="s">
        <v>114</v>
      </c>
      <c r="DA118" t="s">
        <v>114</v>
      </c>
      <c r="DB118" t="s">
        <v>114</v>
      </c>
      <c r="DC118" t="s">
        <v>114</v>
      </c>
      <c r="DD118" t="s">
        <v>114</v>
      </c>
      <c r="DE118" t="s">
        <v>114</v>
      </c>
      <c r="DF118" t="s">
        <v>114</v>
      </c>
      <c r="DH118" t="s">
        <v>114</v>
      </c>
      <c r="DI118" t="s">
        <v>114</v>
      </c>
      <c r="DJ118" t="s">
        <v>114</v>
      </c>
      <c r="DK118" t="s">
        <v>114</v>
      </c>
      <c r="DL118" t="s">
        <v>114</v>
      </c>
      <c r="DM118" t="s">
        <v>114</v>
      </c>
      <c r="DN118" t="s">
        <v>114</v>
      </c>
      <c r="DO118" t="s">
        <v>114</v>
      </c>
      <c r="DP118" t="s">
        <v>114</v>
      </c>
    </row>
    <row r="119" spans="1:120" x14ac:dyDescent="0.25">
      <c r="A119" t="s">
        <v>229</v>
      </c>
      <c r="B119" t="s">
        <v>230</v>
      </c>
      <c r="C119" s="7" t="s">
        <v>230</v>
      </c>
      <c r="D119" t="s">
        <v>230</v>
      </c>
      <c r="E119" s="14">
        <v>6</v>
      </c>
      <c r="F119" s="14">
        <v>6</v>
      </c>
      <c r="G119" s="14">
        <v>6</v>
      </c>
      <c r="H119" s="14">
        <v>6</v>
      </c>
      <c r="I119" s="14">
        <v>6</v>
      </c>
      <c r="J119" s="14">
        <v>6</v>
      </c>
      <c r="K119">
        <f t="shared" si="1"/>
        <v>2</v>
      </c>
      <c r="BA119" t="s">
        <v>114</v>
      </c>
      <c r="BB119" t="s">
        <v>114</v>
      </c>
    </row>
    <row r="120" spans="1:120" x14ac:dyDescent="0.25">
      <c r="A120" t="s">
        <v>231</v>
      </c>
      <c r="B120" t="s">
        <v>230</v>
      </c>
      <c r="C120" s="7" t="s">
        <v>230</v>
      </c>
      <c r="D120" t="s">
        <v>230</v>
      </c>
      <c r="E120" s="14">
        <v>6</v>
      </c>
      <c r="F120" s="14">
        <v>6</v>
      </c>
      <c r="G120" s="14">
        <v>6</v>
      </c>
      <c r="H120" s="14">
        <v>6</v>
      </c>
      <c r="I120" s="14">
        <v>6</v>
      </c>
      <c r="J120" s="14">
        <v>6</v>
      </c>
      <c r="K120">
        <f t="shared" si="1"/>
        <v>18</v>
      </c>
      <c r="BS120" t="s">
        <v>114</v>
      </c>
      <c r="CE120" t="s">
        <v>114</v>
      </c>
      <c r="CF120" t="s">
        <v>114</v>
      </c>
      <c r="CR120" t="s">
        <v>114</v>
      </c>
      <c r="CV120" t="s">
        <v>114</v>
      </c>
      <c r="CW120" t="s">
        <v>114</v>
      </c>
      <c r="CZ120" t="s">
        <v>114</v>
      </c>
      <c r="DA120" t="s">
        <v>114</v>
      </c>
      <c r="DB120" t="s">
        <v>114</v>
      </c>
      <c r="DC120" t="s">
        <v>114</v>
      </c>
      <c r="DD120" t="s">
        <v>114</v>
      </c>
      <c r="DE120" t="s">
        <v>114</v>
      </c>
      <c r="DF120" t="s">
        <v>114</v>
      </c>
      <c r="DI120" t="s">
        <v>114</v>
      </c>
      <c r="DK120" t="s">
        <v>114</v>
      </c>
      <c r="DL120" t="s">
        <v>114</v>
      </c>
      <c r="DO120" t="s">
        <v>114</v>
      </c>
      <c r="DP120" t="s">
        <v>114</v>
      </c>
    </row>
    <row r="122" spans="1:120" ht="105" x14ac:dyDescent="0.25">
      <c r="D122" s="17" t="s">
        <v>236</v>
      </c>
      <c r="E122" s="17" t="s">
        <v>245</v>
      </c>
      <c r="L122" s="17" t="s">
        <v>234</v>
      </c>
    </row>
  </sheetData>
  <mergeCells count="5">
    <mergeCell ref="B1:B2"/>
    <mergeCell ref="C1:C2"/>
    <mergeCell ref="D1:D2"/>
    <mergeCell ref="E1:J1"/>
    <mergeCell ref="L1:DP1"/>
  </mergeCells>
  <conditionalFormatting sqref="K4:K120">
    <cfRule type="colorScale" priority="2">
      <colorScale>
        <cfvo type="min"/>
        <cfvo type="percentile" val="50"/>
        <cfvo type="max"/>
        <color rgb="FF5A8AC6"/>
        <color rgb="FFFCFCFF"/>
        <color rgb="FFF8696B"/>
      </colorScale>
    </cfRule>
  </conditionalFormatting>
  <conditionalFormatting sqref="L3:DP3">
    <cfRule type="colorScale" priority="6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C4:C120">
    <cfRule type="colorScale" priority="3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D1:D120">
    <cfRule type="cellIs" dxfId="1" priority="1" operator="lessThan">
      <formula>0.05</formula>
    </cfRule>
  </conditionalFormatting>
  <pageMargins left="0.7" right="0.7" top="0.78740157499999996" bottom="0.78740157499999996" header="0.3" footer="0.3"/>
  <pageSetup paperSize="9" orientation="portrait" r:id="rId1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containsText" priority="5" operator="containsText" id="{7266A3B1-06E3-40C9-91AD-E942D0424709}">
            <xm:f>NOT(ISERROR(SEARCH("+",A1)))</xm:f>
            <xm:f>"+"</xm:f>
            <x14:dxf>
              <font>
                <color rgb="FF9C0006"/>
              </font>
              <fill>
                <patternFill>
                  <bgColor rgb="FFFFC7CE"/>
                </patternFill>
              </fill>
            </x14:dxf>
          </x14:cfRule>
          <xm:sqref>A1:J1 L1:DR1 A2:DR2 A4:DR120 A3:J3 L3:DS3</xm:sqref>
        </x14:conditionalFormatting>
      </x14:conditionalFormattings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2</vt:i4>
      </vt:variant>
    </vt:vector>
  </HeadingPairs>
  <TitlesOfParts>
    <vt:vector size="2" baseType="lpstr">
      <vt:lpstr>Tabelle1</vt:lpstr>
      <vt:lpstr>curated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ER</dc:creator>
  <cp:lastModifiedBy>willi</cp:lastModifiedBy>
  <dcterms:created xsi:type="dcterms:W3CDTF">2019-10-17T09:18:27Z</dcterms:created>
  <dcterms:modified xsi:type="dcterms:W3CDTF">2020-02-18T15:59:16Z</dcterms:modified>
</cp:coreProperties>
</file>