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Exome_TMB_paper\supl. additional files\"/>
    </mc:Choice>
  </mc:AlternateContent>
  <bookViews>
    <workbookView xWindow="0" yWindow="0" windowWidth="28800" windowHeight="11700"/>
  </bookViews>
  <sheets>
    <sheet name="coverage_TMB" sheetId="1" r:id="rId1"/>
  </sheets>
  <calcPr calcId="162913"/>
</workbook>
</file>

<file path=xl/calcChain.xml><?xml version="1.0" encoding="utf-8"?>
<calcChain xmlns="http://schemas.openxmlformats.org/spreadsheetml/2006/main">
  <c r="AB19" i="1" l="1"/>
  <c r="AB20" i="1" l="1"/>
  <c r="AA20" i="1"/>
  <c r="AA19" i="1"/>
  <c r="Z20" i="1"/>
  <c r="Z19" i="1"/>
  <c r="X20" i="1"/>
  <c r="X19" i="1"/>
  <c r="W20" i="1"/>
  <c r="W19" i="1"/>
  <c r="V20" i="1"/>
  <c r="V19" i="1"/>
  <c r="T20" i="1"/>
  <c r="T19" i="1"/>
  <c r="S20" i="1"/>
  <c r="S19" i="1"/>
  <c r="R20" i="1"/>
  <c r="R19" i="1"/>
  <c r="P20" i="1"/>
  <c r="P19" i="1"/>
  <c r="O20" i="1"/>
  <c r="O19" i="1"/>
  <c r="N20" i="1"/>
  <c r="N19" i="1"/>
  <c r="L20" i="1"/>
  <c r="L19" i="1"/>
  <c r="K20" i="1"/>
  <c r="K19" i="1"/>
  <c r="J20" i="1"/>
  <c r="J19" i="1"/>
  <c r="H20" i="1"/>
  <c r="H19" i="1"/>
  <c r="G20" i="1"/>
  <c r="G19" i="1"/>
  <c r="F20" i="1"/>
  <c r="F19" i="1"/>
  <c r="C20" i="1"/>
  <c r="C19" i="1"/>
  <c r="D20" i="1"/>
  <c r="D19" i="1"/>
  <c r="B20" i="1"/>
  <c r="B19" i="1"/>
</calcChain>
</file>

<file path=xl/sharedStrings.xml><?xml version="1.0" encoding="utf-8"?>
<sst xmlns="http://schemas.openxmlformats.org/spreadsheetml/2006/main" count="31" uniqueCount="15">
  <si>
    <t>Exome</t>
  </si>
  <si>
    <t>Exome normal</t>
  </si>
  <si>
    <t>Illumina</t>
  </si>
  <si>
    <t>Thermo</t>
  </si>
  <si>
    <t>sample</t>
  </si>
  <si>
    <t>reads fastq</t>
  </si>
  <si>
    <t>reads total</t>
  </si>
  <si>
    <t>mean coverage</t>
  </si>
  <si>
    <t>average</t>
  </si>
  <si>
    <t>std. dev.</t>
  </si>
  <si>
    <t>Agilent Custom</t>
  </si>
  <si>
    <t>NEO</t>
  </si>
  <si>
    <t>Qiagen</t>
  </si>
  <si>
    <t>reads on target</t>
  </si>
  <si>
    <t>median coverage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</si>
</sst>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4">
    <xf numFmtId="0" fontId="0" fillId="0" borderId="0" xfId="0"/>
    <xf numFmtId="2" fontId="0" fillId="0" borderId="0" xfId="0" applyNumberFormat="1"/>
    <xf numFmtId="0" fontId="0" fillId="0" borderId="10" xfId="0" applyBorder="1"/>
    <xf numFmtId="0" fontId="0" fillId="33" borderId="10" xfId="0" applyFill="1" applyBorder="1"/>
  </cellXfs>
  <cellStyles count="42">
    <cellStyle name="20 % - Akzent1" xfId="19" builtinId="30" customBuiltin="1"/>
    <cellStyle name="20 % - Akzent2" xfId="23" builtinId="34" customBuiltin="1"/>
    <cellStyle name="20 % - Akzent3" xfId="27" builtinId="38" customBuiltin="1"/>
    <cellStyle name="20 % - Akzent4" xfId="31" builtinId="42" customBuiltin="1"/>
    <cellStyle name="20 % - Akzent5" xfId="35" builtinId="46" customBuiltin="1"/>
    <cellStyle name="20 % - Akzent6" xfId="39" builtinId="50" customBuiltin="1"/>
    <cellStyle name="40 % - Akzent1" xfId="20" builtinId="31" customBuiltin="1"/>
    <cellStyle name="40 % - Akzent2" xfId="24" builtinId="35" customBuiltin="1"/>
    <cellStyle name="40 % - Akzent3" xfId="28" builtinId="39" customBuiltin="1"/>
    <cellStyle name="40 % - Akzent4" xfId="32" builtinId="43" customBuiltin="1"/>
    <cellStyle name="40 % - Akzent5" xfId="36" builtinId="47" customBuiltin="1"/>
    <cellStyle name="40 % - Akzent6" xfId="40" builtinId="51" customBuiltin="1"/>
    <cellStyle name="60 % - Akzent1" xfId="21" builtinId="32" customBuiltin="1"/>
    <cellStyle name="60 % - Akzent2" xfId="25" builtinId="36" customBuiltin="1"/>
    <cellStyle name="60 % - Akzent3" xfId="29" builtinId="40" customBuiltin="1"/>
    <cellStyle name="60 % - Akzent4" xfId="33" builtinId="44" customBuiltin="1"/>
    <cellStyle name="60 % - Akzent5" xfId="37" builtinId="48" customBuiltin="1"/>
    <cellStyle name="60 % - Akzent6" xfId="41" builtinId="52" customBuiltin="1"/>
    <cellStyle name="Akzent1" xfId="18" builtinId="29" customBuiltin="1"/>
    <cellStyle name="Akzent2" xfId="22" builtinId="33" customBuiltin="1"/>
    <cellStyle name="Akzent3" xfId="26" builtinId="37" customBuiltin="1"/>
    <cellStyle name="Akzent4" xfId="30" builtinId="41" customBuiltin="1"/>
    <cellStyle name="Akzent5" xfId="34" builtinId="45" customBuiltin="1"/>
    <cellStyle name="Akzent6" xfId="38" builtinId="49" customBuiltin="1"/>
    <cellStyle name="Ausgabe" xfId="10" builtinId="21" customBuiltin="1"/>
    <cellStyle name="Berechnung" xfId="11" builtinId="22" customBuiltin="1"/>
    <cellStyle name="Eingabe" xfId="9" builtinId="20" customBuiltin="1"/>
    <cellStyle name="Ergebnis" xfId="17" builtinId="25" customBuiltin="1"/>
    <cellStyle name="Erklärender Text" xfId="16" builtinId="53" customBuiltin="1"/>
    <cellStyle name="Gut" xfId="6" builtinId="26" customBuiltin="1"/>
    <cellStyle name="Neutral" xfId="8" builtinId="28" customBuiltin="1"/>
    <cellStyle name="Notiz" xfId="15" builtinId="10" customBuiltin="1"/>
    <cellStyle name="Schlecht" xfId="7" builtinId="27" customBuiltin="1"/>
    <cellStyle name="Standard" xfId="0" builtinId="0"/>
    <cellStyle name="Überschrift" xfId="1" builtinId="15" customBuiltin="1"/>
    <cellStyle name="Überschrift 1" xfId="2" builtinId="16" customBuiltin="1"/>
    <cellStyle name="Überschrift 2" xfId="3" builtinId="17" customBuiltin="1"/>
    <cellStyle name="Überschrift 3" xfId="4" builtinId="18" customBuiltin="1"/>
    <cellStyle name="Überschrift 4" xfId="5" builtinId="19" customBuiltin="1"/>
    <cellStyle name="Verknüpfte Zelle" xfId="12" builtinId="24" customBuiltin="1"/>
    <cellStyle name="Warnender Text" xfId="14" builtinId="11" customBuiltin="1"/>
    <cellStyle name="Zelle überprüfen" xfId="13" builtinId="23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20"/>
  <sheetViews>
    <sheetView tabSelected="1" topLeftCell="C1" zoomScale="130" zoomScaleNormal="130" workbookViewId="0">
      <selection activeCell="O2" sqref="O2"/>
    </sheetView>
  </sheetViews>
  <sheetFormatPr baseColWidth="10" defaultRowHeight="15" x14ac:dyDescent="0.25"/>
  <cols>
    <col min="2" max="2" width="19.85546875" bestFit="1" customWidth="1"/>
    <col min="3" max="3" width="17.28515625" bestFit="1" customWidth="1"/>
    <col min="4" max="5" width="13.7109375" bestFit="1" customWidth="1"/>
    <col min="6" max="6" width="13.7109375" customWidth="1"/>
    <col min="7" max="7" width="14.7109375" bestFit="1" customWidth="1"/>
    <col min="8" max="8" width="13.5703125" bestFit="1" customWidth="1"/>
    <col min="10" max="10" width="14.7109375" bestFit="1" customWidth="1"/>
    <col min="11" max="11" width="13.7109375" bestFit="1" customWidth="1"/>
    <col min="12" max="12" width="13.5703125" bestFit="1" customWidth="1"/>
    <col min="13" max="13" width="11.5703125" bestFit="1" customWidth="1"/>
    <col min="14" max="15" width="12.5703125" bestFit="1" customWidth="1"/>
    <col min="16" max="16" width="13.5703125" bestFit="1" customWidth="1"/>
    <col min="17" max="17" width="14.7109375" bestFit="1" customWidth="1"/>
    <col min="18" max="18" width="14.7109375" customWidth="1"/>
    <col min="19" max="19" width="13.5703125" bestFit="1" customWidth="1"/>
    <col min="20" max="20" width="11.5703125" bestFit="1" customWidth="1"/>
    <col min="22" max="23" width="13.7109375" bestFit="1" customWidth="1"/>
    <col min="24" max="24" width="13.5703125" bestFit="1" customWidth="1"/>
    <col min="25" max="25" width="11.5703125" bestFit="1" customWidth="1"/>
    <col min="26" max="26" width="12.5703125" bestFit="1" customWidth="1"/>
    <col min="27" max="27" width="13.140625" bestFit="1" customWidth="1"/>
    <col min="28" max="28" width="12.5703125" bestFit="1" customWidth="1"/>
    <col min="29" max="30" width="11.5703125" bestFit="1" customWidth="1"/>
    <col min="33" max="33" width="13.7109375" bestFit="1" customWidth="1"/>
    <col min="34" max="34" width="13.5703125" bestFit="1" customWidth="1"/>
    <col min="35" max="35" width="11.5703125" bestFit="1" customWidth="1"/>
    <col min="37" max="37" width="12.5703125" bestFit="1" customWidth="1"/>
  </cols>
  <sheetData>
    <row r="1" spans="1:28" x14ac:dyDescent="0.25">
      <c r="B1" t="s">
        <v>0</v>
      </c>
      <c r="F1" t="s">
        <v>1</v>
      </c>
      <c r="J1" t="s">
        <v>10</v>
      </c>
      <c r="N1" t="s">
        <v>12</v>
      </c>
      <c r="R1" t="s">
        <v>11</v>
      </c>
      <c r="V1" t="s">
        <v>2</v>
      </c>
      <c r="Z1" t="s">
        <v>3</v>
      </c>
    </row>
    <row r="2" spans="1:28" x14ac:dyDescent="0.25">
      <c r="A2" t="s">
        <v>4</v>
      </c>
      <c r="B2" t="s">
        <v>5</v>
      </c>
      <c r="C2" t="s">
        <v>13</v>
      </c>
      <c r="D2" t="s">
        <v>7</v>
      </c>
      <c r="F2" t="s">
        <v>5</v>
      </c>
      <c r="G2" t="s">
        <v>13</v>
      </c>
      <c r="H2" t="s">
        <v>7</v>
      </c>
      <c r="J2" t="s">
        <v>5</v>
      </c>
      <c r="K2" t="s">
        <v>13</v>
      </c>
      <c r="L2" t="s">
        <v>7</v>
      </c>
      <c r="N2" t="s">
        <v>5</v>
      </c>
      <c r="O2" t="s">
        <v>13</v>
      </c>
      <c r="P2" t="s">
        <v>7</v>
      </c>
      <c r="R2" t="s">
        <v>5</v>
      </c>
      <c r="S2" t="s">
        <v>13</v>
      </c>
      <c r="T2" t="s">
        <v>7</v>
      </c>
      <c r="V2" t="s">
        <v>5</v>
      </c>
      <c r="W2" t="s">
        <v>13</v>
      </c>
      <c r="X2" t="s">
        <v>7</v>
      </c>
      <c r="Z2" t="s">
        <v>6</v>
      </c>
      <c r="AA2" t="s">
        <v>7</v>
      </c>
      <c r="AB2" t="s">
        <v>14</v>
      </c>
    </row>
    <row r="3" spans="1:28" x14ac:dyDescent="0.25">
      <c r="A3" s="2">
        <v>1</v>
      </c>
      <c r="B3">
        <v>142890726</v>
      </c>
      <c r="C3">
        <v>51227135</v>
      </c>
      <c r="D3" s="1">
        <v>34.126459330000003</v>
      </c>
      <c r="F3">
        <v>79095474</v>
      </c>
      <c r="G3">
        <v>44279199</v>
      </c>
      <c r="H3">
        <v>28.685815649999999</v>
      </c>
      <c r="J3">
        <v>78679206</v>
      </c>
      <c r="K3">
        <v>39933115</v>
      </c>
      <c r="L3" s="1">
        <v>291.63267450000001</v>
      </c>
      <c r="N3">
        <v>111138956</v>
      </c>
      <c r="O3">
        <v>10510281</v>
      </c>
      <c r="P3">
        <v>424.8</v>
      </c>
      <c r="R3">
        <v>47811722</v>
      </c>
      <c r="S3">
        <v>391029</v>
      </c>
      <c r="T3">
        <v>10</v>
      </c>
      <c r="V3">
        <v>80366492</v>
      </c>
      <c r="W3">
        <v>11965488</v>
      </c>
      <c r="X3">
        <v>126</v>
      </c>
      <c r="Z3">
        <v>10450651</v>
      </c>
      <c r="AA3">
        <v>695.79</v>
      </c>
      <c r="AB3">
        <v>696</v>
      </c>
    </row>
    <row r="4" spans="1:28" x14ac:dyDescent="0.25">
      <c r="A4" s="3">
        <v>2</v>
      </c>
      <c r="B4">
        <v>134928052</v>
      </c>
      <c r="C4">
        <v>113661061</v>
      </c>
      <c r="D4" s="1">
        <v>80.634514039999999</v>
      </c>
      <c r="F4">
        <v>93779380</v>
      </c>
      <c r="G4">
        <v>79102082</v>
      </c>
      <c r="H4">
        <v>54.65752371</v>
      </c>
      <c r="J4">
        <v>98302608</v>
      </c>
      <c r="K4">
        <v>74464664</v>
      </c>
      <c r="L4" s="1">
        <v>1124.0578350000001</v>
      </c>
      <c r="N4">
        <v>122255462</v>
      </c>
      <c r="O4">
        <v>17212749</v>
      </c>
      <c r="P4">
        <v>622.5</v>
      </c>
      <c r="R4">
        <v>19844546</v>
      </c>
      <c r="S4">
        <v>4570014</v>
      </c>
      <c r="T4">
        <v>121</v>
      </c>
      <c r="V4">
        <v>103451436</v>
      </c>
      <c r="W4">
        <v>31969287</v>
      </c>
      <c r="X4">
        <v>361.4</v>
      </c>
      <c r="Z4">
        <v>10112138</v>
      </c>
      <c r="AA4">
        <v>674.58</v>
      </c>
      <c r="AB4">
        <v>675</v>
      </c>
    </row>
    <row r="5" spans="1:28" x14ac:dyDescent="0.25">
      <c r="A5" s="3">
        <v>3</v>
      </c>
      <c r="B5">
        <v>138880006</v>
      </c>
      <c r="C5">
        <v>114481863</v>
      </c>
      <c r="D5" s="1">
        <v>78.526324810000006</v>
      </c>
      <c r="F5">
        <v>95696026</v>
      </c>
      <c r="G5">
        <v>81558304</v>
      </c>
      <c r="H5">
        <v>56.36246439</v>
      </c>
      <c r="J5">
        <v>99311966</v>
      </c>
      <c r="K5">
        <v>73722338</v>
      </c>
      <c r="L5" s="1">
        <v>1107.3985660000001</v>
      </c>
      <c r="N5">
        <v>40357180</v>
      </c>
      <c r="O5">
        <v>8784874</v>
      </c>
      <c r="P5">
        <v>299</v>
      </c>
      <c r="R5">
        <v>20476650</v>
      </c>
      <c r="S5">
        <v>6405266</v>
      </c>
      <c r="T5">
        <v>169</v>
      </c>
      <c r="V5">
        <v>124436958</v>
      </c>
      <c r="W5">
        <v>50280784</v>
      </c>
      <c r="X5">
        <v>477</v>
      </c>
      <c r="Z5">
        <v>9729946</v>
      </c>
      <c r="AA5">
        <v>641.07000000000005</v>
      </c>
      <c r="AB5">
        <v>641</v>
      </c>
    </row>
    <row r="6" spans="1:28" x14ac:dyDescent="0.25">
      <c r="A6" s="3">
        <v>4</v>
      </c>
      <c r="B6">
        <v>125292838</v>
      </c>
      <c r="C6">
        <v>104828274</v>
      </c>
      <c r="D6" s="1">
        <v>69.008773059999996</v>
      </c>
      <c r="J6">
        <v>95774766</v>
      </c>
      <c r="K6">
        <v>58069777</v>
      </c>
      <c r="L6" s="1">
        <v>479.05665349999998</v>
      </c>
      <c r="N6">
        <v>74252304</v>
      </c>
      <c r="O6">
        <v>2805966</v>
      </c>
      <c r="P6">
        <v>52</v>
      </c>
      <c r="R6">
        <v>3075290</v>
      </c>
      <c r="S6">
        <v>762040</v>
      </c>
      <c r="T6">
        <v>18</v>
      </c>
      <c r="V6">
        <v>156671622</v>
      </c>
      <c r="W6">
        <v>30406245</v>
      </c>
      <c r="X6">
        <v>137.4</v>
      </c>
      <c r="Z6">
        <v>3319334</v>
      </c>
      <c r="AA6">
        <v>196.83</v>
      </c>
      <c r="AB6">
        <v>197</v>
      </c>
    </row>
    <row r="7" spans="1:28" x14ac:dyDescent="0.25">
      <c r="A7" s="3">
        <v>5</v>
      </c>
      <c r="B7">
        <v>136784208</v>
      </c>
      <c r="C7">
        <v>118124162</v>
      </c>
      <c r="D7" s="1">
        <v>70.638890329999995</v>
      </c>
      <c r="F7">
        <v>89019734</v>
      </c>
      <c r="G7">
        <v>76789129</v>
      </c>
      <c r="H7">
        <v>54.386172969999997</v>
      </c>
      <c r="J7">
        <v>96196760</v>
      </c>
      <c r="K7">
        <v>73229527</v>
      </c>
      <c r="L7" s="1">
        <v>1070.5378679999999</v>
      </c>
      <c r="N7">
        <v>70666084</v>
      </c>
      <c r="O7">
        <v>13300937</v>
      </c>
      <c r="P7">
        <v>490.3</v>
      </c>
      <c r="R7">
        <v>22758140</v>
      </c>
      <c r="S7">
        <v>6657557</v>
      </c>
      <c r="T7">
        <v>177</v>
      </c>
      <c r="V7">
        <v>109894396</v>
      </c>
      <c r="W7">
        <v>31992082</v>
      </c>
      <c r="X7">
        <v>392.1</v>
      </c>
      <c r="Z7">
        <v>10039193</v>
      </c>
      <c r="AA7">
        <v>666.49</v>
      </c>
      <c r="AB7">
        <v>666</v>
      </c>
    </row>
    <row r="8" spans="1:28" x14ac:dyDescent="0.25">
      <c r="A8" s="3">
        <v>6</v>
      </c>
      <c r="B8">
        <v>144508576</v>
      </c>
      <c r="C8">
        <v>86349165</v>
      </c>
      <c r="D8" s="1">
        <v>86.924151519999995</v>
      </c>
      <c r="F8">
        <v>80440512</v>
      </c>
      <c r="G8">
        <v>69791192</v>
      </c>
      <c r="H8">
        <v>48.152923829999999</v>
      </c>
      <c r="J8">
        <v>95049230</v>
      </c>
      <c r="K8">
        <v>75176702</v>
      </c>
      <c r="L8" s="1">
        <v>1124.6792069999999</v>
      </c>
      <c r="N8">
        <v>65783970</v>
      </c>
      <c r="O8">
        <v>16394005</v>
      </c>
      <c r="P8">
        <v>604</v>
      </c>
      <c r="R8">
        <v>23324954</v>
      </c>
      <c r="S8">
        <v>9606603</v>
      </c>
      <c r="T8">
        <v>257</v>
      </c>
      <c r="V8">
        <v>100386564</v>
      </c>
      <c r="W8">
        <v>32660060</v>
      </c>
      <c r="X8">
        <v>387.5</v>
      </c>
      <c r="Z8">
        <v>13348948</v>
      </c>
      <c r="AA8">
        <v>886.33</v>
      </c>
      <c r="AB8">
        <v>886</v>
      </c>
    </row>
    <row r="9" spans="1:28" x14ac:dyDescent="0.25">
      <c r="A9" s="3">
        <v>7</v>
      </c>
      <c r="B9">
        <v>131042466</v>
      </c>
      <c r="C9">
        <v>94749710</v>
      </c>
      <c r="D9" s="1">
        <v>83.154148739999997</v>
      </c>
      <c r="F9">
        <v>76530400</v>
      </c>
      <c r="G9">
        <v>66849115</v>
      </c>
      <c r="H9">
        <v>46.144578469999999</v>
      </c>
      <c r="J9">
        <v>88252316</v>
      </c>
      <c r="K9">
        <v>69786466</v>
      </c>
      <c r="L9" s="1">
        <v>1078.279235</v>
      </c>
      <c r="N9">
        <v>59689026</v>
      </c>
      <c r="O9">
        <v>14929955</v>
      </c>
      <c r="P9">
        <v>521.6</v>
      </c>
      <c r="R9">
        <v>22420186</v>
      </c>
      <c r="S9">
        <v>9110982</v>
      </c>
      <c r="T9">
        <v>244</v>
      </c>
      <c r="V9">
        <v>112279956</v>
      </c>
      <c r="W9">
        <v>27583033</v>
      </c>
      <c r="X9">
        <v>523.1</v>
      </c>
      <c r="Z9">
        <v>12963598</v>
      </c>
      <c r="AA9">
        <v>855.84</v>
      </c>
      <c r="AB9">
        <v>856</v>
      </c>
    </row>
    <row r="10" spans="1:28" x14ac:dyDescent="0.25">
      <c r="A10" s="3">
        <v>8</v>
      </c>
      <c r="B10">
        <v>129266908</v>
      </c>
      <c r="C10">
        <v>112443162</v>
      </c>
      <c r="D10" s="1">
        <v>57.432663810000001</v>
      </c>
      <c r="F10">
        <v>94264010</v>
      </c>
      <c r="G10">
        <v>78438410</v>
      </c>
      <c r="H10">
        <v>55.41484449</v>
      </c>
      <c r="J10">
        <v>89127444</v>
      </c>
      <c r="K10">
        <v>66181558</v>
      </c>
      <c r="L10" s="1">
        <v>941.80456130000005</v>
      </c>
      <c r="N10">
        <v>120232986</v>
      </c>
      <c r="O10">
        <v>28337651</v>
      </c>
      <c r="P10">
        <v>995.2</v>
      </c>
      <c r="R10">
        <v>20850594</v>
      </c>
      <c r="S10">
        <v>5746914</v>
      </c>
      <c r="T10">
        <v>153</v>
      </c>
      <c r="V10">
        <v>98240016</v>
      </c>
      <c r="W10">
        <v>26408390</v>
      </c>
      <c r="X10">
        <v>311.60000000000002</v>
      </c>
      <c r="Z10">
        <v>12827049</v>
      </c>
      <c r="AA10">
        <v>843.71</v>
      </c>
      <c r="AB10">
        <v>843</v>
      </c>
    </row>
    <row r="11" spans="1:28" x14ac:dyDescent="0.25">
      <c r="A11" s="3">
        <v>9</v>
      </c>
      <c r="B11">
        <v>86402788</v>
      </c>
      <c r="C11">
        <v>73373398</v>
      </c>
      <c r="D11" s="1">
        <v>64.275753989999998</v>
      </c>
      <c r="J11">
        <v>92393324</v>
      </c>
      <c r="K11">
        <v>75121794</v>
      </c>
      <c r="L11" s="1">
        <v>1271.8325359999999</v>
      </c>
      <c r="N11">
        <v>154377096</v>
      </c>
      <c r="O11">
        <v>27144465</v>
      </c>
      <c r="P11">
        <v>1136.4000000000001</v>
      </c>
      <c r="R11">
        <v>21949338</v>
      </c>
      <c r="S11">
        <v>7805544</v>
      </c>
      <c r="T11">
        <v>208</v>
      </c>
      <c r="V11">
        <v>86913394</v>
      </c>
      <c r="W11">
        <v>14668805</v>
      </c>
      <c r="X11">
        <v>265.10000000000002</v>
      </c>
      <c r="Z11">
        <v>13927881</v>
      </c>
      <c r="AA11">
        <v>931.19</v>
      </c>
      <c r="AB11">
        <v>931</v>
      </c>
    </row>
    <row r="12" spans="1:28" x14ac:dyDescent="0.25">
      <c r="A12" s="3">
        <v>10</v>
      </c>
      <c r="B12">
        <v>141101820</v>
      </c>
      <c r="C12">
        <v>122049786</v>
      </c>
      <c r="D12" s="1">
        <v>84.02887054</v>
      </c>
      <c r="J12">
        <v>92537278</v>
      </c>
      <c r="K12">
        <v>76611082</v>
      </c>
      <c r="L12" s="1">
        <v>1217.404822</v>
      </c>
      <c r="N12">
        <v>84485028</v>
      </c>
      <c r="O12">
        <v>4116278</v>
      </c>
      <c r="P12">
        <v>149.69999999999999</v>
      </c>
      <c r="R12">
        <v>4000692</v>
      </c>
      <c r="S12">
        <v>1132285</v>
      </c>
      <c r="T12">
        <v>29</v>
      </c>
      <c r="V12">
        <v>97021108</v>
      </c>
      <c r="W12">
        <v>10589246</v>
      </c>
      <c r="X12">
        <v>186.9</v>
      </c>
      <c r="Z12">
        <v>10441852</v>
      </c>
      <c r="AA12">
        <v>687.44</v>
      </c>
      <c r="AB12">
        <v>687</v>
      </c>
    </row>
    <row r="13" spans="1:28" x14ac:dyDescent="0.25">
      <c r="A13" s="3">
        <v>11</v>
      </c>
      <c r="B13">
        <v>123440182</v>
      </c>
      <c r="C13">
        <v>104039895</v>
      </c>
      <c r="D13" s="1">
        <v>81.027325899999994</v>
      </c>
      <c r="J13">
        <v>86371052</v>
      </c>
      <c r="K13">
        <v>71018589</v>
      </c>
      <c r="L13" s="1">
        <v>1134.4387369999999</v>
      </c>
      <c r="N13">
        <v>95479840</v>
      </c>
      <c r="O13">
        <v>6933177</v>
      </c>
      <c r="P13">
        <v>310.10000000000002</v>
      </c>
      <c r="R13">
        <v>20654316</v>
      </c>
      <c r="S13">
        <v>6083867</v>
      </c>
      <c r="T13">
        <v>163</v>
      </c>
      <c r="V13">
        <v>100711338</v>
      </c>
      <c r="W13">
        <v>47653145</v>
      </c>
      <c r="X13">
        <v>269</v>
      </c>
      <c r="Z13">
        <v>9674294</v>
      </c>
      <c r="AA13">
        <v>638.22</v>
      </c>
      <c r="AB13">
        <v>638</v>
      </c>
    </row>
    <row r="14" spans="1:28" x14ac:dyDescent="0.25">
      <c r="A14" s="3">
        <v>12</v>
      </c>
      <c r="B14">
        <v>141395786</v>
      </c>
      <c r="C14">
        <v>116804590</v>
      </c>
      <c r="D14" s="1">
        <v>62.912718990000002</v>
      </c>
      <c r="J14">
        <v>87053682</v>
      </c>
      <c r="K14">
        <v>68574769</v>
      </c>
      <c r="L14" s="1">
        <v>1050.8048659999999</v>
      </c>
      <c r="N14">
        <v>109614498</v>
      </c>
      <c r="O14">
        <v>13138626</v>
      </c>
      <c r="P14">
        <v>623.70000000000005</v>
      </c>
      <c r="R14">
        <v>25018756</v>
      </c>
      <c r="S14">
        <v>9962530</v>
      </c>
      <c r="T14">
        <v>265</v>
      </c>
      <c r="V14">
        <v>100683744</v>
      </c>
      <c r="W14">
        <v>47653145</v>
      </c>
      <c r="X14">
        <v>903.6</v>
      </c>
      <c r="Z14">
        <v>12330655</v>
      </c>
      <c r="AA14">
        <v>828.4</v>
      </c>
      <c r="AB14">
        <v>828</v>
      </c>
    </row>
    <row r="15" spans="1:28" x14ac:dyDescent="0.25">
      <c r="A15" s="3">
        <v>13</v>
      </c>
      <c r="B15">
        <v>171921596</v>
      </c>
      <c r="C15">
        <v>108035258</v>
      </c>
      <c r="D15" s="1">
        <v>75.416089189999994</v>
      </c>
      <c r="F15">
        <v>72917844</v>
      </c>
      <c r="G15">
        <v>35170360</v>
      </c>
      <c r="H15">
        <v>17.520748829999999</v>
      </c>
      <c r="J15">
        <v>202854736</v>
      </c>
      <c r="K15">
        <v>167165829</v>
      </c>
      <c r="L15" s="1">
        <v>1566.683728</v>
      </c>
      <c r="N15">
        <v>111277590</v>
      </c>
      <c r="O15">
        <v>14966108</v>
      </c>
      <c r="P15">
        <v>587.20000000000005</v>
      </c>
      <c r="R15">
        <v>49628132</v>
      </c>
      <c r="S15">
        <v>18906753</v>
      </c>
      <c r="T15">
        <v>507</v>
      </c>
      <c r="V15">
        <v>92343150</v>
      </c>
      <c r="W15">
        <v>10589246</v>
      </c>
      <c r="X15">
        <v>491.8</v>
      </c>
      <c r="Z15">
        <v>11342965</v>
      </c>
      <c r="AA15">
        <v>753.02</v>
      </c>
      <c r="AB15">
        <v>753</v>
      </c>
    </row>
    <row r="16" spans="1:28" x14ac:dyDescent="0.25">
      <c r="A16" s="3">
        <v>14</v>
      </c>
      <c r="B16">
        <v>111298690</v>
      </c>
      <c r="C16">
        <v>96254513</v>
      </c>
      <c r="D16" s="1">
        <v>66.733374560000001</v>
      </c>
      <c r="J16">
        <v>194304052</v>
      </c>
      <c r="K16">
        <v>115757722</v>
      </c>
      <c r="L16" s="1">
        <v>2554.3667919999998</v>
      </c>
      <c r="N16">
        <v>128505006</v>
      </c>
      <c r="O16">
        <v>15844841</v>
      </c>
      <c r="P16">
        <v>590.9</v>
      </c>
      <c r="R16">
        <v>44812700</v>
      </c>
      <c r="S16">
        <v>8203487</v>
      </c>
      <c r="T16">
        <v>216</v>
      </c>
      <c r="V16">
        <v>103884662</v>
      </c>
      <c r="W16">
        <v>24332711</v>
      </c>
      <c r="X16">
        <v>460.8</v>
      </c>
      <c r="Z16">
        <v>12097264</v>
      </c>
      <c r="AA16">
        <v>803.13</v>
      </c>
      <c r="AB16">
        <v>803</v>
      </c>
    </row>
    <row r="17" spans="1:28" x14ac:dyDescent="0.25">
      <c r="A17" s="3">
        <v>15</v>
      </c>
      <c r="B17">
        <v>139509064</v>
      </c>
      <c r="C17">
        <v>116602917</v>
      </c>
      <c r="D17" s="1">
        <v>49.694820499999999</v>
      </c>
      <c r="F17">
        <v>81362378</v>
      </c>
      <c r="G17">
        <v>60024571</v>
      </c>
      <c r="H17">
        <v>41.412554669999999</v>
      </c>
      <c r="J17">
        <v>187154066</v>
      </c>
      <c r="K17">
        <v>136434792</v>
      </c>
      <c r="L17" s="1">
        <v>1924.610674</v>
      </c>
      <c r="N17">
        <v>101570706</v>
      </c>
      <c r="O17">
        <v>30924681</v>
      </c>
      <c r="P17">
        <v>1298.5999999999999</v>
      </c>
      <c r="R17">
        <v>50708910</v>
      </c>
      <c r="S17">
        <v>13619019</v>
      </c>
      <c r="T17">
        <v>363</v>
      </c>
      <c r="V17">
        <v>99639956</v>
      </c>
      <c r="W17">
        <v>23174407</v>
      </c>
      <c r="X17">
        <v>454.9</v>
      </c>
      <c r="Z17">
        <v>15107806</v>
      </c>
      <c r="AA17">
        <v>1016.25</v>
      </c>
      <c r="AB17">
        <v>1016</v>
      </c>
    </row>
    <row r="19" spans="1:28" x14ac:dyDescent="0.25">
      <c r="A19" t="s">
        <v>8</v>
      </c>
      <c r="B19" s="1">
        <f>AVERAGE(B3:B17)</f>
        <v>133244247.06666666</v>
      </c>
      <c r="C19" s="1">
        <f>AVERAGE(C3:C17)</f>
        <v>102201659.26666667</v>
      </c>
      <c r="D19" s="1">
        <f>AVERAGE(D3:D17)</f>
        <v>69.635658620666661</v>
      </c>
      <c r="E19" s="1"/>
      <c r="F19" s="1">
        <f>AVERAGE(F3:F17)</f>
        <v>84789528.666666672</v>
      </c>
      <c r="G19" s="1">
        <f>AVERAGE(G3:G17)</f>
        <v>65778040.222222224</v>
      </c>
      <c r="H19" s="1">
        <f>AVERAGE(H3:H17)</f>
        <v>44.748625223333335</v>
      </c>
      <c r="I19" s="1"/>
      <c r="J19" s="1">
        <f>AVERAGE(J3:J17)</f>
        <v>112224165.73333333</v>
      </c>
      <c r="K19" s="1">
        <f>AVERAGE(K3:K17)</f>
        <v>82749914.933333337</v>
      </c>
      <c r="L19" s="1">
        <f>AVERAGE(L3:L17)</f>
        <v>1195.8392503533332</v>
      </c>
      <c r="M19" s="1"/>
      <c r="N19" s="1">
        <f>AVERAGE(N3:N17)</f>
        <v>96645715.466666669</v>
      </c>
      <c r="O19" s="1">
        <f>AVERAGE(O3:O17)</f>
        <v>15022972.933333334</v>
      </c>
      <c r="P19" s="1">
        <f>AVERAGE(P3:P17)</f>
        <v>580.39999999999986</v>
      </c>
      <c r="Q19" s="1"/>
      <c r="R19" s="1">
        <f>AVERAGE(R3:R17)</f>
        <v>26488995.066666666</v>
      </c>
      <c r="S19" s="1">
        <f>AVERAGE(S3:S17)</f>
        <v>7264259.333333333</v>
      </c>
      <c r="T19" s="1">
        <f>AVERAGE(T3:T17)</f>
        <v>193.33333333333334</v>
      </c>
      <c r="U19" s="1"/>
      <c r="V19" s="1">
        <f>AVERAGE(V3:V17)</f>
        <v>104461652.8</v>
      </c>
      <c r="W19" s="1">
        <f>AVERAGE(W3:W17)</f>
        <v>28128404.933333334</v>
      </c>
      <c r="X19" s="1">
        <f>AVERAGE(X3:X17)</f>
        <v>383.21333333333331</v>
      </c>
      <c r="Y19" s="1"/>
      <c r="Z19" s="1">
        <f>AVERAGE(Z3:Z17)</f>
        <v>11180904.933333334</v>
      </c>
      <c r="AA19" s="1">
        <f>AVERAGE(AA3:AA17)</f>
        <v>741.21933333333334</v>
      </c>
      <c r="AB19" s="1">
        <f>AVERAGE(AB3:AB17)</f>
        <v>741.06666666666672</v>
      </c>
    </row>
    <row r="20" spans="1:28" x14ac:dyDescent="0.25">
      <c r="A20" t="s">
        <v>9</v>
      </c>
      <c r="B20" s="1">
        <f>_xlfn.STDEV.P(B3:B17)</f>
        <v>17862780.076282814</v>
      </c>
      <c r="C20" s="1">
        <f>_xlfn.STDEV.P(C3:C17)</f>
        <v>18745856.859871794</v>
      </c>
      <c r="D20" s="1">
        <f>_xlfn.STDEV.P(D3:D17)</f>
        <v>14.007642881941791</v>
      </c>
      <c r="E20" s="1"/>
      <c r="F20" s="1">
        <f>_xlfn.STDEV.P(F3:F17)</f>
        <v>8025384.8238544231</v>
      </c>
      <c r="G20" s="1">
        <f>_xlfn.STDEV.P(G3:G17)</f>
        <v>15482826.012932476</v>
      </c>
      <c r="H20" s="1">
        <f>_xlfn.STDEV.P(H3:H17)</f>
        <v>12.753023584446396</v>
      </c>
      <c r="I20" s="1"/>
      <c r="J20" s="1">
        <f>_xlfn.STDEV.P(J3:J17)</f>
        <v>41685022.535808012</v>
      </c>
      <c r="K20" s="1">
        <f>_xlfn.STDEV.P(K3:K17)</f>
        <v>31321071.781761475</v>
      </c>
      <c r="L20" s="1">
        <f>_xlfn.STDEV.P(L3:L17)</f>
        <v>515.67010532027939</v>
      </c>
      <c r="M20" s="1"/>
      <c r="N20" s="1">
        <f>_xlfn.STDEV.P(N3:N17)</f>
        <v>29426775.714242265</v>
      </c>
      <c r="O20" s="1">
        <f>_xlfn.STDEV.P(O3:O17)</f>
        <v>8098922.6918697665</v>
      </c>
      <c r="P20" s="1">
        <f>_xlfn.STDEV.P(P3:P17)</f>
        <v>332.07538702328839</v>
      </c>
      <c r="Q20" s="1"/>
      <c r="R20" s="1">
        <f>_xlfn.STDEV.P(R3:R17)</f>
        <v>14550495.795307245</v>
      </c>
      <c r="S20" s="1">
        <f>_xlfn.STDEV.P(S3:S17)</f>
        <v>4707902.77975557</v>
      </c>
      <c r="T20" s="1">
        <f>_xlfn.STDEV.P(T3:T17)</f>
        <v>126.40024613196852</v>
      </c>
      <c r="U20" s="1"/>
      <c r="V20" s="1">
        <f>_xlfn.STDEV.P(V3:V17)</f>
        <v>17155226.664825324</v>
      </c>
      <c r="W20" s="1">
        <f>_xlfn.STDEV.P(W3:W17)</f>
        <v>12671263.689691501</v>
      </c>
      <c r="X20" s="1">
        <f>_xlfn.STDEV.P(X3:X17)</f>
        <v>186.17825460802052</v>
      </c>
      <c r="Y20" s="1"/>
      <c r="Z20" s="1">
        <f>_xlfn.STDEV.P(Z3:Z17)</f>
        <v>2651379.7983665387</v>
      </c>
      <c r="AA20" s="1">
        <f>_xlfn.STDEV.P(AA3:AA17)</f>
        <v>182.57099610714613</v>
      </c>
      <c r="AB20" s="1">
        <f>_xlfn.STDEV.P(AB3:AB17)</f>
        <v>182.46514431224637</v>
      </c>
    </row>
  </sheetData>
  <conditionalFormatting sqref="O42:S42 U42:X42 Z42:AC42 AE42:AH42 AJ28:AL42 AG28:AH29 AG32:AH33 AH30:AH31 AG35:AH36 AH37:AH41 AG11:AG17 AH34 AG7">
    <cfRule type="colorScale" priority="1">
      <colorScale>
        <cfvo type="min"/>
        <cfvo type="percentile" val="50"/>
        <cfvo type="max"/>
        <color rgb="FF00B050"/>
        <color rgb="FFFFEB84"/>
        <color rgb="FFFF0000"/>
      </colorScale>
    </cfRule>
  </conditionalFormatting>
  <pageMargins left="0.7" right="0.7" top="0.78740157499999996" bottom="0.78740157499999996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coverage_TMB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 Rehker</dc:creator>
  <cp:lastModifiedBy>Jan Rehker</cp:lastModifiedBy>
  <cp:lastPrinted>2019-05-27T12:44:37Z</cp:lastPrinted>
  <dcterms:created xsi:type="dcterms:W3CDTF">2019-05-02T15:19:18Z</dcterms:created>
  <dcterms:modified xsi:type="dcterms:W3CDTF">2019-09-11T13:28:41Z</dcterms:modified>
</cp:coreProperties>
</file>